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3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hidePivotFieldList="1"/>
  <mc:AlternateContent xmlns:mc="http://schemas.openxmlformats.org/markup-compatibility/2006">
    <mc:Choice Requires="x15">
      <x15ac:absPath xmlns:x15ac="http://schemas.microsoft.com/office/spreadsheetml/2010/11/ac" url="/Users/solomonayuba/Documents/Docs/Career/Data Science/Mentorship/3. Courses/September 2025 - Excel Fundamentals/7. Case Study Analyzing Customer Church in Excel – 1hr – Jess Ahmet/Resources/Workbooks/"/>
    </mc:Choice>
  </mc:AlternateContent>
  <xr:revisionPtr revIDLastSave="0" documentId="13_ncr:1_{ACC0A22B-A63C-C14F-B0AC-59DFED598164}" xr6:coauthVersionLast="47" xr6:coauthVersionMax="47" xr10:uidLastSave="{00000000-0000-0000-0000-000000000000}"/>
  <bookViews>
    <workbookView xWindow="0" yWindow="760" windowWidth="34560" windowHeight="20540" tabRatio="974" xr2:uid="{A05F10C9-077E-4EA0-9AB3-727AE951BCAA}"/>
  </bookViews>
  <sheets>
    <sheet name="Dashboard" sheetId="10" r:id="rId1"/>
    <sheet name="Overview" sheetId="7" state="hidden" r:id="rId2"/>
    <sheet name="Analysis" sheetId="9" state="hidden" r:id="rId3"/>
    <sheet name="Databel - Aggregate" sheetId="4" state="hidden" r:id="rId4"/>
    <sheet name="Full State Names" sheetId="11" state="hidden" r:id="rId5"/>
    <sheet name="Churn Analysis" sheetId="6" state="hidden" r:id="rId6"/>
    <sheet name="Databel - Customer" sheetId="3" state="hidden" r:id="rId7"/>
    <sheet name="Customer Pivots" sheetId="5" state="hidden" r:id="rId8"/>
  </sheets>
  <calcPr calcId="191029"/>
  <pivotCaches>
    <pivotCache cacheId="53" r:id="rId9"/>
    <pivotCache cacheId="5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F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E4" i="5"/>
  <c r="D4" i="5"/>
</calcChain>
</file>

<file path=xl/sharedStrings.xml><?xml version="1.0" encoding="utf-8"?>
<sst xmlns="http://schemas.openxmlformats.org/spreadsheetml/2006/main" count="150427" uniqueCount="13609">
  <si>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</si>
  <si>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</si>
  <si>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</si>
  <si>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</si>
  <si>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</si>
  <si>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</si>
  <si>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</si>
  <si>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</si>
  <si>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</si>
  <si>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</si>
  <si>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</si>
  <si>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</si>
  <si>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</si>
  <si>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</si>
  <si>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</si>
  <si>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</si>
  <si>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</si>
  <si>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</si>
  <si>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</si>
  <si>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</si>
  <si>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</si>
  <si>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</si>
  <si>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</si>
  <si>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</si>
  <si>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</si>
  <si>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</si>
  <si>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</si>
  <si>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</si>
  <si>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</si>
  <si>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</si>
  <si>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</si>
  <si>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</si>
  <si>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</si>
  <si>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</si>
  <si>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</si>
  <si>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</si>
  <si>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</si>
  <si>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</si>
  <si>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</si>
  <si>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</si>
  <si>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</si>
  <si>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</si>
  <si>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</si>
  <si>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</si>
  <si>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</si>
  <si>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</si>
  <si>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</si>
  <si>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</si>
  <si>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</si>
  <si>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</si>
  <si>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</si>
  <si>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</si>
  <si>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</si>
  <si>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</si>
  <si>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</si>
  <si>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</si>
  <si>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</si>
  <si>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</si>
  <si>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</si>
  <si>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</si>
  <si>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</si>
  <si>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</si>
  <si>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</si>
  <si>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</si>
  <si>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</si>
  <si>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</si>
  <si>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</si>
  <si>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</si>
  <si>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</si>
  <si>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</si>
  <si>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</si>
  <si>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</si>
  <si>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</si>
  <si>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</si>
  <si>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</si>
  <si>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</si>
  <si>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</si>
  <si>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</si>
  <si>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</si>
  <si>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</si>
  <si>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</si>
  <si>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</si>
  <si>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</si>
  <si>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</si>
  <si>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</si>
  <si>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</si>
  <si>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</si>
  <si>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</si>
  <si>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</si>
  <si>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</si>
  <si>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</si>
  <si>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</si>
  <si>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</si>
  <si>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</si>
  <si>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</si>
  <si>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</si>
  <si>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</si>
  <si>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</si>
  <si>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</si>
  <si>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</si>
  <si>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</si>
  <si>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</si>
  <si>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</si>
  <si>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</si>
  <si>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</si>
  <si>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</si>
  <si>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</si>
  <si>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</si>
  <si>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</si>
  <si>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</si>
  <si>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</si>
  <si>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</si>
  <si>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</si>
  <si>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</si>
  <si>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</si>
  <si>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</si>
  <si>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</si>
  <si>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</si>
  <si>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</si>
  <si>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</si>
  <si>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</si>
  <si>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</si>
  <si>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</si>
  <si>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</si>
  <si>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</si>
  <si>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</si>
  <si>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</si>
  <si>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</si>
  <si>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</si>
  <si>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</si>
  <si>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</si>
  <si>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</si>
  <si>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</si>
  <si>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</si>
  <si>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</si>
  <si>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</si>
  <si>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</si>
  <si>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</si>
  <si>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</si>
  <si>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</si>
  <si>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</si>
  <si>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</si>
  <si>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</si>
  <si>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</si>
  <si>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</si>
  <si>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</si>
  <si>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</si>
  <si>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</si>
  <si>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</si>
  <si>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</si>
  <si>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</si>
  <si>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</si>
  <si>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</si>
  <si>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</si>
  <si>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</si>
  <si>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</si>
  <si>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</si>
  <si>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</si>
  <si>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</si>
  <si>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</si>
  <si>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</si>
  <si>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</si>
  <si>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</si>
  <si>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</si>
  <si>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</si>
  <si>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</si>
  <si>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</si>
  <si>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</si>
  <si>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</si>
  <si>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</si>
  <si>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</si>
  <si>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</si>
  <si>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</si>
  <si>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</si>
  <si>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</si>
  <si>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</si>
  <si>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</si>
  <si>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</si>
  <si>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</si>
  <si>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</si>
  <si>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</si>
  <si>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</si>
  <si>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</si>
  <si>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</si>
  <si>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</si>
  <si>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</si>
  <si>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</si>
  <si>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</si>
  <si>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</si>
  <si>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</si>
  <si>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</si>
  <si>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</si>
  <si>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</si>
  <si>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</si>
  <si>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</si>
  <si>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</si>
  <si>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</si>
  <si>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</si>
  <si>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</si>
  <si>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</si>
  <si>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</si>
  <si>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</si>
  <si>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</si>
  <si>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</si>
  <si>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</si>
  <si>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</si>
  <si>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</si>
  <si>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</si>
  <si>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</si>
  <si>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</si>
  <si>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</si>
  <si>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</si>
  <si>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</si>
  <si>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</si>
  <si>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</si>
  <si>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</si>
  <si>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</si>
  <si>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</si>
  <si>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</si>
  <si>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</si>
  <si>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</si>
  <si>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</si>
  <si>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</si>
  <si>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</si>
  <si>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</si>
  <si>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</si>
  <si>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</si>
  <si>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</si>
  <si>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</si>
  <si>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</si>
  <si>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</si>
  <si>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</si>
  <si>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</si>
  <si>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</si>
  <si>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</si>
  <si>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</si>
  <si>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</si>
  <si>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</si>
  <si>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</si>
  <si>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</si>
  <si>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</si>
  <si>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</si>
  <si>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</si>
  <si>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</si>
  <si>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</si>
  <si>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</si>
  <si>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</si>
  <si>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</si>
  <si>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</si>
  <si>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</si>
  <si>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</si>
  <si>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</si>
  <si>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</si>
  <si>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</si>
  <si>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</si>
  <si>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</si>
  <si>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</si>
  <si>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</si>
  <si>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</si>
  <si>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</si>
  <si>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</si>
  <si>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</si>
  <si>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</si>
  <si>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</si>
  <si>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</si>
  <si>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</si>
  <si>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</si>
  <si>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</si>
  <si>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</si>
  <si>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</si>
  <si>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</si>
  <si>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</si>
  <si>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</si>
  <si>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</si>
  <si>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</si>
  <si>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</si>
  <si>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</si>
  <si>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</si>
  <si>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</si>
  <si>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</si>
  <si>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</si>
  <si>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</si>
  <si>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</si>
  <si>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</si>
  <si>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</si>
  <si>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</si>
  <si>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</si>
  <si>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</si>
  <si>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</si>
  <si>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</si>
  <si>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</si>
  <si>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</si>
  <si>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</si>
  <si>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</si>
  <si>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</si>
  <si>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</si>
  <si>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</si>
  <si>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</si>
  <si>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</si>
  <si>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</si>
  <si>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</si>
  <si>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</si>
  <si>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</si>
  <si>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</si>
  <si>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</si>
  <si>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</si>
  <si>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</si>
  <si>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</si>
  <si>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</si>
  <si>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</si>
  <si>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</si>
  <si>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</si>
  <si>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</si>
  <si>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</si>
  <si>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</si>
  <si>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</si>
  <si>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</si>
  <si>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</si>
  <si>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</si>
  <si>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</si>
  <si>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</si>
  <si>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</si>
  <si>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</si>
  <si>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</si>
  <si>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</si>
  <si>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</si>
  <si>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</si>
  <si>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</si>
  <si>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</si>
  <si>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</si>
  <si>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</si>
  <si>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</si>
  <si>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</si>
  <si>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</si>
  <si>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</si>
  <si>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</si>
  <si>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</si>
  <si>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</si>
  <si>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</si>
  <si>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</si>
  <si>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</si>
  <si>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</si>
  <si>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</si>
  <si>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</si>
  <si>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</si>
  <si>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</si>
  <si>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</si>
  <si>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</si>
  <si>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</si>
  <si>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</si>
  <si>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</si>
  <si>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</si>
  <si>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</si>
  <si>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</si>
  <si>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</si>
  <si>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</si>
  <si>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</si>
  <si>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</si>
  <si>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</si>
  <si>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</si>
  <si>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</si>
  <si>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</si>
  <si>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</si>
  <si>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</si>
  <si>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</si>
  <si>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</si>
  <si>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</si>
  <si>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</si>
  <si>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</si>
  <si>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</si>
  <si>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</si>
  <si>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</si>
  <si>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</si>
  <si>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</si>
  <si>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</si>
  <si>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</si>
  <si>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</si>
  <si>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</si>
  <si>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</si>
  <si>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</si>
  <si>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</si>
  <si>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</si>
  <si>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</si>
  <si>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</si>
  <si>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</si>
  <si>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</si>
  <si>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</si>
  <si>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</si>
  <si>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</si>
  <si>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</si>
  <si>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</si>
  <si>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</si>
  <si>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</si>
  <si>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</si>
  <si>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</si>
  <si>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</si>
  <si>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</si>
  <si>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</si>
  <si>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</si>
  <si>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</si>
  <si>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</si>
  <si>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</si>
  <si>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</si>
  <si>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</si>
  <si>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</si>
  <si>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</si>
  <si>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</si>
  <si>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</si>
  <si>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</si>
  <si>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</si>
  <si>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</si>
  <si>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</si>
  <si>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</si>
  <si>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</si>
  <si>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</si>
  <si>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</si>
  <si>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</si>
  <si>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</si>
  <si>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</si>
  <si>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</si>
  <si>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</si>
  <si>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</si>
  <si>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</si>
  <si>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</si>
  <si>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</si>
  <si>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</si>
  <si>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</si>
  <si>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</si>
  <si>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</si>
  <si>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</si>
  <si>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</si>
  <si>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</si>
  <si>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</si>
  <si>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</si>
  <si>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</si>
  <si>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</si>
  <si>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</si>
  <si>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</si>
  <si>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</si>
  <si>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</si>
  <si>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</si>
  <si>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</si>
  <si>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</si>
  <si>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</si>
  <si>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</si>
  <si>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</si>
  <si>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</si>
  <si>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</si>
  <si>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</si>
  <si>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</si>
  <si>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</si>
  <si>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</si>
  <si>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</si>
  <si>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</si>
  <si>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</si>
  <si>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</si>
  <si>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</si>
  <si>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</si>
  <si>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</si>
  <si>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</si>
  <si>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</si>
  <si>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</si>
  <si>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</si>
  <si>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</si>
  <si>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</si>
  <si>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</si>
  <si>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</si>
  <si>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</si>
  <si>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</si>
  <si>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</si>
  <si>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</si>
  <si>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</si>
  <si>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</si>
  <si>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</si>
  <si>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</si>
  <si>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</si>
  <si>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</si>
  <si>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</si>
  <si>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</si>
  <si>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</si>
  <si>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</si>
  <si>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</si>
  <si>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</si>
  <si>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</si>
  <si>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</si>
  <si>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</si>
  <si>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</si>
  <si>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</si>
  <si>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</si>
  <si>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</si>
  <si>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</si>
  <si>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</si>
  <si>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</si>
  <si>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</si>
  <si>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</si>
  <si>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</si>
  <si>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</si>
  <si>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</si>
  <si>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</si>
  <si>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</si>
  <si>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</si>
  <si>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</si>
  <si>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</si>
  <si>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</si>
  <si>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</si>
  <si>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</si>
  <si>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</si>
  <si>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</si>
  <si>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</si>
  <si>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</si>
  <si>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</si>
  <si>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</si>
  <si>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</si>
  <si>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</si>
  <si>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</si>
  <si>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</si>
  <si>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</si>
  <si>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</si>
  <si>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</si>
  <si>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</si>
  <si>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</si>
  <si>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</si>
  <si>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</si>
  <si>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</si>
  <si>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</si>
  <si>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</si>
  <si>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</si>
  <si>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</si>
  <si>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</si>
  <si>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</si>
  <si>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</si>
  <si>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</si>
  <si>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</si>
  <si>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</si>
  <si>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</si>
  <si>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</si>
  <si>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</si>
  <si>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</si>
  <si>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</si>
  <si>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</si>
  <si>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</si>
  <si>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</si>
  <si>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</si>
  <si>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</si>
  <si>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</si>
  <si>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</si>
  <si>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</si>
  <si>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</si>
  <si>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</si>
  <si>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</si>
  <si>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</si>
  <si>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</si>
  <si>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</si>
  <si>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</si>
  <si>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</si>
  <si>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</si>
  <si>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</si>
  <si>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</si>
  <si>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</si>
  <si>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</si>
  <si>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</si>
  <si>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</si>
  <si>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</si>
  <si>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</si>
  <si>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</si>
  <si>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</si>
  <si>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</si>
  <si>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</si>
  <si>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</si>
  <si>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</si>
  <si>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</si>
  <si>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</si>
  <si>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</si>
  <si>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</si>
  <si>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</si>
  <si>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</si>
  <si>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</si>
  <si>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</si>
  <si>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</si>
  <si>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</si>
  <si>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</si>
  <si>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</si>
  <si>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</si>
  <si>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</si>
  <si>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</si>
  <si>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</si>
  <si>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</si>
  <si>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</si>
  <si>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</si>
  <si>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</si>
  <si>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</si>
  <si>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</si>
  <si>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</si>
  <si>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</si>
  <si>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</si>
  <si>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</si>
  <si>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</si>
  <si>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</si>
  <si>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</si>
  <si>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</si>
  <si>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</si>
  <si>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</si>
  <si>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</si>
  <si>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</si>
  <si>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</si>
  <si>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</si>
  <si>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</si>
  <si>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</si>
  <si>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</si>
  <si>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</si>
  <si>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</si>
  <si>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</si>
  <si>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</si>
  <si>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</si>
  <si>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</si>
  <si>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</si>
  <si>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</si>
  <si>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</si>
  <si>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</si>
  <si>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</si>
  <si>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</si>
  <si>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</si>
  <si>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</si>
  <si>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</si>
  <si>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</si>
  <si>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</si>
  <si>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</si>
  <si>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</si>
  <si>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</si>
  <si>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</si>
  <si>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</si>
  <si>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</si>
  <si>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</si>
  <si>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</si>
  <si>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</si>
  <si>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</si>
  <si>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</si>
  <si>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</si>
  <si>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</si>
  <si>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</si>
  <si>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</si>
  <si>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</si>
  <si>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</si>
  <si>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</si>
  <si>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</si>
  <si>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</si>
  <si>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</si>
  <si>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</si>
  <si>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</si>
  <si>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</si>
  <si>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</si>
  <si>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</si>
  <si>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</si>
  <si>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</si>
  <si>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</si>
  <si>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</si>
  <si>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</si>
  <si>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</si>
  <si>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</si>
  <si>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</si>
  <si>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</si>
  <si>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</si>
  <si>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</si>
  <si>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</si>
  <si>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</si>
  <si>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</si>
  <si>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</si>
  <si>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</si>
  <si>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</si>
  <si>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</si>
  <si>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</si>
  <si>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</si>
  <si>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</si>
  <si>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</si>
  <si>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</si>
  <si>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</si>
  <si>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</si>
  <si>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</si>
  <si>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</si>
  <si>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</si>
  <si>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</si>
  <si>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</si>
  <si>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</si>
  <si>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</si>
  <si>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</si>
  <si>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</si>
  <si>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</si>
  <si>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</si>
  <si>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</si>
  <si>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</si>
  <si>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</si>
  <si>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</si>
  <si>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</si>
  <si>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</si>
  <si>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</si>
  <si>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</si>
  <si>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</si>
  <si>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</si>
  <si>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</si>
  <si>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</si>
  <si>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</si>
  <si>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</si>
  <si>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</si>
  <si>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</si>
  <si>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</si>
  <si>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</si>
  <si>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</si>
  <si>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</si>
  <si>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</si>
  <si>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</si>
  <si>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</si>
  <si>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</si>
  <si>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</si>
  <si>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</si>
  <si>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</si>
  <si>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</si>
  <si>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</si>
  <si>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</si>
  <si>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</si>
  <si>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</si>
  <si>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</si>
  <si>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</si>
  <si>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</si>
  <si>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</si>
  <si>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</si>
  <si>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</si>
  <si>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</si>
  <si>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</si>
  <si>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</si>
  <si>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</si>
  <si>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</si>
  <si>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</si>
  <si>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</si>
  <si>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</si>
  <si>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</si>
  <si>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</si>
  <si>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</si>
  <si>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</si>
  <si>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</si>
  <si>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</si>
  <si>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</si>
  <si>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</si>
  <si>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</si>
  <si>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</si>
  <si>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</si>
  <si>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</si>
  <si>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</si>
  <si>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</si>
  <si>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</si>
  <si>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</si>
  <si>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</si>
  <si>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</si>
  <si>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</si>
  <si>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</si>
  <si>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</si>
  <si>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</si>
  <si>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</si>
  <si>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</si>
  <si>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</si>
  <si>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</si>
  <si>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</si>
  <si>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</si>
  <si>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</si>
  <si>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</si>
  <si>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</si>
  <si>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</si>
  <si>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</si>
  <si>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</si>
  <si>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</si>
  <si>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</si>
  <si>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</si>
  <si>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</si>
  <si>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</si>
  <si>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</si>
  <si>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</si>
  <si>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</si>
  <si>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</si>
  <si>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</si>
  <si>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</si>
  <si>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</si>
  <si>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</si>
  <si>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</si>
  <si>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</si>
  <si>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</si>
  <si>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</si>
  <si>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</si>
  <si>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</si>
  <si>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</si>
  <si>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</si>
  <si>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</si>
  <si>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</si>
  <si>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</si>
  <si>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</si>
  <si>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</si>
  <si>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</si>
  <si>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</si>
  <si>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</si>
  <si>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</si>
  <si>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</si>
  <si>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</si>
  <si>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</si>
  <si>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</si>
  <si>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</si>
  <si>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</si>
  <si>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</si>
  <si>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</si>
  <si>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</si>
  <si>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</si>
  <si>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</si>
  <si>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</si>
  <si>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</si>
  <si>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</si>
  <si>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</si>
  <si>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</si>
  <si>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</si>
  <si>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</si>
  <si>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</si>
  <si>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</si>
  <si>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</si>
  <si>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</si>
  <si>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</si>
  <si>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</si>
  <si>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</si>
  <si>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</si>
  <si>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</si>
  <si>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</si>
  <si>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</si>
  <si>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</si>
  <si>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</si>
  <si>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</si>
  <si>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</si>
  <si>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</si>
  <si>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</si>
  <si>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</si>
  <si>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</si>
  <si>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</si>
  <si>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</si>
  <si>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</si>
  <si>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</si>
  <si>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</si>
  <si>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</si>
  <si>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</si>
  <si>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</si>
  <si>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</si>
  <si>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</si>
  <si>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</si>
  <si>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</si>
  <si>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</si>
  <si>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</si>
  <si>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</si>
  <si>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</si>
  <si>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</si>
  <si>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</si>
  <si>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</si>
  <si>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</si>
  <si>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</si>
  <si>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</si>
  <si>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</si>
  <si>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</si>
  <si>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</si>
  <si>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</si>
  <si>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</si>
  <si>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</si>
  <si>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</si>
  <si>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</si>
  <si>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</si>
  <si>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</si>
  <si>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</si>
  <si>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</si>
  <si>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</si>
  <si>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</si>
  <si>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</si>
  <si>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</si>
  <si>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</si>
  <si>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</si>
  <si>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</si>
  <si>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</si>
  <si>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</si>
  <si>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</si>
  <si>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</si>
  <si>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</si>
  <si>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</si>
  <si>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</si>
  <si>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</si>
  <si>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</si>
  <si>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</si>
  <si>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</si>
  <si>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</si>
  <si>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</si>
  <si>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</si>
  <si>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</si>
  <si>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</si>
  <si>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</si>
  <si>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</si>
  <si>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</si>
  <si>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</si>
  <si>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</si>
  <si>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</si>
  <si>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</si>
  <si>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</si>
  <si>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</si>
  <si>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</si>
  <si>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</si>
  <si>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</si>
  <si>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</si>
  <si>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</si>
  <si>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</si>
  <si>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</si>
  <si>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</si>
  <si>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</si>
  <si>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</si>
  <si>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</si>
  <si>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</si>
  <si>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</si>
  <si>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</si>
  <si>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</si>
  <si>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</si>
  <si>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</si>
  <si>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</si>
  <si>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</si>
  <si>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</si>
  <si>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</si>
  <si>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</si>
  <si>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</si>
  <si>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</si>
  <si>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</si>
  <si>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</si>
  <si>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</si>
  <si>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</si>
  <si>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</si>
  <si>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</si>
  <si>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</si>
  <si>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</si>
  <si>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</si>
  <si>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</si>
  <si>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</si>
  <si>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</si>
  <si>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</si>
  <si>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</si>
  <si>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</si>
  <si>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</si>
  <si>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</si>
  <si>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</si>
  <si>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</si>
  <si>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</si>
  <si>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</si>
  <si>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</si>
  <si>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</si>
  <si>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</si>
  <si>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</si>
  <si>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</si>
  <si>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</si>
  <si>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</si>
  <si>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</si>
  <si>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</si>
  <si>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</si>
  <si>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</si>
  <si>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</si>
  <si>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</si>
  <si>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</si>
  <si>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</si>
  <si>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</si>
  <si>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</si>
  <si>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</si>
  <si>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</si>
  <si>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</si>
  <si>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</si>
  <si>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</si>
  <si>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</si>
  <si>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</si>
  <si>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</si>
  <si>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</si>
  <si>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</si>
  <si>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</si>
  <si>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</si>
  <si>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</si>
  <si>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</si>
  <si>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</si>
  <si>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</si>
  <si>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</si>
  <si>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</si>
  <si>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</si>
  <si>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</si>
  <si>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</si>
  <si>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</si>
  <si>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</si>
  <si>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</si>
  <si>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</si>
  <si>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</si>
  <si>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</si>
  <si>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</si>
  <si>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</si>
  <si>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</si>
  <si>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</si>
  <si>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</si>
  <si>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</si>
  <si>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</si>
  <si>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</si>
  <si>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</si>
  <si>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</si>
  <si>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</si>
  <si>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</si>
  <si>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</si>
  <si>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</si>
  <si>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</si>
  <si>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</si>
  <si>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</si>
  <si>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</si>
  <si>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</si>
  <si>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</si>
  <si>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</si>
  <si>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</si>
  <si>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</si>
  <si>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</si>
  <si>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</si>
  <si>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</si>
  <si>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</si>
  <si>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</si>
  <si>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</si>
  <si>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</si>
  <si>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</si>
  <si>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</si>
  <si>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</si>
  <si>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</si>
  <si>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</si>
  <si>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</si>
  <si>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</si>
  <si>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</si>
  <si>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</si>
  <si>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</si>
  <si>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</si>
  <si>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</si>
  <si>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</si>
  <si>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</si>
  <si>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</si>
  <si>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</si>
  <si>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</si>
  <si>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</si>
  <si>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</si>
  <si>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</si>
  <si>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</si>
  <si>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</si>
  <si>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</si>
  <si>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</si>
  <si>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</si>
  <si>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</si>
  <si>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</si>
  <si>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</si>
  <si>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</si>
  <si>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</si>
  <si>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</si>
  <si>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</si>
  <si>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</si>
  <si>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</si>
  <si>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</si>
  <si>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</si>
  <si>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</si>
  <si>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</si>
  <si>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</si>
  <si>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</si>
  <si>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</si>
  <si>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</si>
  <si>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</si>
  <si>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</si>
  <si>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</si>
  <si>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</si>
  <si>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</si>
  <si>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</si>
  <si>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</si>
  <si>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</si>
  <si>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</si>
  <si>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</si>
  <si>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</si>
  <si>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</si>
  <si>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</si>
  <si>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</si>
  <si>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</si>
  <si>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</si>
  <si>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</si>
  <si>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</si>
  <si>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</si>
  <si>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</si>
  <si>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</si>
  <si>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</si>
  <si>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</si>
  <si>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</si>
  <si>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</si>
  <si>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</si>
  <si>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</si>
  <si>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</si>
  <si>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</si>
  <si>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</si>
  <si>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</si>
  <si>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</si>
  <si>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</si>
  <si>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</si>
  <si>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</si>
  <si>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</si>
  <si>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</si>
  <si>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</si>
  <si>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</si>
  <si>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</si>
  <si>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</si>
  <si>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</si>
  <si>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</si>
  <si>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</si>
  <si>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</si>
  <si>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</si>
  <si>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</si>
  <si>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</si>
  <si>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</si>
  <si>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</si>
  <si>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</si>
  <si>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</si>
  <si>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</si>
  <si>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</si>
  <si>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</si>
  <si>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</si>
  <si>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</si>
  <si>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</si>
  <si>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</si>
  <si>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</si>
  <si>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</si>
  <si>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</si>
  <si>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</si>
  <si>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</si>
  <si>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</si>
  <si>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</si>
  <si>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</si>
  <si>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</si>
  <si>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</si>
  <si>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</si>
  <si>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</si>
  <si>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</si>
  <si>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</si>
  <si>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</si>
  <si>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</si>
  <si>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</si>
  <si>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</si>
  <si>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</si>
  <si>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</si>
  <si>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</si>
  <si>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</si>
  <si>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</si>
  <si>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</si>
  <si>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</si>
  <si>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</si>
  <si>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</si>
  <si>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</si>
  <si>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</si>
  <si>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</si>
  <si>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</si>
  <si>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</si>
  <si>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</si>
  <si>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</si>
  <si>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</si>
  <si>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</si>
  <si>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</si>
  <si>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</si>
  <si>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</si>
  <si>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</si>
  <si>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</si>
  <si>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</si>
  <si>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</si>
  <si>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</si>
  <si>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</si>
  <si>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</si>
  <si>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</si>
  <si>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</si>
  <si>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</si>
  <si>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</si>
  <si>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</si>
  <si>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</si>
  <si>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</si>
  <si>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</si>
  <si>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</si>
  <si>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</si>
  <si>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</si>
  <si>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</si>
  <si>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</si>
  <si>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</si>
  <si>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</si>
  <si>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</si>
  <si>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</si>
  <si>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</si>
  <si>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</si>
  <si>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</si>
  <si>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</si>
  <si>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</si>
  <si>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</si>
  <si>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</si>
  <si>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</si>
  <si>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</si>
  <si>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</si>
  <si>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</si>
  <si>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</si>
  <si>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</si>
  <si>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</si>
  <si>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</si>
  <si>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</si>
  <si>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</si>
  <si>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</si>
  <si>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</si>
  <si>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</si>
  <si>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</si>
  <si>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</si>
  <si>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</si>
  <si>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</si>
  <si>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</si>
  <si>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</si>
  <si>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</si>
  <si>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</si>
  <si>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</si>
  <si>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</si>
  <si>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</si>
  <si>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</si>
  <si>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</si>
  <si>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</si>
  <si>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</si>
  <si>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</si>
  <si>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</si>
  <si>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</si>
  <si>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</si>
  <si>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</si>
  <si>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</si>
  <si>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</si>
  <si>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</si>
  <si>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</si>
  <si>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</si>
  <si>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</si>
  <si>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</si>
  <si>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</si>
  <si>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</si>
  <si>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</si>
  <si>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</si>
  <si>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</si>
  <si>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</si>
  <si>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</si>
  <si>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</si>
  <si>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</si>
  <si>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</si>
  <si>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</si>
  <si>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</si>
  <si>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</si>
  <si>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</si>
  <si>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</si>
  <si>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</si>
  <si>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</si>
  <si>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</si>
  <si>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</si>
  <si>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</si>
  <si>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</si>
  <si>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</si>
  <si>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</si>
  <si>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</si>
  <si>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</si>
  <si>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</si>
  <si>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</si>
  <si>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</si>
  <si>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</si>
  <si>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</si>
  <si>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</si>
  <si>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</si>
  <si>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</si>
  <si>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</si>
  <si>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</si>
  <si>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</si>
  <si>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</si>
  <si>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</si>
  <si>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</si>
  <si>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</si>
  <si>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</si>
  <si>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</si>
  <si>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</si>
  <si>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</si>
  <si>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</si>
  <si>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</si>
  <si>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</si>
  <si>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</si>
  <si>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</si>
  <si>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</si>
  <si>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</si>
  <si>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</si>
  <si>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</si>
  <si>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</si>
  <si>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</si>
  <si>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</si>
  <si>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</si>
  <si>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</si>
  <si>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</si>
  <si>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</si>
  <si>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</si>
  <si>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</si>
  <si>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</si>
  <si>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</si>
  <si>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</si>
  <si>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</si>
  <si>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</si>
  <si>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</si>
  <si>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</si>
  <si>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</si>
  <si>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</si>
  <si>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</si>
  <si>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</si>
  <si>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</si>
  <si>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</si>
  <si>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</si>
  <si>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</si>
  <si>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</si>
  <si>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</si>
  <si>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</si>
  <si>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</si>
  <si>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</si>
  <si>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</si>
  <si>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</si>
  <si>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</si>
  <si>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</si>
  <si>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</si>
  <si>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</si>
  <si>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</si>
  <si>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</si>
  <si>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</si>
  <si>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</si>
  <si>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</si>
  <si>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</si>
  <si>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</si>
  <si>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</si>
  <si>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</si>
  <si>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</si>
  <si>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</si>
  <si>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</si>
  <si>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</si>
  <si>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</si>
  <si>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</si>
  <si>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</si>
  <si>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</si>
  <si>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</si>
  <si>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</si>
  <si>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</si>
  <si>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</si>
  <si>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</si>
  <si>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</si>
  <si>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</si>
  <si>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</si>
  <si>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</si>
  <si>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</si>
  <si>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</si>
  <si>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</si>
  <si>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</si>
  <si>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</si>
  <si>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</si>
  <si>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</si>
  <si>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</si>
  <si>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</si>
  <si>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</si>
  <si>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</si>
  <si>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</si>
  <si>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</si>
  <si>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</si>
  <si>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</si>
  <si>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</si>
  <si>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</si>
  <si>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</si>
  <si>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</si>
  <si>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</si>
  <si>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</si>
  <si>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</si>
  <si>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</si>
  <si>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</si>
  <si>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</si>
  <si>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</si>
  <si>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</si>
  <si>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</si>
  <si>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</si>
  <si>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</si>
  <si>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</si>
  <si>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</si>
  <si>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</si>
  <si>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</si>
  <si>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</si>
  <si>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</si>
  <si>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</si>
  <si>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</si>
  <si>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</si>
  <si>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</si>
  <si>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</si>
  <si>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</si>
  <si>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</si>
  <si>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</si>
  <si>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</si>
  <si>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</si>
  <si>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</si>
  <si>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</si>
  <si>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</si>
  <si>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</si>
  <si>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</si>
  <si>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</si>
  <si>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</si>
  <si>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</si>
  <si>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</si>
  <si>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</si>
  <si>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</si>
  <si>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</si>
  <si>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</si>
  <si>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</si>
  <si>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</si>
  <si>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</si>
  <si>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</si>
  <si>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</si>
  <si>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</si>
  <si>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</si>
  <si>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</si>
  <si>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</si>
  <si>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</si>
  <si>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</si>
  <si>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</si>
  <si>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</si>
  <si>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</si>
  <si>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</si>
  <si>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</si>
  <si>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</si>
  <si>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</si>
  <si>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</si>
  <si>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</si>
  <si>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</si>
  <si>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</si>
  <si>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</si>
  <si>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</si>
  <si>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</si>
  <si>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</si>
  <si>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</si>
  <si>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</si>
  <si>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</si>
  <si>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</si>
  <si>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</si>
  <si>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</si>
  <si>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</si>
  <si>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</si>
  <si>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</si>
  <si>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</si>
  <si>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</si>
  <si>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</si>
  <si>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</si>
  <si>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</si>
  <si>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</si>
  <si>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</si>
  <si>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</si>
  <si>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</si>
  <si>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</si>
  <si>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</si>
  <si>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</si>
  <si>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</si>
  <si>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</si>
  <si>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</si>
  <si>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</si>
  <si>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</si>
  <si>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</si>
  <si>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</si>
  <si>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</si>
  <si>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</si>
  <si>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</si>
  <si>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</si>
  <si>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</si>
  <si>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</si>
  <si>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</si>
  <si>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</si>
  <si>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</si>
  <si>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</si>
  <si>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</si>
  <si>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</si>
  <si>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</si>
  <si>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</si>
  <si>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</si>
  <si>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</si>
  <si>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</si>
  <si>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</si>
  <si>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</si>
  <si>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</si>
  <si>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</si>
  <si>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</si>
  <si>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</si>
  <si>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</si>
  <si>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</si>
  <si>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</si>
  <si>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</si>
  <si>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</si>
  <si>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</si>
  <si>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</si>
  <si>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</si>
  <si>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</si>
  <si>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</si>
  <si>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</si>
  <si>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</si>
  <si>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</si>
  <si>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</si>
  <si>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</si>
  <si>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</si>
  <si>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</si>
  <si>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</si>
  <si>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</si>
  <si>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</si>
  <si>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</si>
  <si>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</si>
  <si>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</si>
  <si>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</si>
  <si>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</si>
  <si>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</si>
  <si>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</si>
  <si>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</si>
  <si>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</si>
  <si>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</si>
  <si>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</si>
  <si>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</si>
  <si>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</si>
  <si>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</si>
  <si>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</si>
  <si>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</si>
  <si>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</si>
  <si>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</si>
  <si>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</si>
  <si>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</si>
  <si>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</si>
  <si>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</si>
  <si>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</si>
  <si>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</si>
  <si>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</si>
  <si>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</si>
  <si>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</si>
  <si>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</si>
  <si>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</si>
  <si>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</si>
  <si>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</si>
  <si>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</si>
  <si>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</si>
  <si>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</si>
  <si>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</si>
  <si>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</si>
  <si>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</si>
  <si>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</si>
  <si>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</si>
  <si>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</si>
  <si>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</si>
  <si>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</si>
  <si>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</si>
  <si>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</si>
  <si>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</si>
  <si>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</si>
  <si>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</si>
  <si>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</si>
  <si>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</si>
  <si>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</si>
  <si>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</si>
  <si>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</si>
  <si>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</si>
  <si>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</si>
  <si>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</si>
  <si>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</si>
  <si>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</si>
  <si>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</si>
  <si>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</si>
  <si>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</si>
  <si>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</si>
  <si>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</si>
  <si>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</si>
  <si>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</si>
  <si>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</si>
  <si>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</si>
  <si>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</si>
  <si>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</si>
  <si>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</si>
  <si>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</si>
  <si>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</si>
  <si>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</si>
  <si>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</si>
  <si>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</si>
  <si>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</si>
  <si>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</si>
  <si>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</si>
  <si>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</si>
  <si>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</si>
  <si>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</si>
  <si>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</si>
  <si>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</si>
  <si>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</si>
  <si>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</si>
  <si>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</si>
  <si>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</si>
  <si>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</si>
  <si>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</si>
  <si>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</si>
  <si>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</si>
  <si>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</si>
  <si>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</si>
  <si>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</si>
  <si>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</si>
  <si>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</si>
  <si>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</si>
  <si>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</si>
  <si>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</si>
  <si>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</si>
  <si>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</si>
  <si>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</si>
  <si>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</si>
  <si>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</si>
  <si>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</si>
  <si>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</si>
  <si>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</si>
  <si>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</si>
  <si>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</si>
  <si>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</si>
  <si>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</si>
  <si>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</si>
  <si>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</si>
  <si>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</si>
  <si>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</si>
  <si>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</si>
  <si>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</si>
  <si>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</si>
  <si>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</si>
  <si>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</si>
  <si>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</si>
  <si>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</si>
  <si>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</si>
  <si>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</si>
  <si>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</si>
  <si>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</si>
  <si>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</si>
  <si>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</si>
  <si>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</si>
  <si>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</si>
  <si>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</si>
  <si>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</si>
  <si>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</si>
  <si>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</si>
  <si>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</si>
  <si>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</si>
  <si>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</si>
  <si>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</si>
  <si>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</si>
  <si>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</si>
  <si>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</si>
  <si>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</si>
  <si>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</si>
  <si>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</si>
  <si>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</si>
  <si>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</si>
  <si>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</si>
  <si>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</si>
  <si>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</si>
  <si>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</si>
  <si>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</si>
  <si>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</si>
  <si>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</si>
  <si>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</si>
  <si>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</si>
  <si>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</si>
  <si>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</si>
  <si>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</si>
  <si>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</si>
  <si>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</si>
  <si>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</si>
  <si>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</si>
  <si>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</si>
  <si>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</si>
  <si>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</si>
  <si>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</si>
  <si>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</si>
  <si>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</si>
  <si>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</si>
  <si>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</si>
  <si>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</si>
  <si>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</si>
  <si>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</si>
  <si>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</si>
  <si>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</si>
  <si>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</si>
  <si>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</si>
  <si>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</si>
  <si>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</si>
  <si>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</si>
  <si>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</si>
  <si>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</si>
  <si>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</si>
  <si>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</si>
  <si>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</si>
  <si>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</si>
  <si>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</si>
  <si>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</si>
  <si>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</si>
  <si>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</si>
  <si>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</si>
  <si>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</si>
  <si>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</si>
  <si>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</si>
  <si>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</si>
  <si>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</si>
  <si>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</si>
  <si>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</si>
  <si>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</si>
  <si>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</si>
  <si>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</si>
  <si>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</si>
  <si>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</si>
  <si>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</si>
  <si>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</si>
  <si>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</si>
  <si>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</si>
  <si>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</si>
  <si>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</si>
  <si>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</si>
  <si>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</si>
  <si>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</si>
  <si>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</si>
  <si>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</si>
  <si>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</si>
  <si>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</si>
  <si>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</si>
  <si>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</si>
  <si>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</si>
  <si>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</si>
  <si>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</si>
  <si>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</si>
  <si>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</si>
  <si>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</si>
  <si>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</si>
  <si>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</si>
  <si>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</si>
  <si>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</si>
  <si>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</si>
  <si>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</si>
  <si>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</si>
  <si>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</si>
  <si>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</si>
  <si>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</si>
  <si>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</si>
  <si>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</si>
  <si>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</si>
  <si>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</si>
  <si>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</si>
  <si>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</si>
  <si>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</si>
  <si>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</si>
  <si>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</si>
  <si>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</si>
  <si>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</si>
  <si>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</si>
  <si>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</si>
  <si>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</si>
  <si>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</si>
  <si>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</si>
  <si>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</si>
  <si>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</si>
  <si>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</si>
  <si>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</si>
  <si>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</si>
  <si>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</si>
  <si>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</si>
  <si>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</si>
  <si>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</si>
  <si>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</si>
  <si>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</si>
  <si>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</si>
  <si>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</si>
  <si>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</si>
  <si>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</si>
  <si>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</si>
  <si>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</si>
  <si>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</si>
  <si>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</si>
  <si>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</si>
  <si>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</si>
  <si>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</si>
  <si>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</si>
  <si>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</si>
  <si>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</si>
  <si>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</si>
  <si>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</si>
  <si>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</si>
  <si>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</si>
  <si>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</si>
  <si>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</si>
  <si>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</si>
  <si>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</si>
  <si>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</si>
  <si>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</si>
  <si>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</si>
  <si>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</si>
  <si>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</si>
  <si>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</si>
  <si>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</si>
  <si>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</si>
  <si>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</si>
  <si>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</si>
  <si>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</si>
  <si>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</si>
  <si>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</si>
  <si>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</si>
  <si>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</si>
  <si>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</si>
  <si>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</si>
  <si>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</si>
  <si>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</si>
  <si>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</si>
  <si>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</si>
  <si>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</si>
  <si>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</si>
  <si>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</si>
  <si>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</si>
  <si>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</si>
  <si>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</si>
  <si>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</si>
  <si>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</si>
  <si>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</si>
  <si>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</si>
  <si>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</si>
  <si>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</si>
  <si>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</si>
  <si>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</si>
  <si>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</si>
  <si>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</si>
  <si>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</si>
  <si>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</si>
  <si>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</si>
  <si>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</si>
  <si>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</si>
  <si>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</si>
  <si>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</si>
  <si>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</si>
  <si>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</si>
  <si>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</si>
  <si>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</si>
  <si>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</si>
  <si>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</si>
  <si>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</si>
  <si>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</si>
  <si>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</si>
  <si>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</si>
  <si>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</si>
  <si>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</si>
  <si>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</si>
  <si>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</si>
  <si>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</si>
  <si>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</si>
  <si>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</si>
  <si>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</si>
  <si>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</si>
  <si>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</si>
  <si>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</si>
  <si>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</si>
  <si>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</si>
  <si>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</si>
  <si>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</si>
  <si>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</si>
  <si>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</si>
  <si>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</si>
  <si>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</si>
  <si>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</si>
  <si>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</si>
  <si>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</si>
  <si>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</si>
  <si>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</si>
  <si>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</si>
  <si>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</si>
  <si>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</si>
  <si>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</si>
  <si>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</si>
  <si>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</si>
  <si>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</si>
  <si>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</si>
  <si>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</si>
  <si>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</si>
  <si>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</si>
  <si>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</si>
  <si>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</si>
  <si>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</si>
  <si>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</si>
  <si>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</si>
  <si>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</si>
  <si>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</si>
  <si>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</si>
  <si>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</si>
  <si>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</si>
  <si>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</si>
  <si>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</si>
  <si>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</si>
  <si>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</si>
  <si>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</si>
  <si>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</si>
  <si>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</si>
  <si>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</si>
  <si>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</si>
  <si>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</si>
  <si>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</si>
  <si>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</si>
  <si>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</si>
  <si>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</si>
  <si>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</si>
  <si>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</si>
  <si>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</si>
  <si>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</si>
  <si>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</si>
  <si>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</si>
  <si>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</si>
  <si>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</si>
  <si>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</si>
  <si>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</si>
  <si>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</si>
  <si>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</si>
  <si>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</si>
  <si>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</si>
  <si>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</si>
  <si>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</si>
  <si>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</si>
  <si>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</si>
  <si>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</si>
  <si>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</si>
  <si>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</si>
  <si>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</si>
  <si>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</si>
  <si>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</si>
  <si>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</si>
  <si>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</si>
  <si>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</si>
  <si>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</si>
  <si>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</si>
  <si>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</si>
  <si>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</si>
  <si>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</si>
  <si>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</si>
  <si>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</si>
  <si>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</si>
  <si>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</si>
  <si>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</si>
  <si>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</si>
  <si>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</si>
  <si>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</si>
  <si>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</si>
  <si>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</si>
  <si>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</si>
  <si>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</si>
  <si>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</si>
  <si>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</si>
  <si>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</si>
  <si>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</si>
  <si>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</si>
  <si>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</si>
  <si>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</si>
  <si>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</si>
  <si>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</si>
  <si>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</si>
  <si>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</si>
  <si>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</si>
  <si>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</si>
  <si>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</si>
  <si>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</si>
  <si>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</si>
  <si>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</si>
  <si>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</si>
  <si>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</si>
  <si>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</si>
  <si>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</si>
  <si>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</si>
  <si>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</si>
  <si>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</si>
  <si>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</si>
  <si>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</si>
  <si>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</si>
  <si>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</si>
  <si>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</si>
  <si>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</si>
  <si>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</si>
  <si>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</si>
  <si>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</si>
  <si>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</si>
  <si>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</si>
  <si>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</si>
  <si>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</si>
  <si>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</si>
  <si>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</si>
  <si>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</si>
  <si>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</si>
  <si>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</si>
  <si>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</si>
  <si>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</si>
  <si>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</si>
  <si>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</si>
  <si>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</si>
  <si>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</si>
  <si>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</si>
  <si>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</si>
  <si>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</si>
  <si>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</si>
  <si>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</si>
  <si>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</si>
  <si>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</si>
  <si>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</si>
  <si>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</si>
  <si>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</si>
  <si>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</si>
  <si>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</si>
  <si>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</si>
  <si>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</si>
  <si>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</si>
  <si>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</si>
  <si>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</si>
  <si>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</si>
  <si>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</si>
  <si>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</si>
  <si>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</si>
  <si>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</si>
  <si>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</si>
  <si>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</si>
  <si>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</si>
  <si>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</si>
  <si>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</si>
  <si>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</si>
  <si>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</si>
  <si>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</si>
  <si>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</si>
  <si>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</si>
  <si>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</si>
  <si>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</si>
  <si>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</si>
  <si>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</si>
  <si>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</si>
  <si>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</si>
  <si>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</si>
  <si>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</si>
  <si>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</si>
  <si>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</si>
  <si>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</si>
  <si>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</si>
  <si>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</si>
  <si>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</si>
  <si>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</si>
  <si>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</si>
  <si>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</si>
  <si>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</si>
  <si>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</si>
  <si>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</si>
  <si>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</si>
  <si>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</si>
  <si>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</si>
  <si>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</si>
  <si>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</si>
  <si>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</si>
  <si>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</si>
  <si>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</si>
  <si>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</si>
  <si>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</si>
  <si>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</si>
  <si>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</si>
  <si>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</si>
  <si>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</si>
  <si>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</si>
  <si>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</si>
  <si>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</si>
  <si>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</si>
  <si>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</si>
  <si>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</si>
  <si>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</si>
  <si>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</si>
  <si>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</si>
  <si>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</si>
  <si>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</si>
  <si>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</si>
  <si>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</si>
  <si>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</si>
  <si>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</si>
  <si>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</si>
  <si>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</si>
  <si>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</si>
  <si>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</si>
  <si>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</si>
  <si>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</si>
  <si>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</si>
  <si>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</si>
  <si>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</si>
  <si>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</si>
  <si>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</si>
  <si>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</si>
  <si>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</si>
  <si>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</si>
  <si>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</si>
  <si>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</si>
  <si>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</si>
  <si>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</si>
  <si>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</si>
  <si>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</si>
  <si>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</si>
  <si>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</si>
  <si>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</si>
  <si>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</si>
  <si>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</si>
  <si>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</si>
  <si>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</si>
  <si>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</si>
  <si>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</si>
  <si>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</si>
  <si>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</si>
  <si>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</si>
  <si>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</si>
  <si>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</si>
  <si>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</si>
  <si>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</si>
  <si>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</si>
  <si>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</si>
  <si>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</si>
  <si>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</si>
  <si>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</si>
  <si>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</si>
  <si>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</si>
  <si>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</si>
  <si>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</si>
  <si>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</si>
  <si>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</si>
  <si>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</si>
  <si>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</si>
  <si>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</si>
  <si>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</si>
  <si>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</si>
  <si>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</si>
  <si>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</si>
  <si>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</si>
  <si>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</si>
  <si>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</si>
  <si>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</si>
  <si>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</si>
  <si>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</si>
  <si>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</si>
  <si>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</si>
  <si>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</si>
  <si>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</si>
  <si>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</si>
  <si>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</si>
  <si>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</si>
  <si>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</si>
  <si>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</si>
  <si>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</si>
  <si>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</si>
  <si>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</si>
  <si>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</si>
  <si>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</si>
  <si>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</si>
  <si>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</si>
  <si>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</si>
  <si>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</si>
  <si>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</si>
  <si>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</si>
  <si>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</si>
  <si>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</si>
  <si>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</si>
  <si>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</si>
  <si>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</si>
  <si>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</si>
  <si>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</si>
  <si>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</si>
  <si>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</si>
  <si>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</si>
  <si>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</si>
  <si>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</si>
  <si>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</si>
  <si>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</si>
  <si>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</si>
  <si>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</si>
  <si>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</si>
  <si>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</si>
  <si>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</si>
  <si>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</si>
  <si>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</si>
  <si>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</si>
  <si>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</si>
  <si>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</si>
  <si>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</si>
  <si>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</si>
  <si>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</si>
  <si>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</si>
  <si>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</si>
  <si>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</si>
  <si>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</si>
  <si>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</si>
  <si>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</si>
  <si>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</si>
  <si>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</si>
  <si>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</si>
  <si>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</si>
  <si>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</si>
  <si>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</si>
  <si>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</si>
  <si>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</si>
  <si>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</si>
  <si>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</si>
  <si>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</si>
  <si>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</si>
  <si>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</si>
  <si>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</si>
  <si>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</si>
  <si>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</si>
  <si>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</si>
  <si>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</si>
  <si>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</si>
  <si>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</si>
  <si>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</si>
  <si>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</si>
  <si>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</si>
  <si>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</si>
  <si>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</si>
  <si>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</si>
  <si>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</si>
  <si>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</si>
  <si>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</si>
  <si>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</si>
  <si>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</si>
  <si>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</si>
  <si>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</si>
  <si>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</si>
  <si>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</si>
  <si>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</si>
  <si>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</si>
  <si>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</si>
  <si>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</si>
  <si>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</si>
  <si>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</si>
  <si>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</si>
  <si>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</si>
  <si>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</si>
  <si>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</si>
  <si>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</si>
  <si>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</si>
  <si>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</si>
  <si>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</si>
  <si>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</si>
  <si>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</si>
  <si>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</si>
  <si>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</si>
  <si>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</si>
  <si>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</si>
  <si>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</si>
  <si>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</si>
  <si>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</si>
  <si>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</si>
  <si>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</si>
  <si>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</si>
  <si>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</si>
  <si>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</si>
  <si>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</si>
  <si>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</si>
  <si>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</si>
  <si>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</si>
  <si>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</si>
  <si>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</si>
  <si>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</si>
  <si>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</si>
  <si>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</si>
  <si>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</si>
  <si>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</si>
  <si>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</si>
  <si>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</si>
  <si>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</si>
  <si>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</si>
  <si>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</si>
  <si>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</si>
  <si>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</si>
  <si>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</si>
  <si>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</si>
  <si>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</si>
  <si>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</si>
  <si>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</si>
  <si>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</si>
  <si>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</si>
  <si>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</si>
  <si>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</si>
  <si>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</si>
  <si>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</si>
  <si>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</si>
  <si>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</si>
  <si>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</si>
  <si>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</si>
  <si>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</si>
  <si>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</si>
  <si>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</si>
  <si>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</si>
  <si>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</si>
  <si>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</si>
  <si>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</si>
  <si>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</si>
  <si>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</si>
  <si>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</si>
  <si>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</si>
  <si>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</si>
  <si>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</si>
  <si>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</si>
  <si>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</si>
  <si>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</si>
  <si>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</si>
  <si>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</si>
  <si>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</si>
  <si>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</si>
  <si>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</si>
  <si>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</si>
  <si>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</si>
  <si>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</si>
  <si>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</si>
  <si>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</si>
  <si>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</si>
  <si>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</si>
  <si>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</si>
  <si>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</si>
  <si>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</si>
  <si>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</si>
  <si>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</si>
  <si>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</si>
  <si>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</si>
  <si>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</si>
  <si>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</si>
  <si>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</si>
  <si>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</si>
  <si>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</si>
  <si>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</si>
  <si>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</si>
  <si>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</si>
  <si>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</si>
  <si>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</si>
  <si>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</si>
  <si>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</si>
  <si>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</si>
  <si>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</si>
  <si>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</si>
  <si>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</si>
  <si>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</si>
  <si>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</si>
  <si>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</si>
  <si>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</si>
  <si>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</si>
  <si>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</si>
  <si>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</si>
  <si>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</si>
  <si>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</si>
  <si>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</si>
  <si>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</si>
  <si>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</si>
  <si>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</si>
  <si>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</si>
  <si>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</si>
  <si>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</si>
  <si>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</si>
  <si>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</si>
  <si>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</si>
  <si>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</si>
  <si>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</si>
  <si>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</si>
  <si>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</si>
  <si>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</si>
  <si>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</si>
  <si>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</si>
  <si>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</si>
  <si>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</si>
  <si>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</si>
  <si>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</si>
  <si>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</si>
  <si>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</si>
  <si>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</si>
  <si>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</si>
  <si>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</si>
  <si>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</si>
  <si>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</si>
  <si>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</si>
  <si>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</si>
  <si>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</si>
  <si>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</si>
  <si>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</si>
  <si>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</si>
  <si>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</si>
  <si>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</si>
  <si>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</si>
  <si>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</si>
  <si>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</si>
  <si>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</si>
  <si>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</si>
  <si>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</si>
  <si>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</si>
  <si>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</si>
  <si>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</si>
  <si>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</si>
  <si>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</si>
  <si>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</si>
  <si>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</si>
  <si>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</si>
  <si>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</si>
  <si>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</si>
  <si>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</si>
  <si>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</si>
  <si>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</si>
  <si>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</si>
  <si>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</si>
  <si>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</si>
  <si>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</si>
  <si>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</si>
  <si>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</si>
  <si>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</si>
  <si>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</si>
  <si>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</si>
  <si>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</si>
  <si>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</si>
  <si>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</si>
  <si>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</si>
  <si>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</si>
  <si>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</si>
  <si>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</si>
  <si>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</si>
  <si>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</si>
  <si>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</si>
  <si>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</si>
  <si>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</si>
  <si>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</si>
  <si>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</si>
  <si>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</si>
  <si>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</si>
  <si>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</si>
  <si>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</si>
  <si>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</si>
  <si>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</si>
  <si>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</si>
  <si>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</si>
  <si>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</si>
  <si>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</si>
  <si>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</si>
  <si>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</si>
  <si>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</si>
  <si>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</si>
  <si>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</si>
  <si>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</si>
  <si>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</si>
  <si>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</si>
  <si>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</si>
  <si>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</si>
  <si>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</si>
  <si>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</si>
  <si>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</si>
  <si>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</si>
  <si>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</si>
  <si>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</si>
  <si>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</si>
  <si>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</si>
  <si>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</si>
  <si>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</si>
  <si>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</si>
  <si>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</si>
  <si>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</si>
  <si>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</si>
  <si>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</si>
  <si>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</si>
  <si>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</si>
  <si>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</si>
  <si>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</si>
  <si>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</si>
  <si>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</si>
  <si>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</si>
  <si>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</si>
  <si>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</si>
  <si>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</si>
  <si>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</si>
  <si>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</si>
  <si>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</si>
  <si>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</si>
  <si>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</si>
  <si>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</si>
  <si>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</si>
  <si>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</si>
  <si>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</si>
  <si>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</si>
  <si>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</si>
  <si>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</si>
  <si>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</si>
  <si>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</si>
  <si>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</si>
  <si>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</si>
  <si>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</si>
  <si>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</si>
  <si>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</si>
  <si>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</si>
  <si>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</si>
  <si>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</si>
  <si>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</si>
  <si>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</si>
  <si>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</si>
  <si>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</si>
  <si>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</si>
  <si>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</si>
  <si>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</si>
  <si>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</si>
  <si>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</si>
  <si>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</si>
  <si>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</si>
  <si>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</si>
  <si>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</si>
  <si>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</si>
  <si>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</si>
  <si>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</si>
  <si>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</si>
  <si>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</si>
  <si>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</si>
  <si>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</si>
  <si>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</si>
  <si>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</si>
  <si>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</si>
  <si>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</si>
  <si>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</si>
  <si>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</si>
  <si>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</si>
  <si>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</si>
  <si>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</si>
  <si>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</si>
  <si>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</si>
  <si>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</si>
  <si>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</si>
  <si>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</si>
  <si>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</si>
  <si>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</si>
  <si>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</si>
  <si>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</si>
  <si>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</si>
  <si>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</si>
  <si>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</si>
  <si>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</si>
  <si>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</si>
  <si>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</si>
  <si>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</si>
  <si>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</si>
  <si>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</si>
  <si>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</si>
  <si>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</si>
  <si>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</si>
  <si>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</si>
  <si>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</si>
  <si>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</si>
  <si>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</si>
  <si>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</si>
  <si>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</si>
  <si>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</si>
  <si>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</si>
  <si>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</si>
  <si>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</si>
  <si>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</si>
  <si>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</si>
  <si>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</si>
  <si>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</si>
  <si>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</si>
  <si>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</si>
  <si>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</si>
  <si>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</si>
  <si>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</si>
  <si>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</si>
  <si>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</si>
  <si>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</si>
  <si>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</si>
  <si>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</si>
  <si>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</si>
  <si>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</si>
  <si>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</si>
  <si>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</si>
  <si>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</si>
  <si>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</si>
  <si>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</si>
  <si>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</si>
  <si>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</si>
  <si>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</si>
  <si>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</si>
  <si>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</si>
  <si>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</si>
  <si>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</si>
  <si>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</si>
  <si>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</si>
  <si>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</si>
  <si>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</si>
  <si>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</si>
  <si>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</si>
  <si>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</si>
  <si>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</si>
  <si>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</si>
  <si>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</si>
  <si>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</si>
  <si>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</si>
  <si>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</si>
  <si>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</si>
  <si>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</si>
  <si>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</si>
  <si>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</si>
  <si>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</si>
  <si>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</si>
  <si>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</si>
  <si>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</si>
  <si>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</si>
  <si>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</si>
  <si>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</si>
  <si>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</si>
  <si>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</si>
  <si>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</si>
  <si>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</si>
  <si>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</si>
  <si>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</si>
  <si>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</si>
  <si>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</si>
  <si>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</si>
  <si>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</si>
  <si>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</si>
  <si>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</si>
  <si>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</si>
  <si>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</si>
  <si>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</si>
  <si>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</si>
  <si>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</si>
  <si>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</si>
  <si>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</si>
  <si>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</si>
  <si>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</si>
  <si>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</si>
  <si>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</si>
  <si>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</si>
  <si>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</si>
  <si>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</si>
  <si>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</si>
  <si>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</si>
  <si>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</si>
  <si>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</si>
  <si>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</si>
  <si>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</si>
  <si>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</si>
  <si>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</si>
  <si>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</si>
  <si>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</si>
  <si>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</si>
  <si>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</si>
  <si>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</si>
  <si>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</si>
  <si>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</si>
  <si>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</si>
  <si>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</si>
  <si>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</si>
  <si>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</si>
  <si>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</si>
  <si>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</si>
  <si>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</si>
  <si>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</si>
  <si>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</si>
  <si>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</si>
  <si>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</si>
  <si>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</si>
  <si>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</si>
  <si>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</si>
  <si>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</si>
  <si>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</si>
  <si>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</si>
  <si>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</si>
  <si>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</si>
  <si>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</si>
  <si>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</si>
  <si>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</si>
  <si>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</si>
  <si>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</si>
  <si>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</si>
  <si>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</si>
  <si>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</si>
  <si>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</si>
  <si>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</si>
  <si>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</si>
  <si>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</si>
  <si>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</si>
  <si>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</si>
  <si>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</si>
  <si>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</si>
  <si>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</si>
  <si>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</si>
  <si>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</si>
  <si>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</si>
  <si>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</si>
  <si>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</si>
  <si>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</si>
  <si>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</si>
  <si>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</si>
  <si>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</si>
  <si>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</si>
  <si>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</si>
  <si>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</si>
  <si>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</si>
  <si>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</si>
  <si>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</si>
  <si>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</si>
  <si>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</si>
  <si>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</si>
  <si>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</si>
  <si>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</si>
  <si>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</si>
  <si>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</si>
  <si>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</si>
  <si>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</si>
  <si>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</si>
  <si>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</si>
  <si>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</si>
  <si>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</si>
  <si>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</si>
  <si>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</si>
  <si>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</si>
  <si>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</si>
  <si>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</si>
  <si>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</si>
  <si>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</si>
  <si>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</si>
  <si>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</si>
  <si>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</si>
  <si>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</si>
  <si>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</si>
  <si>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</si>
  <si>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</si>
  <si>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</si>
  <si>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</si>
  <si>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</si>
  <si>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</si>
  <si>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</si>
  <si>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</si>
  <si>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</si>
  <si>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</si>
  <si>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</si>
  <si>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</si>
  <si>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</si>
  <si>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</si>
  <si>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</si>
  <si>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</si>
  <si>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</si>
  <si>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</si>
  <si>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</si>
  <si>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</si>
  <si>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</si>
  <si>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</si>
  <si>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</si>
  <si>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</si>
  <si>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</si>
  <si>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</si>
  <si>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</si>
  <si>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</si>
  <si>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</si>
  <si>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</si>
  <si>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</si>
  <si>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</si>
  <si>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</si>
  <si>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</si>
  <si>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</si>
  <si>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</si>
  <si>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</si>
  <si>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</si>
  <si>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</si>
  <si>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</si>
  <si>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</si>
  <si>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</si>
  <si>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</si>
  <si>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</si>
  <si>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</si>
  <si>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</si>
  <si>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</si>
  <si>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</si>
  <si>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</si>
  <si>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</si>
  <si>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</si>
  <si>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</si>
  <si>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</si>
  <si>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</si>
  <si>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</si>
  <si>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</si>
  <si>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</si>
  <si>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</si>
  <si>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</si>
  <si>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</si>
  <si>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</si>
  <si>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</si>
  <si>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</si>
  <si>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</si>
  <si>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</si>
  <si>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</si>
  <si>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</si>
  <si>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</si>
  <si>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</si>
  <si>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</si>
  <si>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</si>
  <si>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</si>
  <si>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</si>
  <si>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</si>
  <si>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</si>
  <si>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</si>
  <si>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</si>
  <si>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</si>
  <si>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</si>
  <si>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</si>
  <si>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</si>
  <si>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</si>
  <si>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</si>
  <si>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</si>
  <si>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</si>
  <si>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</si>
  <si>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</si>
  <si>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</si>
  <si>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</si>
  <si>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</si>
  <si>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</si>
  <si>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</si>
  <si>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</si>
  <si>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</si>
  <si>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</si>
  <si>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</si>
  <si>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</si>
  <si>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</si>
  <si>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</si>
  <si>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</si>
  <si>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</si>
  <si>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</si>
  <si>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</si>
  <si>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</si>
  <si>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</si>
  <si>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</si>
  <si>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</si>
  <si>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</si>
  <si>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</si>
  <si>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</si>
  <si>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</si>
  <si>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</si>
  <si>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</si>
  <si>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</si>
  <si>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</si>
  <si>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</si>
  <si>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</si>
  <si>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</si>
  <si>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</si>
  <si>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</si>
  <si>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</si>
  <si>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</si>
  <si>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</si>
  <si>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</si>
  <si>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</si>
  <si>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</si>
  <si>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</si>
  <si>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</si>
  <si>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</si>
  <si>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</si>
  <si>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</si>
  <si>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</si>
  <si>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</si>
  <si>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</si>
  <si>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</si>
  <si>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</si>
  <si>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</si>
  <si>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</si>
  <si>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</si>
  <si>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</si>
  <si>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</si>
  <si>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</si>
  <si>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</si>
  <si>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</si>
  <si>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</si>
  <si>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</si>
  <si>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</si>
  <si>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</si>
  <si>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</si>
  <si>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</si>
  <si>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</si>
  <si>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</si>
  <si>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</si>
  <si>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</si>
  <si>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</si>
  <si>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</si>
  <si>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</si>
  <si>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</si>
  <si>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</si>
  <si>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</si>
  <si>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</si>
  <si>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</si>
  <si>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</si>
  <si>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</si>
  <si>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</si>
  <si>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</si>
  <si>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</si>
  <si>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</si>
  <si>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</si>
  <si>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</si>
  <si>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</si>
  <si>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</si>
  <si>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</si>
  <si>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</si>
  <si>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</si>
  <si>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</si>
  <si>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</si>
  <si>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</si>
  <si>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</si>
  <si>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</si>
  <si>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</si>
  <si>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</si>
  <si>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</si>
  <si>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</si>
  <si>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</si>
  <si>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</si>
  <si>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</si>
  <si>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</si>
  <si>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</si>
  <si>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</si>
  <si>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</si>
  <si>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</si>
  <si>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</si>
  <si>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</si>
  <si>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</si>
  <si>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</si>
  <si>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</si>
  <si>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</si>
  <si>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</si>
  <si>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</si>
  <si>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</si>
  <si>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</si>
  <si>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</si>
  <si>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</si>
  <si>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</si>
  <si>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</si>
  <si>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</si>
  <si>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</si>
  <si>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</si>
  <si>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</si>
  <si>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</si>
  <si>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</si>
  <si>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</si>
  <si>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</si>
  <si>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</si>
  <si>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</si>
  <si>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</si>
  <si>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</si>
  <si>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</si>
  <si>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</si>
  <si>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</si>
  <si>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</si>
  <si>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</si>
  <si>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</si>
  <si>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</si>
  <si>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</si>
  <si>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</si>
  <si>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</si>
  <si>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</si>
  <si>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</si>
  <si>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</si>
  <si>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</si>
  <si>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</si>
  <si>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</si>
  <si>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</si>
  <si>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</si>
  <si>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</si>
  <si>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</si>
  <si>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</si>
  <si>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</si>
  <si>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</si>
  <si>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</si>
  <si>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</si>
  <si>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</si>
  <si>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</si>
  <si>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</si>
  <si>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</si>
  <si>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</si>
  <si>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</si>
  <si>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</si>
  <si>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</si>
  <si>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</si>
  <si>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</si>
  <si>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</si>
  <si>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</si>
  <si>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</si>
  <si>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</si>
  <si>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</si>
  <si>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</si>
  <si>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</si>
  <si>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</si>
  <si>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</si>
  <si>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</si>
  <si>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</si>
  <si>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</si>
  <si>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</si>
  <si>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</si>
  <si>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</si>
  <si>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</si>
  <si>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</si>
  <si>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</si>
  <si>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</si>
  <si>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</si>
  <si>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</si>
  <si>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</si>
  <si>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</si>
  <si>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</si>
  <si>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</si>
  <si>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</si>
  <si>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</si>
  <si>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</si>
  <si>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</si>
  <si>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</si>
  <si>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</si>
  <si>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</si>
  <si>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</si>
  <si>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</si>
  <si>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</si>
  <si>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</si>
  <si>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</si>
  <si>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</si>
  <si>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</si>
  <si>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</si>
  <si>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</si>
  <si>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</si>
  <si>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</si>
  <si>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</si>
  <si>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</si>
  <si>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</si>
  <si>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</si>
  <si>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</si>
  <si>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</si>
  <si>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</si>
  <si>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</si>
  <si>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</si>
  <si>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</si>
  <si>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</si>
  <si>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</si>
  <si>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</si>
  <si>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</si>
  <si>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</si>
  <si>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</si>
  <si>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</si>
  <si>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</si>
  <si>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</si>
  <si>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</si>
  <si>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</si>
  <si>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</si>
  <si>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</si>
  <si>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</si>
  <si>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</si>
  <si>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</si>
  <si>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</si>
  <si>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</si>
  <si>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</si>
  <si>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</si>
  <si>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</si>
  <si>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</si>
  <si>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</si>
  <si>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</si>
  <si>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</si>
  <si>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</si>
  <si>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</si>
  <si>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</si>
  <si>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</si>
  <si>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</si>
  <si>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</si>
  <si>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</si>
  <si>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</si>
  <si>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</si>
  <si>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</si>
  <si>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</si>
  <si>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</si>
  <si>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</si>
  <si>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</si>
  <si>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</si>
  <si>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</si>
  <si>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</si>
  <si>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</si>
  <si>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</si>
  <si>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</si>
  <si>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</si>
  <si>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</si>
  <si>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</si>
  <si>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</si>
  <si>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</si>
  <si>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</si>
  <si>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</si>
  <si>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</si>
  <si>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</si>
  <si>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</si>
  <si>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</si>
  <si>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</si>
  <si>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</si>
  <si>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</si>
  <si>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</si>
  <si>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</si>
  <si>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</si>
  <si>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</si>
  <si>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</si>
  <si>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</si>
  <si>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</si>
  <si>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</si>
  <si>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</si>
  <si>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</si>
  <si>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</si>
  <si>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</si>
  <si>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</si>
  <si>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</si>
  <si>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</si>
  <si>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</si>
  <si>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</si>
  <si>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</si>
  <si>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</si>
  <si>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</si>
  <si>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</si>
  <si>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</si>
  <si>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</si>
  <si>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</si>
  <si>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</si>
  <si>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</si>
  <si>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</si>
  <si>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</si>
  <si>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</si>
  <si>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</si>
  <si>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</si>
  <si>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</si>
  <si>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</si>
  <si>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</si>
  <si>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</si>
  <si>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</si>
  <si>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</si>
  <si>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</si>
  <si>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</si>
  <si>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</si>
  <si>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</si>
  <si>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</si>
  <si>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</si>
  <si>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</si>
  <si>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</si>
  <si>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</si>
  <si>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</si>
  <si>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</si>
  <si>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</si>
  <si>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</si>
  <si>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</si>
  <si>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</si>
  <si>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</si>
  <si>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</si>
  <si>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</si>
  <si>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</si>
  <si>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</si>
  <si>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</si>
  <si>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</si>
  <si>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</si>
  <si>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</si>
  <si>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</si>
  <si>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</si>
  <si>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</si>
  <si>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</si>
  <si>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</si>
  <si>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</si>
  <si>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</si>
  <si>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</si>
  <si>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</si>
  <si>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</si>
  <si>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</si>
  <si>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</si>
  <si>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</si>
  <si>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</si>
  <si>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</si>
  <si>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</si>
  <si>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</si>
  <si>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</si>
  <si>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</si>
  <si>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</si>
  <si>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</si>
  <si>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</si>
  <si>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</si>
  <si>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</si>
  <si>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</si>
  <si>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</si>
  <si>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</si>
  <si>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</si>
  <si>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</si>
  <si>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</si>
  <si>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</si>
  <si>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</si>
  <si>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</si>
  <si>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</si>
  <si>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</si>
  <si>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</si>
  <si>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</si>
  <si>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</si>
  <si>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</si>
  <si>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</si>
  <si>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</si>
  <si>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</si>
  <si>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</si>
  <si>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</si>
  <si>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</si>
  <si>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</si>
  <si>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</si>
  <si>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</si>
  <si>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</si>
  <si>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</si>
  <si>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</si>
  <si>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</si>
  <si>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</si>
  <si>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</si>
  <si>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</si>
  <si>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</si>
  <si>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</si>
  <si>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</si>
  <si>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</si>
  <si>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</si>
  <si>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</si>
  <si>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</si>
  <si>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</si>
  <si>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</si>
  <si>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</si>
  <si>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</si>
  <si>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</si>
  <si>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</si>
  <si>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</si>
  <si>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</si>
  <si>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</si>
  <si>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</si>
  <si>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</si>
  <si>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</si>
  <si>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</si>
  <si>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</si>
  <si>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</si>
  <si>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</si>
  <si>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</si>
  <si>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</si>
  <si>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</si>
  <si>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</si>
  <si>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</si>
  <si>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</si>
  <si>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</si>
  <si>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</si>
  <si>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</si>
  <si>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</si>
  <si>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</si>
  <si>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</si>
  <si>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</si>
  <si>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</si>
  <si>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</si>
  <si>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</si>
  <si>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</si>
  <si>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</si>
  <si>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</si>
  <si>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</si>
  <si>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</si>
  <si>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</si>
  <si>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</si>
  <si>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</si>
  <si>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</si>
  <si>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</si>
  <si>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</si>
  <si>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</si>
  <si>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</si>
  <si>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</si>
  <si>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</si>
  <si>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</si>
  <si>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</si>
  <si>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</si>
  <si>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</si>
  <si>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</si>
  <si>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</si>
  <si>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</si>
  <si>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</si>
  <si>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</si>
  <si>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</si>
  <si>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</si>
  <si>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</si>
  <si>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</si>
  <si>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</si>
  <si>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</si>
  <si>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</si>
  <si>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</si>
  <si>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</si>
  <si>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</si>
  <si>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</si>
  <si>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</si>
  <si>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</si>
  <si>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</si>
  <si>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</si>
  <si>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</si>
  <si>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</si>
  <si>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</si>
  <si>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</si>
  <si>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</si>
  <si>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</si>
  <si>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</si>
  <si>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</si>
  <si>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</si>
  <si>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</si>
  <si>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</si>
  <si>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</si>
  <si>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</si>
  <si>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</si>
  <si>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</si>
  <si>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</si>
  <si>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</si>
  <si>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</si>
  <si>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</si>
  <si>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</si>
  <si>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</si>
  <si>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</si>
  <si>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</si>
  <si>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</si>
  <si>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</si>
  <si>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</si>
  <si>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</si>
  <si>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</si>
  <si>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</si>
  <si>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</si>
  <si>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</si>
  <si>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</si>
  <si>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</si>
  <si>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</si>
  <si>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</si>
  <si>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</si>
  <si>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</si>
  <si>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</si>
  <si>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</si>
  <si>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</si>
  <si>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</si>
  <si>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</si>
  <si>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</si>
  <si>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</si>
  <si>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</si>
  <si>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</si>
  <si>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</si>
  <si>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</si>
  <si>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</si>
  <si>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</si>
  <si>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</si>
  <si>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</si>
  <si>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</si>
  <si>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</si>
  <si>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</si>
  <si>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</si>
  <si>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</si>
  <si>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</si>
  <si>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</si>
  <si>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</si>
  <si>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</si>
  <si>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</si>
  <si>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</si>
  <si>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</si>
  <si>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</si>
  <si>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</si>
  <si>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</si>
  <si>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</si>
  <si>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</si>
  <si>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</si>
  <si>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</si>
  <si>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</si>
  <si>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</si>
  <si>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</si>
  <si>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</si>
  <si>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</si>
  <si>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</si>
  <si>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</si>
  <si>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</si>
  <si>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</si>
  <si>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</si>
  <si>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</si>
  <si>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</si>
  <si>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</si>
  <si>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</si>
  <si>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</si>
  <si>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</si>
  <si>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</si>
  <si>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</si>
  <si>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</si>
  <si>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</si>
  <si>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</si>
  <si>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</si>
  <si>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</si>
  <si>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</si>
  <si>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</si>
  <si>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</si>
  <si>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</si>
  <si>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</si>
  <si>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</si>
  <si>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</si>
  <si>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</si>
  <si>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</si>
  <si>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</si>
  <si>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</si>
  <si>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</si>
  <si>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</si>
  <si>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</si>
  <si>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</si>
  <si>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</si>
  <si>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</si>
  <si>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</si>
  <si>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</si>
  <si>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</si>
  <si>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</si>
  <si>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</si>
  <si>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</si>
  <si>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</si>
  <si>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</si>
  <si>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</si>
  <si>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</si>
  <si>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</si>
  <si>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</si>
  <si>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</si>
  <si>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</si>
  <si>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</si>
  <si>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</si>
  <si>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</si>
  <si>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</si>
  <si>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</si>
  <si>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</si>
  <si>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</si>
  <si>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</si>
  <si>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</si>
  <si>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</si>
  <si>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</si>
  <si>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</si>
  <si>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</si>
  <si>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</si>
  <si>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</si>
  <si>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</si>
  <si>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</si>
  <si>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</si>
  <si>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</si>
  <si>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</si>
  <si>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</si>
  <si>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</si>
  <si>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</si>
  <si>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</si>
  <si>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</si>
  <si>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</si>
  <si>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</si>
  <si>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</si>
  <si>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</si>
  <si>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</si>
  <si>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</si>
  <si>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</si>
  <si>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</si>
  <si>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</si>
  <si>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</si>
  <si>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</si>
  <si>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</si>
  <si>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</si>
  <si>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</si>
  <si>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</si>
  <si>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</si>
  <si>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</si>
  <si>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</si>
  <si>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</si>
  <si>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</si>
  <si>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</si>
  <si>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</si>
  <si>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</si>
  <si>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</si>
  <si>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</si>
  <si>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</si>
  <si>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</si>
  <si>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</si>
  <si>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</si>
  <si>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</si>
  <si>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</si>
  <si>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</si>
  <si>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</si>
  <si>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</si>
  <si>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</si>
  <si>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</si>
  <si>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</si>
  <si>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</si>
  <si>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</si>
  <si>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</si>
  <si>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</si>
  <si>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</si>
  <si>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</si>
  <si>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</si>
  <si>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</si>
  <si>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</si>
  <si>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</si>
  <si>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</si>
  <si>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</si>
  <si>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</si>
  <si>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</si>
  <si>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</si>
  <si>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</si>
  <si>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</si>
  <si>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</si>
  <si>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</si>
  <si>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</si>
  <si>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</si>
  <si>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</si>
  <si>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</si>
  <si>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</si>
  <si>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</si>
  <si>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</si>
  <si>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</si>
  <si>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</si>
  <si>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</si>
  <si>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</si>
  <si>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</si>
  <si>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</si>
  <si>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</si>
  <si>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</si>
  <si>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</si>
  <si>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</si>
  <si>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</si>
  <si>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</si>
  <si>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</si>
  <si>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</si>
  <si>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</si>
  <si>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</si>
  <si>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</si>
  <si>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</si>
  <si>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</si>
  <si>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</si>
  <si>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</si>
  <si>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</si>
  <si>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</si>
  <si>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</si>
  <si>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</si>
  <si>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</si>
  <si>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</si>
  <si>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</si>
  <si>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</si>
  <si>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</si>
  <si>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</si>
  <si>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</si>
  <si>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</si>
  <si>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</si>
  <si>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</si>
  <si>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</si>
  <si>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</si>
  <si>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</si>
  <si>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</si>
  <si>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</si>
  <si>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</si>
  <si>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</si>
  <si>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</si>
  <si>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</si>
  <si>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</si>
  <si>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</si>
  <si>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</si>
  <si>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</si>
  <si>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</si>
  <si>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</si>
  <si>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</si>
  <si>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</si>
  <si>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</si>
  <si>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</si>
  <si>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</si>
  <si>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</si>
  <si>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</si>
  <si>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</si>
  <si>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</si>
  <si>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</si>
  <si>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</si>
  <si>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</si>
  <si>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</si>
  <si>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</si>
  <si>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</si>
  <si>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</si>
  <si>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</si>
  <si>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</si>
  <si>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</si>
  <si>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</si>
  <si>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</si>
  <si>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</si>
  <si>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</si>
  <si>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</si>
  <si>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</si>
  <si>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</si>
  <si>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</si>
  <si>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</si>
  <si>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</si>
  <si>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</si>
  <si>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</si>
  <si>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</si>
  <si>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</si>
  <si>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</si>
  <si>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</si>
  <si>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</si>
  <si>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</si>
  <si>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</si>
  <si>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</si>
  <si>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</si>
  <si>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</si>
  <si>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</si>
  <si>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</si>
  <si>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</si>
  <si>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</si>
  <si>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</si>
  <si>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</si>
  <si>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</si>
  <si>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</si>
  <si>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</si>
  <si>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</si>
  <si>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</si>
  <si>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</si>
  <si>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</si>
  <si>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</si>
  <si>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</si>
  <si>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</si>
  <si>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</si>
  <si>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</si>
  <si>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</si>
  <si>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</si>
  <si>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</si>
  <si>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</si>
  <si>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</si>
  <si>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</si>
  <si>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</si>
  <si>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</si>
  <si>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</si>
  <si>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</si>
  <si>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</si>
  <si>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</si>
  <si>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</si>
  <si>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</si>
  <si>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</si>
  <si>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</si>
  <si>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</si>
  <si>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</si>
  <si>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</si>
  <si>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</si>
  <si>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</si>
  <si>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</si>
  <si>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</si>
  <si>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</si>
  <si>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</si>
  <si>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</si>
  <si>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</si>
  <si>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</si>
  <si>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</si>
  <si>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</si>
  <si>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</si>
  <si>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</si>
  <si>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</si>
  <si>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</si>
  <si>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</si>
  <si>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</si>
  <si>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</si>
  <si>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</si>
  <si>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</si>
  <si>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</si>
  <si>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</si>
  <si>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</si>
  <si>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</si>
  <si>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</si>
  <si>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</si>
  <si>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</si>
  <si>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</si>
  <si>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</si>
  <si>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</si>
  <si>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</si>
  <si>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</si>
  <si>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</si>
  <si>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</si>
  <si>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</si>
  <si>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</si>
  <si>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</si>
  <si>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</si>
  <si>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</si>
  <si>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</si>
  <si>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</si>
  <si>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</si>
  <si>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</si>
  <si>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</si>
  <si>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</si>
  <si>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</si>
  <si>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</si>
  <si>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</si>
  <si>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</si>
  <si>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</si>
  <si>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</si>
  <si>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</si>
  <si>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</si>
  <si>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</si>
  <si>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</si>
  <si>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</si>
  <si>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</si>
  <si>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</si>
  <si>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</si>
  <si>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</si>
  <si>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</si>
  <si>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</si>
  <si>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</si>
  <si>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</si>
  <si>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</si>
  <si>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</si>
  <si>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</si>
  <si>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</si>
  <si>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</si>
  <si>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</si>
  <si>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</si>
  <si>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</si>
  <si>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</si>
  <si>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</si>
  <si>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</si>
  <si>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</si>
  <si>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</si>
  <si>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</si>
  <si>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</si>
  <si>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</si>
  <si>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</si>
  <si>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</si>
  <si>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</si>
  <si>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</si>
  <si>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</si>
  <si>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</si>
  <si>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</si>
  <si>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</si>
  <si>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</si>
  <si>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</si>
  <si>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</si>
  <si>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</si>
  <si>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</si>
  <si>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</si>
  <si>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</si>
  <si>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</si>
  <si>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</si>
  <si>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</si>
  <si>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</si>
  <si>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</si>
  <si>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</si>
  <si>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</si>
  <si>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</si>
  <si>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</si>
  <si>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</si>
  <si>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</si>
  <si>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</si>
  <si>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</si>
  <si>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</si>
  <si>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</si>
  <si>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</si>
  <si>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</si>
  <si>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</si>
  <si>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</si>
  <si>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</si>
  <si>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</si>
  <si>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</si>
  <si>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</si>
  <si>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</si>
  <si>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</si>
  <si>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</si>
  <si>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</si>
  <si>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</si>
  <si>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</si>
  <si>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</si>
  <si>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</si>
  <si>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</si>
  <si>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</si>
  <si>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</si>
  <si>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</si>
  <si>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</si>
  <si>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</si>
  <si>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</si>
  <si>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</si>
  <si>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</si>
  <si>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</si>
  <si>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</si>
  <si>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</si>
  <si>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</si>
  <si>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</si>
  <si>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</si>
  <si>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</si>
  <si>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</si>
  <si>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</si>
  <si>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</si>
  <si>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</si>
  <si>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</si>
  <si>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</si>
  <si>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</si>
  <si>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</si>
  <si>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</si>
  <si>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</si>
  <si>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</si>
  <si>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</si>
  <si>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</si>
  <si>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</si>
  <si>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</si>
  <si>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</si>
  <si>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</si>
  <si>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</si>
  <si>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</si>
  <si>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</si>
  <si>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</si>
  <si>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</si>
  <si>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</si>
  <si>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</si>
  <si>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</si>
  <si>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</si>
  <si>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</si>
  <si>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</si>
  <si>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</si>
  <si>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</si>
  <si>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</si>
  <si>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</si>
  <si>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</si>
  <si>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</si>
  <si>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</si>
  <si>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</si>
  <si>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</si>
  <si>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</si>
  <si>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</si>
  <si>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</si>
  <si>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</si>
  <si>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</si>
  <si>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</si>
  <si>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</si>
  <si>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</si>
  <si>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</si>
  <si>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</si>
  <si>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</si>
  <si>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</si>
  <si>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</si>
  <si>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</si>
  <si>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</si>
  <si>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</si>
  <si>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</si>
  <si>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</si>
  <si>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</si>
  <si>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</si>
  <si>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</si>
  <si>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</si>
  <si>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</si>
  <si>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</si>
  <si>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</si>
  <si>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</si>
  <si>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</si>
  <si>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</si>
  <si>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</si>
  <si>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</si>
  <si>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</si>
  <si>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</si>
  <si>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</si>
  <si>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</si>
  <si>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</si>
  <si>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</si>
  <si>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</si>
  <si>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</si>
  <si>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</si>
  <si>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</si>
  <si>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</si>
  <si>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</si>
  <si>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</si>
  <si>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</si>
  <si>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</si>
  <si>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</si>
  <si>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</si>
  <si>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</si>
  <si>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</si>
  <si>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</si>
  <si>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</si>
  <si>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</si>
  <si>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</si>
  <si>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</si>
  <si>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</si>
  <si>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</si>
  <si>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</si>
  <si>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</si>
  <si>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</si>
  <si>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</si>
  <si>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</si>
  <si>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</si>
  <si>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</si>
  <si>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</si>
  <si>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</si>
  <si>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</si>
  <si>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</si>
  <si>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</si>
  <si>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</si>
  <si>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</si>
  <si>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</si>
  <si>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</si>
  <si>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</si>
  <si>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</si>
  <si>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</si>
  <si>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</si>
  <si>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</si>
  <si>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</si>
  <si>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</si>
  <si>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</si>
  <si>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</si>
  <si>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</si>
  <si>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</si>
  <si>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</si>
  <si>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</si>
  <si>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</si>
  <si>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</si>
  <si>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</si>
  <si>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</si>
  <si>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</si>
  <si>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</si>
  <si>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</si>
  <si>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</si>
  <si>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</si>
  <si>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</si>
  <si>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</si>
  <si>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</si>
  <si>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</si>
  <si>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</si>
  <si>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</si>
  <si>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</si>
  <si>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</si>
  <si>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</si>
  <si>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</si>
  <si>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</si>
  <si>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</si>
  <si>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</si>
  <si>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</si>
  <si>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</si>
  <si>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</si>
  <si>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</si>
  <si>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</si>
  <si>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</si>
  <si>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</si>
  <si>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</si>
  <si>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</si>
  <si>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</si>
  <si>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</si>
  <si>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</si>
  <si>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</si>
  <si>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</si>
  <si>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</si>
  <si>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</si>
  <si>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</si>
  <si>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</si>
  <si>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</si>
  <si>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</si>
  <si>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</si>
  <si>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</si>
  <si>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</si>
  <si>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</si>
  <si>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</si>
  <si>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</si>
  <si>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</si>
  <si>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</si>
  <si>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</si>
  <si>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</si>
  <si>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</si>
  <si>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</si>
  <si>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</si>
  <si>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</si>
  <si>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</si>
  <si>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</si>
  <si>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</si>
  <si>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</si>
  <si>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</si>
  <si>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</si>
  <si>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</si>
  <si>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</si>
  <si>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</si>
  <si>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</si>
  <si>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</si>
  <si>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</si>
  <si>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</si>
  <si>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</si>
  <si>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</si>
  <si>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</si>
  <si>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</si>
  <si>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</si>
  <si>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</si>
  <si>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</si>
  <si>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</si>
  <si>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</si>
  <si>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</si>
  <si>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</si>
  <si>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</si>
  <si>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</si>
  <si>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</si>
  <si>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</si>
  <si>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</si>
  <si>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</si>
  <si>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</si>
  <si>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</si>
  <si>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</si>
  <si>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</si>
  <si>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</si>
  <si>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</si>
  <si>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</si>
  <si>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</si>
  <si>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</si>
  <si>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</si>
  <si>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</si>
  <si>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</si>
  <si>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</si>
  <si>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</si>
  <si>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</si>
  <si>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</si>
  <si>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</si>
  <si>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</si>
  <si>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</si>
  <si>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</si>
  <si>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</si>
  <si>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</si>
  <si>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</si>
  <si>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</si>
  <si>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</si>
  <si>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</si>
  <si>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</si>
  <si>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</si>
  <si>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</si>
  <si>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</si>
  <si>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</si>
  <si>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</si>
  <si>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</si>
  <si>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</si>
  <si>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</si>
  <si>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</si>
  <si>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</si>
  <si>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</si>
  <si>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</si>
  <si>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</si>
  <si>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</si>
  <si>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</si>
  <si>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</si>
  <si>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</si>
  <si>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</si>
  <si>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</si>
  <si>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</si>
  <si>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</si>
  <si>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</si>
  <si>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</si>
  <si>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</si>
  <si>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</si>
  <si>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</si>
  <si>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</si>
  <si>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</si>
  <si>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</si>
  <si>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</si>
  <si>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</si>
  <si>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</si>
  <si>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</si>
  <si>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</si>
  <si>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</si>
  <si>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</si>
  <si>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</si>
  <si>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</si>
  <si>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</si>
  <si>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</si>
  <si>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</si>
  <si>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</si>
  <si>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</si>
  <si>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</si>
  <si>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</si>
  <si>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</si>
  <si>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</si>
  <si>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</si>
  <si>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</si>
  <si>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</si>
  <si>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</si>
  <si>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</si>
  <si>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</si>
  <si>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</si>
  <si>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</si>
  <si>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</si>
  <si>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</si>
  <si>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</si>
  <si>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</si>
  <si>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</si>
  <si>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</si>
  <si>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</si>
  <si>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</si>
  <si>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</si>
  <si>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</si>
  <si>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</si>
  <si>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</si>
  <si>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</si>
  <si>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</si>
  <si>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</si>
  <si>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</si>
  <si>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</si>
  <si>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</si>
  <si>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</si>
  <si>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</si>
  <si>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</si>
  <si>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</si>
  <si>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</si>
  <si>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</si>
  <si>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</si>
  <si>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</si>
  <si>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</si>
  <si>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</si>
  <si>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</si>
  <si>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</si>
  <si>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</si>
  <si>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</si>
  <si>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</si>
  <si>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</si>
  <si>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</si>
  <si>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</si>
  <si>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</si>
  <si>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</si>
  <si>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</si>
  <si>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</si>
  <si>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</si>
  <si>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</si>
  <si>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</si>
  <si>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</si>
  <si>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</si>
  <si>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</si>
  <si>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</si>
  <si>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</si>
  <si>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</si>
  <si>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</si>
  <si>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</si>
  <si>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</si>
  <si>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</si>
  <si>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</si>
  <si>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</si>
  <si>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</si>
  <si>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</si>
  <si>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</si>
  <si>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</si>
  <si>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</si>
  <si>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</si>
  <si>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</si>
  <si>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</si>
  <si>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</si>
  <si>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</si>
  <si>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</si>
  <si>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</si>
  <si>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</si>
  <si>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</si>
  <si>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</si>
  <si>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</si>
  <si>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</si>
  <si>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</si>
  <si>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</si>
  <si>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</si>
  <si>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</si>
  <si>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</si>
  <si>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</si>
  <si>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</si>
  <si>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</si>
  <si>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</si>
  <si>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</si>
  <si>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</si>
  <si>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</si>
  <si>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</si>
  <si>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</si>
  <si>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</si>
  <si>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</si>
  <si>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</si>
  <si>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</si>
  <si>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</si>
  <si>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</si>
  <si>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</si>
  <si>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</si>
  <si>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</si>
  <si>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</si>
  <si>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</si>
  <si>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</si>
  <si>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</si>
  <si>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</si>
  <si>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</si>
  <si>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</si>
  <si>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</si>
  <si>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</si>
  <si>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</si>
  <si>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</si>
  <si>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</si>
  <si>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</si>
  <si>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</si>
  <si>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</si>
  <si>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</si>
  <si>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</si>
  <si>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</si>
  <si>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</si>
  <si>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</si>
  <si>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</si>
  <si>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</si>
  <si>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</si>
  <si>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</si>
  <si>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</si>
  <si>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</si>
  <si>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</si>
  <si>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</si>
  <si>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</si>
  <si>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</si>
  <si>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</si>
  <si>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</si>
  <si>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</si>
  <si>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</si>
  <si>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</si>
  <si>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</si>
  <si>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</si>
  <si>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</si>
  <si>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</si>
  <si>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</si>
  <si>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</si>
  <si>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</si>
  <si>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</si>
  <si>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</si>
  <si>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</si>
  <si>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</si>
  <si>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</si>
  <si>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</si>
  <si>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</si>
  <si>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</si>
  <si>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</si>
  <si>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</si>
  <si>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</si>
  <si>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</si>
  <si>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</si>
  <si>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</si>
  <si>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</si>
  <si>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</si>
  <si>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</si>
  <si>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</si>
  <si>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</si>
  <si>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</si>
  <si>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</si>
  <si>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</si>
  <si>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</si>
  <si>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</si>
  <si>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</si>
  <si>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</si>
  <si>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</si>
  <si>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</si>
  <si>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</si>
  <si>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</si>
  <si>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</si>
  <si>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</si>
  <si>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</si>
  <si>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</si>
  <si>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</si>
  <si>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</si>
  <si>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</si>
  <si>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</si>
  <si>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</si>
  <si>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</si>
  <si>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</si>
  <si>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</si>
  <si>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</si>
  <si>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</si>
  <si>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</si>
  <si>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</si>
  <si>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</si>
  <si>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</si>
  <si>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</si>
  <si>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</si>
  <si>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</si>
  <si>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</si>
  <si>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</si>
  <si>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</si>
  <si>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</si>
  <si>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</si>
  <si>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</si>
  <si>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</si>
  <si>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</si>
  <si>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</si>
  <si>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</si>
  <si>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</si>
  <si>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</si>
  <si>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</si>
  <si>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</si>
  <si>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</si>
  <si>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</si>
  <si>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</si>
  <si>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</si>
  <si>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</si>
  <si>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</si>
  <si>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</si>
  <si>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</si>
  <si>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</si>
  <si>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</si>
  <si>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</si>
  <si>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</si>
  <si>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</si>
  <si>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</si>
  <si>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</si>
  <si>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</si>
  <si>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</si>
  <si>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</si>
  <si>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</si>
  <si>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</si>
  <si>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</si>
  <si>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</si>
  <si>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</si>
  <si>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</si>
  <si>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</si>
  <si>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</si>
  <si>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</si>
  <si>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</si>
  <si>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</si>
  <si>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</si>
  <si>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</si>
  <si>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</si>
  <si>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</si>
  <si>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</si>
  <si>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</si>
  <si>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</si>
  <si>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</si>
  <si>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</si>
  <si>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</si>
  <si>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</si>
  <si>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</si>
  <si>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</si>
  <si>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</si>
  <si>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</si>
  <si>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</si>
  <si>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</si>
  <si>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</si>
  <si>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</si>
  <si>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</si>
  <si>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</si>
  <si>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</si>
  <si>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</si>
  <si>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</si>
  <si>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</si>
  <si>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</si>
  <si>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</si>
  <si>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</si>
  <si>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</si>
  <si>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</si>
  <si>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</si>
  <si>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</si>
  <si>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</si>
  <si>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</si>
  <si>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</si>
  <si>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</si>
  <si>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</si>
  <si>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</si>
  <si>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</si>
  <si>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</si>
  <si>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</si>
  <si>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</si>
  <si>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</si>
  <si>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</si>
  <si>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</si>
  <si>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</si>
  <si>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</si>
  <si>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</si>
  <si>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</si>
  <si>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</si>
  <si>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</si>
  <si>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</si>
  <si>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</si>
  <si>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</si>
  <si>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</si>
  <si>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</si>
  <si>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</si>
  <si>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</si>
  <si>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</si>
  <si>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</si>
  <si>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</si>
  <si>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</si>
  <si>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</si>
  <si>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</si>
  <si>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</si>
  <si>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</si>
  <si>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</si>
  <si>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</si>
  <si>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</si>
  <si>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</si>
  <si>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</si>
  <si>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</si>
  <si>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</si>
  <si>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</si>
  <si>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</si>
  <si>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</si>
  <si>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</si>
  <si>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</si>
  <si>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</si>
  <si>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</si>
  <si>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</si>
  <si>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</si>
  <si>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</si>
  <si>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</si>
  <si>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</si>
  <si>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</si>
  <si>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</si>
  <si>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</si>
  <si>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</si>
  <si>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</si>
  <si>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</si>
  <si>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</si>
  <si>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</si>
  <si>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</si>
  <si>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</si>
  <si>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</si>
  <si>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</si>
  <si>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</si>
  <si>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</si>
  <si>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</si>
  <si>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</si>
  <si>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</si>
  <si>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</si>
  <si>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</si>
  <si>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</si>
  <si>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</si>
  <si>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</si>
  <si>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</si>
  <si>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</si>
  <si>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</si>
  <si>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</si>
  <si>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</si>
  <si>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</si>
  <si>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</si>
  <si>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</si>
  <si>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</si>
  <si>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</si>
  <si>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</si>
  <si>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</si>
  <si>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</si>
  <si>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</si>
  <si>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</si>
  <si>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</si>
  <si>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</si>
  <si>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</si>
  <si>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</si>
  <si>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</si>
  <si>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</si>
  <si>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</si>
  <si>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</si>
  <si>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</si>
  <si>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</si>
  <si>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</si>
  <si>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</si>
  <si>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</si>
  <si>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</si>
  <si>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</si>
  <si>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</si>
  <si>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</si>
  <si>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</si>
  <si>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</si>
  <si>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</si>
  <si>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</si>
  <si>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</si>
  <si>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</si>
  <si>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</si>
  <si>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</si>
  <si>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</si>
  <si>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</si>
  <si>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</si>
  <si>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</si>
  <si>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</si>
  <si>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</si>
  <si>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</si>
  <si>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</si>
  <si>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</si>
  <si>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</si>
  <si>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</si>
  <si>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</si>
  <si>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</si>
  <si>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</si>
  <si>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</si>
  <si>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</si>
  <si>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</si>
  <si>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</si>
  <si>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</si>
  <si>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</si>
  <si>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</si>
  <si>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</si>
  <si>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</si>
  <si>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</si>
  <si>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</si>
  <si>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</si>
  <si>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</si>
  <si>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</si>
  <si>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</si>
  <si>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</si>
  <si>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</si>
  <si>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</si>
  <si>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</si>
  <si>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</si>
  <si>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</si>
  <si>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</si>
  <si>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</si>
  <si>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</si>
  <si>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</si>
  <si>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</si>
  <si>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</si>
  <si>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</si>
  <si>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</si>
  <si>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</si>
  <si>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</si>
  <si>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</si>
  <si>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</si>
  <si>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</si>
  <si>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</si>
  <si>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</si>
  <si>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</si>
  <si>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</si>
  <si>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</si>
  <si>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</si>
  <si>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</si>
  <si>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</si>
  <si>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</si>
  <si>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</si>
  <si>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</si>
  <si>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</si>
  <si>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</si>
  <si>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</si>
  <si>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</si>
  <si>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</si>
  <si>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</si>
  <si>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</si>
  <si>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</si>
  <si>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</si>
  <si>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</si>
  <si>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</si>
  <si>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</si>
  <si>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</si>
  <si>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</si>
  <si>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</si>
  <si>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</si>
  <si>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</si>
  <si>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</si>
  <si>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</si>
  <si>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</si>
  <si>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</si>
  <si>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</si>
  <si>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</si>
  <si>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</si>
  <si>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</si>
  <si>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</si>
  <si>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</si>
  <si>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</si>
  <si>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</si>
  <si>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</si>
  <si>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</si>
  <si>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</si>
  <si>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</si>
  <si>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</si>
  <si>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</si>
  <si>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</si>
  <si>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</si>
  <si>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</si>
  <si>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</si>
  <si>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</si>
  <si>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</si>
  <si>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</si>
  <si>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</si>
  <si>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</si>
  <si>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</si>
  <si>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</si>
  <si>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</si>
  <si>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</si>
  <si>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</si>
  <si>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</si>
  <si>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</si>
  <si>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</si>
  <si>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</si>
  <si>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</si>
  <si>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</si>
  <si>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</si>
  <si>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</si>
  <si>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</si>
  <si>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</si>
  <si>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</si>
  <si>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</si>
  <si>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</si>
  <si>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</si>
  <si>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</si>
  <si>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</si>
  <si>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</si>
  <si>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</si>
  <si>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</si>
  <si>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</si>
  <si>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</si>
  <si>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</si>
  <si>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</si>
  <si>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</si>
  <si>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</si>
  <si>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</si>
  <si>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</si>
  <si>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</si>
  <si>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</si>
  <si>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</si>
  <si>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</si>
  <si>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</si>
  <si>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</si>
  <si>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</si>
  <si>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</si>
  <si>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</si>
  <si>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</si>
  <si>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</si>
  <si>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</si>
  <si>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</si>
  <si>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</si>
  <si>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</si>
  <si>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</si>
  <si>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</si>
  <si>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</si>
  <si>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</si>
  <si>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</si>
  <si>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</si>
  <si>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</si>
  <si>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</si>
  <si>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</si>
  <si>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</si>
  <si>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</si>
  <si>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</si>
  <si>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</si>
  <si>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</si>
  <si>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</si>
  <si>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</si>
  <si>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</si>
  <si>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</si>
  <si>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</si>
  <si>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</si>
  <si>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</si>
  <si>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</si>
  <si>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</si>
  <si>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</si>
  <si>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</si>
  <si>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</si>
  <si>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</si>
  <si>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</si>
  <si>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</si>
  <si>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</si>
  <si>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</si>
  <si>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</si>
  <si>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</si>
  <si>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</si>
  <si>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</si>
  <si>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</si>
  <si>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</si>
  <si>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</si>
  <si>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</si>
  <si>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</si>
  <si>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</si>
  <si>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</si>
  <si>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</si>
  <si>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</si>
  <si>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</si>
  <si>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</si>
  <si>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</si>
  <si>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</si>
  <si>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</si>
  <si>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</si>
  <si>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</si>
  <si>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</si>
  <si>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</si>
  <si>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</si>
  <si>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</si>
  <si>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</si>
  <si>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</si>
  <si>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</si>
  <si>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</si>
  <si>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</si>
  <si>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</si>
  <si>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</si>
  <si>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</si>
  <si>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</si>
  <si>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</si>
  <si>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</si>
  <si>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</si>
  <si>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</si>
  <si>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</si>
  <si>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</si>
  <si>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</si>
  <si>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</si>
  <si>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</si>
  <si>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</si>
  <si>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</si>
  <si>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</si>
  <si>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</si>
  <si>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</si>
  <si>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</si>
  <si>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</si>
  <si>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</si>
  <si>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</si>
  <si>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</si>
  <si>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</si>
  <si>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</si>
  <si>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</si>
  <si>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</si>
  <si>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</si>
  <si>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</si>
  <si>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</si>
  <si>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</si>
  <si>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</si>
  <si>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</si>
  <si>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</si>
  <si>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</si>
  <si>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</si>
  <si>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</si>
  <si>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</si>
  <si>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</si>
  <si>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</si>
  <si>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</si>
  <si>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</si>
  <si>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</si>
  <si>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</si>
  <si>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</si>
  <si>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</si>
  <si>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</si>
  <si>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</si>
  <si>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</si>
  <si>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</si>
  <si>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</si>
  <si>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</si>
  <si>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</si>
  <si>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</si>
  <si>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</si>
  <si>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</si>
  <si>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</si>
  <si>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</si>
  <si>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</si>
  <si>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</si>
  <si>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</si>
  <si>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</si>
  <si>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</si>
  <si>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</si>
  <si>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</si>
  <si>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</si>
  <si>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</si>
  <si>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</si>
  <si>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</si>
  <si>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</si>
  <si>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</si>
  <si>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</si>
  <si>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</si>
  <si>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</si>
  <si>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</si>
  <si>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</si>
  <si>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</si>
  <si>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</si>
  <si>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</si>
  <si>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</si>
  <si>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</si>
  <si>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</si>
  <si>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</si>
  <si>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</si>
  <si>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</si>
  <si>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</si>
  <si>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</si>
  <si>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</si>
  <si>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</si>
  <si>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</si>
  <si>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</si>
  <si>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</si>
  <si>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</si>
  <si>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</si>
  <si>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</si>
  <si>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</si>
  <si>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</si>
  <si>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</si>
  <si>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</si>
  <si>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</si>
  <si>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</si>
  <si>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</si>
  <si>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</si>
  <si>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</si>
  <si>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</si>
  <si>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</si>
  <si>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</si>
  <si>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</si>
  <si>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</si>
  <si>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</si>
  <si>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</si>
  <si>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</si>
  <si>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</si>
  <si>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</si>
  <si>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</si>
  <si>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</si>
  <si>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</si>
  <si>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</si>
  <si>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</si>
  <si>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</si>
  <si>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</si>
  <si>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</si>
  <si>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</si>
  <si>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</si>
  <si>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</si>
  <si>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</si>
  <si>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</si>
  <si>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</si>
  <si>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</si>
  <si>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</si>
  <si>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</si>
  <si>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</si>
  <si>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</si>
  <si>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</si>
  <si>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</si>
  <si>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</si>
  <si>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</si>
  <si>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</si>
  <si>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</si>
  <si>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</si>
  <si>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</si>
  <si>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</si>
  <si>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</si>
  <si>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</si>
  <si>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</si>
  <si>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</si>
  <si>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</si>
  <si>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</si>
  <si>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</si>
  <si>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</si>
  <si>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</si>
  <si>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</si>
  <si>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</si>
  <si>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</si>
  <si>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</si>
  <si>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</si>
  <si>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</si>
  <si>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</si>
  <si>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</si>
  <si>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</si>
  <si>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</si>
  <si>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</si>
  <si>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</si>
  <si>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</si>
  <si>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</si>
  <si>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</si>
  <si>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</si>
  <si>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</si>
  <si>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</si>
  <si>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</si>
  <si>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</si>
  <si>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</si>
  <si>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</si>
  <si>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</si>
  <si>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</si>
  <si>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</si>
  <si>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</si>
  <si>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</si>
  <si>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</si>
  <si>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</si>
  <si>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</si>
  <si>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</si>
  <si>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</si>
  <si>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</si>
  <si>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</si>
  <si>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</si>
  <si>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</si>
  <si>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</si>
  <si>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</si>
  <si>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</si>
  <si>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</si>
  <si>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</si>
  <si>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</si>
  <si>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</si>
  <si>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</si>
  <si>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</si>
  <si>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</si>
  <si>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</si>
  <si>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</si>
  <si>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</si>
  <si>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</si>
  <si>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</si>
  <si>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</si>
  <si>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</si>
  <si>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</si>
  <si>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</si>
  <si>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</si>
  <si>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</si>
  <si>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</si>
  <si>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</si>
  <si>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</si>
  <si>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</si>
  <si>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</si>
  <si>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</si>
  <si>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</si>
  <si>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</si>
  <si>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</si>
  <si>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</si>
  <si>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</si>
  <si>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</si>
  <si>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</si>
  <si>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</si>
  <si>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</si>
  <si>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</si>
  <si>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</si>
  <si>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</si>
  <si>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</si>
  <si>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</si>
  <si>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</si>
  <si>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</si>
  <si>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</si>
  <si>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</si>
  <si>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</si>
  <si>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</si>
  <si>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</si>
  <si>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</si>
  <si>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</si>
  <si>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</si>
  <si>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</si>
  <si>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</si>
  <si>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</si>
  <si>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</si>
  <si>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</si>
  <si>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</si>
  <si>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</si>
  <si>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</si>
  <si>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</si>
  <si>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</si>
  <si>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</si>
  <si>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</si>
  <si>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</si>
  <si>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</si>
  <si>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</si>
  <si>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</si>
  <si>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</si>
  <si>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</si>
  <si>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</si>
  <si>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</si>
  <si>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</si>
  <si>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</si>
  <si>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</si>
  <si>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</si>
  <si>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</si>
  <si>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</si>
  <si>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</si>
  <si>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</si>
  <si>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</si>
  <si>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</si>
  <si>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</si>
  <si>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</si>
  <si>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</si>
  <si>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</si>
  <si>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</si>
  <si>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</si>
  <si>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</si>
  <si>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</si>
  <si>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</si>
  <si>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</si>
  <si>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</si>
  <si>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</si>
  <si>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</si>
  <si>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</si>
  <si>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</si>
  <si>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</si>
  <si>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</si>
  <si>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</si>
  <si>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</si>
  <si>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</si>
  <si>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</si>
  <si>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</si>
  <si>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</si>
  <si>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</si>
  <si>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</si>
  <si>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</si>
  <si>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</si>
  <si>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</si>
  <si>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</si>
  <si>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</si>
  <si>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</si>
  <si>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</si>
  <si>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</si>
  <si>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</si>
  <si>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</si>
  <si>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</si>
  <si>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</si>
  <si>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</si>
  <si>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</si>
  <si>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</si>
  <si>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</si>
  <si>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</si>
  <si>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</si>
  <si>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</si>
  <si>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</si>
  <si>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</si>
  <si>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</si>
  <si>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</si>
  <si>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</si>
  <si>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</si>
  <si>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</si>
  <si>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</si>
  <si>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</si>
  <si>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</si>
  <si>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</si>
  <si>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</si>
  <si>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</si>
  <si>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</si>
  <si>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</si>
  <si>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</si>
  <si>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</si>
  <si>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</si>
  <si>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</si>
  <si>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</si>
  <si>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</si>
  <si>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</si>
  <si>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</si>
  <si>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</si>
  <si>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</si>
  <si>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</si>
  <si>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</si>
  <si>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</si>
  <si>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</si>
  <si>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</si>
  <si>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</si>
  <si>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</si>
  <si>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</si>
  <si>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</si>
  <si>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</si>
  <si>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</si>
  <si>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</si>
  <si>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</si>
  <si>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</si>
  <si>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</si>
  <si>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</si>
  <si>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</si>
  <si>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</si>
  <si>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</si>
  <si>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</si>
  <si>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</si>
  <si>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</si>
  <si>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</si>
  <si>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</si>
  <si>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</si>
  <si>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</si>
  <si>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</si>
  <si>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</si>
  <si>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</si>
  <si>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</si>
  <si>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</si>
  <si>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</si>
  <si>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</si>
  <si>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</si>
  <si>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</si>
  <si>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</si>
  <si>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</si>
  <si>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</si>
  <si>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</si>
  <si>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</si>
  <si>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</si>
  <si>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</si>
  <si>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</si>
  <si>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</si>
  <si>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</si>
  <si>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</si>
  <si>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</si>
  <si>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</si>
  <si>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</si>
  <si>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</si>
  <si>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</si>
  <si>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</si>
  <si>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</si>
  <si>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</si>
  <si>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</si>
  <si>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</si>
  <si>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</si>
  <si>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</si>
  <si>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</si>
  <si>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</si>
  <si>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</si>
  <si>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</si>
  <si>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</si>
  <si>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</si>
  <si>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</si>
  <si>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</si>
  <si>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</si>
  <si>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</si>
  <si>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</si>
  <si>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</si>
  <si>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</si>
  <si>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</si>
  <si>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</si>
  <si>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</si>
  <si>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</si>
  <si>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</si>
  <si>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</si>
  <si>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</si>
  <si>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</si>
  <si>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</si>
  <si>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</si>
  <si>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</si>
  <si>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</si>
  <si>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</si>
  <si>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</si>
  <si>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</si>
  <si>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</si>
  <si>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</si>
  <si>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</si>
  <si>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</si>
  <si>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</si>
  <si>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</si>
  <si>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</si>
  <si>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</si>
  <si>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</si>
  <si>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</si>
  <si>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</si>
  <si>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</si>
  <si>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</si>
  <si>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</si>
  <si>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</si>
  <si>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</si>
  <si>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</si>
  <si>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</si>
  <si>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</si>
  <si>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</si>
  <si>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</si>
  <si>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</si>
  <si>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</si>
  <si>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</si>
  <si>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</si>
  <si>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</si>
  <si>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</si>
  <si>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</si>
  <si>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</si>
  <si>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</si>
  <si>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</si>
  <si>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</si>
  <si>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</si>
  <si>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</si>
  <si>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</si>
  <si>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</si>
  <si>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</si>
  <si>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</si>
  <si>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</si>
  <si>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</si>
  <si>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</si>
  <si>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</si>
  <si>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</si>
  <si>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</si>
  <si>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</si>
  <si>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</si>
  <si>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</si>
  <si>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</si>
  <si>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</si>
  <si>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</si>
  <si>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</si>
  <si>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</si>
  <si>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</si>
  <si>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</si>
  <si>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</si>
  <si>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</si>
  <si>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</si>
  <si>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</si>
  <si>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</si>
  <si>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</si>
  <si>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</si>
  <si>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</si>
  <si>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</si>
  <si>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</si>
  <si>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</si>
  <si>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</si>
  <si>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</si>
  <si>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</si>
  <si>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</si>
  <si>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</si>
  <si>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</si>
  <si>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</si>
  <si>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</si>
  <si>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</si>
  <si>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</si>
  <si>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</si>
  <si>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</si>
  <si>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</si>
  <si>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</si>
  <si>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</si>
  <si>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</si>
  <si>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</si>
  <si>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</si>
  <si>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</si>
  <si>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</si>
  <si>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</si>
  <si>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</si>
  <si>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</si>
  <si>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</si>
  <si>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</si>
  <si>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</si>
  <si>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</si>
  <si>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</si>
  <si>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</si>
  <si>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</si>
  <si>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</si>
  <si>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</si>
  <si>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</si>
  <si>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</si>
  <si>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</si>
  <si>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</si>
  <si>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</si>
  <si>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</si>
  <si>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</si>
  <si>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</si>
  <si>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</si>
  <si>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</si>
  <si>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</si>
  <si>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</si>
  <si>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</si>
  <si>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</si>
  <si>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</si>
  <si>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</si>
  <si>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</si>
  <si>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</si>
  <si>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</si>
  <si>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</si>
  <si>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</si>
  <si>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</si>
  <si>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</si>
  <si>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</si>
  <si>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</si>
  <si>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</si>
  <si>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</si>
  <si>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</si>
  <si>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</si>
  <si>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</si>
  <si>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</si>
  <si>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</si>
  <si>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</si>
  <si>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</si>
  <si>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</si>
  <si>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</si>
  <si>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</si>
  <si>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</si>
  <si>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</si>
  <si>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</si>
  <si>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</si>
  <si>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</si>
  <si>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</si>
  <si>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</si>
  <si>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</si>
  <si>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</si>
  <si>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</si>
  <si>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</si>
  <si>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</si>
  <si>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</si>
  <si>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</si>
  <si>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</si>
  <si>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</si>
  <si>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</si>
  <si>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</si>
  <si>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</si>
  <si>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</si>
  <si>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</si>
  <si>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</si>
  <si>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</si>
  <si>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</si>
  <si>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</si>
  <si>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</si>
  <si>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</si>
  <si>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</si>
  <si>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</si>
  <si>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</si>
  <si>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</si>
  <si>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</si>
  <si>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</si>
  <si>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</si>
  <si>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</si>
  <si>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</si>
  <si>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</si>
  <si>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</si>
  <si>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</si>
  <si>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</si>
  <si>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</si>
  <si>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</si>
  <si>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</si>
  <si>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</si>
  <si>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</si>
  <si>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</si>
  <si>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</si>
  <si>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</si>
  <si>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</si>
  <si>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</si>
  <si>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</si>
  <si>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</si>
  <si>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</si>
  <si>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</si>
  <si>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</si>
  <si>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</si>
  <si>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</si>
  <si>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</si>
  <si>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</si>
  <si>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</si>
  <si>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</si>
  <si>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</si>
  <si>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</si>
  <si>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</si>
  <si>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</si>
  <si>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</si>
  <si>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</si>
  <si>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</si>
  <si>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</si>
  <si>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</si>
  <si>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</si>
  <si>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</si>
  <si>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</si>
  <si>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</si>
  <si>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</si>
  <si>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</si>
  <si>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</si>
  <si>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</si>
  <si>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</si>
  <si>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</si>
  <si>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</si>
  <si>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</si>
  <si>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</si>
  <si>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</si>
  <si>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</si>
  <si>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</si>
  <si>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</si>
  <si>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</si>
  <si>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</si>
  <si>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</si>
  <si>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</si>
  <si>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</si>
  <si>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</si>
  <si>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</si>
  <si>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</si>
  <si>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</si>
  <si>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</si>
  <si>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</si>
  <si>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</si>
  <si>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</si>
  <si>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</si>
  <si>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</si>
  <si>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</si>
  <si>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</si>
  <si>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</si>
  <si>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</si>
  <si>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</si>
  <si>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</si>
  <si>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</si>
  <si>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</si>
  <si>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</si>
  <si>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</si>
  <si>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</si>
  <si>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</si>
  <si>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</si>
  <si>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</si>
  <si>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</si>
  <si>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</si>
  <si>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</si>
  <si>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</si>
  <si>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</si>
  <si>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</si>
  <si>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</si>
  <si>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</si>
  <si>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</si>
  <si>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</si>
  <si>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</si>
  <si>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</si>
  <si>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</si>
  <si>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</si>
  <si>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</si>
  <si>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</si>
  <si>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</si>
  <si>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</si>
  <si>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</si>
  <si>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</si>
  <si>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</si>
  <si>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</si>
  <si>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</si>
  <si>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</si>
  <si>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</si>
  <si>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</si>
  <si>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</si>
  <si>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</si>
  <si>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</si>
  <si>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</si>
  <si>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</si>
  <si>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</si>
  <si>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</si>
  <si>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</si>
  <si>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</si>
  <si>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</si>
  <si>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</si>
  <si>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</si>
  <si>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</si>
  <si>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</si>
  <si>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</si>
  <si>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</si>
  <si>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</si>
  <si>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</si>
  <si>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</si>
  <si>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</si>
  <si>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</si>
  <si>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</si>
  <si>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</si>
  <si>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</si>
  <si>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</si>
  <si>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</si>
  <si>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</si>
  <si>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</si>
  <si>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</si>
  <si>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</si>
  <si>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</si>
  <si>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</si>
  <si>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</si>
  <si>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</si>
  <si>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</si>
  <si>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</si>
  <si>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</si>
  <si>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</si>
  <si>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</si>
  <si>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</si>
  <si>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</si>
  <si>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</si>
  <si>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</si>
  <si>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</si>
  <si>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</si>
  <si>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</si>
  <si>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</si>
  <si>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</si>
  <si>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</si>
  <si>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</si>
  <si>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</si>
  <si>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</si>
  <si>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</si>
  <si>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</si>
  <si>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</si>
  <si>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</si>
  <si>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</si>
  <si>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</si>
  <si>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</si>
  <si>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</si>
  <si>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</si>
  <si>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</si>
  <si>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</si>
  <si>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</si>
  <si>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</si>
  <si>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</si>
  <si>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</si>
  <si>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</si>
  <si>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</si>
  <si>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</si>
  <si>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</si>
  <si>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</si>
  <si>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</si>
  <si>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</si>
  <si>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</si>
  <si>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</si>
  <si>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</si>
  <si>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</si>
  <si>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</si>
  <si>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</si>
  <si>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</si>
  <si>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</si>
  <si>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</si>
  <si>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</si>
  <si>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</si>
  <si>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</si>
  <si>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</si>
  <si>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</si>
  <si>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</si>
  <si>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</si>
  <si>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</si>
  <si>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</si>
  <si>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</si>
  <si>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</si>
  <si>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</si>
  <si>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</si>
  <si>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</si>
  <si>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</si>
  <si>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</si>
  <si>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</si>
  <si>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</si>
  <si>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</si>
  <si>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</si>
  <si>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</si>
  <si>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</si>
  <si>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</si>
  <si>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</si>
  <si>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</si>
  <si>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</si>
  <si>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</si>
  <si>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</si>
  <si>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</si>
  <si>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</si>
  <si>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</si>
  <si>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</si>
  <si>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</si>
  <si>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</si>
  <si>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</si>
  <si>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</si>
  <si>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</si>
  <si>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</si>
  <si>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</si>
  <si>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</si>
  <si>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</si>
  <si>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</si>
  <si>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</si>
  <si>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</si>
  <si>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</si>
  <si>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</si>
  <si>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</si>
  <si>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</si>
  <si>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</si>
  <si>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</si>
  <si>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</si>
  <si>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</si>
  <si>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</si>
  <si>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</si>
  <si>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</si>
  <si>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</si>
  <si>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</si>
  <si>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</si>
  <si>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</si>
  <si>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</si>
  <si>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</si>
  <si>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</si>
  <si>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</si>
  <si>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</si>
  <si>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</si>
  <si>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</si>
  <si>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</si>
  <si>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</si>
  <si>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</si>
  <si>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</si>
  <si>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</si>
  <si>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</si>
  <si>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</si>
  <si>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</si>
  <si>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</si>
  <si>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</si>
  <si>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</si>
  <si>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</si>
  <si>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</si>
  <si>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</si>
  <si>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</si>
  <si>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</si>
  <si>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</si>
  <si>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</si>
  <si>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</si>
  <si>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</si>
  <si>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</si>
  <si>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</si>
  <si>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</si>
  <si>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</si>
  <si>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</si>
  <si>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</si>
  <si>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</si>
  <si>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</si>
  <si>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</si>
  <si>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</si>
  <si>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</si>
  <si>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</si>
  <si>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</si>
  <si>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</si>
  <si>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</si>
  <si>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</si>
  <si>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</si>
  <si>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</si>
  <si>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</si>
  <si>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</si>
  <si>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</si>
  <si>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</si>
  <si>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</si>
  <si>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</si>
  <si>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</si>
  <si>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</si>
  <si>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</si>
  <si>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</si>
  <si>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</si>
  <si>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</si>
  <si>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</si>
  <si>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</si>
  <si>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</si>
  <si>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</si>
  <si>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</si>
  <si>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</si>
  <si>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</si>
  <si>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</si>
  <si>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</si>
  <si>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</si>
  <si>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</si>
  <si>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</si>
  <si>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</si>
  <si>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</si>
  <si>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</si>
  <si>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</si>
  <si>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</si>
  <si>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</si>
  <si>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</si>
  <si>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</si>
  <si>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</si>
  <si>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</si>
  <si>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</si>
  <si>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</si>
  <si>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</si>
  <si>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</si>
  <si>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</si>
  <si>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</si>
  <si>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</si>
  <si>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</si>
  <si>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</si>
  <si>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</si>
  <si>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</si>
  <si>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</si>
  <si>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</si>
  <si>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</si>
  <si>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</si>
  <si>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</si>
  <si>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</si>
  <si>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</si>
  <si>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</si>
  <si>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</si>
  <si>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</si>
  <si>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</si>
  <si>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</si>
  <si>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</si>
  <si>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</si>
  <si>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</si>
  <si>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</si>
  <si>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</si>
  <si>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</si>
  <si>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</si>
  <si>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</si>
  <si>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</si>
  <si>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</si>
  <si>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</si>
  <si>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</si>
  <si>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</si>
  <si>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</si>
  <si>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</si>
  <si>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</si>
  <si>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</si>
  <si>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</si>
  <si>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</si>
  <si>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</si>
  <si>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</si>
  <si>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</si>
  <si>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</si>
  <si>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</si>
  <si>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</si>
  <si>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</si>
  <si>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</si>
  <si>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</si>
  <si>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</si>
  <si>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</si>
  <si>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</si>
  <si>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</si>
  <si>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</si>
  <si>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</si>
  <si>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</si>
  <si>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</si>
  <si>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</si>
  <si>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</si>
  <si>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</si>
  <si>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</si>
  <si>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</si>
  <si>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</si>
  <si>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</si>
  <si>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</si>
  <si>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</si>
  <si>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</si>
  <si>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</si>
  <si>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</si>
  <si>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</si>
  <si>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</si>
  <si>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</si>
  <si>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</si>
  <si>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</si>
  <si>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</si>
  <si>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</si>
  <si>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</si>
  <si>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</si>
  <si>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</si>
  <si>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</si>
  <si>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</si>
  <si>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</si>
  <si>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</si>
  <si>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</si>
  <si>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</si>
  <si>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</si>
  <si>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</si>
  <si>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</si>
  <si>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</si>
  <si>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</si>
  <si>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</si>
  <si>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</si>
  <si>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</si>
  <si>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</si>
  <si>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</si>
  <si>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</si>
  <si>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</si>
  <si>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</si>
  <si>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</si>
  <si>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</si>
  <si>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</si>
  <si>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</si>
  <si>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</si>
  <si>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</si>
  <si>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</si>
  <si>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</si>
  <si>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</si>
  <si>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</si>
  <si>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</si>
  <si>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</si>
  <si>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</si>
  <si>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</si>
  <si>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</si>
  <si>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</si>
  <si>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</si>
  <si>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</si>
  <si>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</si>
  <si>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</si>
  <si>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</si>
  <si>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</si>
  <si>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</si>
  <si>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</si>
  <si>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</si>
  <si>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</si>
  <si>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</si>
  <si>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</si>
  <si>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</si>
  <si>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</si>
  <si>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</si>
  <si>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</si>
  <si>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</si>
  <si>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</si>
  <si>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</si>
  <si>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</si>
  <si>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</si>
  <si>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</si>
  <si>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</si>
  <si>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</si>
  <si>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</si>
  <si>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</si>
  <si>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</si>
  <si>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</si>
  <si>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</si>
  <si>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</si>
  <si>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</si>
  <si>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</si>
  <si>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</si>
  <si>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</si>
  <si>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</si>
  <si>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</si>
  <si>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</si>
  <si>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</si>
  <si>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</si>
  <si>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</si>
  <si>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</si>
  <si>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</si>
  <si>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</si>
  <si>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</si>
  <si>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</si>
  <si>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</si>
  <si>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</si>
  <si>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</si>
  <si>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</si>
  <si>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</si>
  <si>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</si>
  <si>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</si>
  <si>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</si>
  <si>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</si>
  <si>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</si>
  <si>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</si>
  <si>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</si>
  <si>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</si>
  <si>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</si>
  <si>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</si>
  <si>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</si>
  <si>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</si>
  <si>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</si>
  <si>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</si>
  <si>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</si>
  <si>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</si>
  <si>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</si>
  <si>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</si>
  <si>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</si>
  <si>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</si>
  <si>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</si>
  <si>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</si>
  <si>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</si>
  <si>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</si>
  <si>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</si>
  <si>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</si>
  <si>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</si>
  <si>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</si>
  <si>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</si>
  <si>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</si>
  <si>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</si>
  <si>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</si>
  <si>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</si>
  <si>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</si>
  <si>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</si>
  <si>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</si>
  <si>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</si>
  <si>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</si>
  <si>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</si>
  <si>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</si>
  <si>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</si>
  <si>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</si>
  <si>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</si>
  <si>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</si>
  <si>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</si>
  <si>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</si>
  <si>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</si>
  <si>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</si>
  <si>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</si>
  <si>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</si>
  <si>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</si>
  <si>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</si>
  <si>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</si>
  <si>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</si>
  <si>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</si>
  <si>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</si>
  <si>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</si>
  <si>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</si>
  <si>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</si>
  <si>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</si>
  <si>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</si>
  <si>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</si>
  <si>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</si>
  <si>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</si>
  <si>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</si>
  <si>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</si>
  <si>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</si>
  <si>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</si>
  <si>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</si>
  <si>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</si>
  <si>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</si>
  <si>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</si>
  <si>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</si>
  <si>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</si>
  <si>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</si>
  <si>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</si>
  <si>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</si>
  <si>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</si>
  <si>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</si>
  <si>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</si>
  <si>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</si>
  <si>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</si>
  <si>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</si>
  <si>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</si>
  <si>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</si>
  <si>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</si>
  <si>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</si>
  <si>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</si>
  <si>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</si>
  <si>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</si>
  <si>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</si>
  <si>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</si>
  <si>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</si>
  <si>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</si>
  <si>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</si>
  <si>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</si>
  <si>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</si>
  <si>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</si>
  <si>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</si>
  <si>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</si>
  <si>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</si>
  <si>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</si>
  <si>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</si>
  <si>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</si>
  <si>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</si>
  <si>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</si>
  <si>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</si>
  <si>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</si>
  <si>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</si>
  <si>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</si>
  <si>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</si>
  <si>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</si>
  <si>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</si>
  <si>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</si>
  <si>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</si>
  <si>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</si>
  <si>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</si>
  <si>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</si>
  <si>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</si>
  <si>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</si>
  <si>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</si>
  <si>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</si>
  <si>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</si>
  <si>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</si>
  <si>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</si>
  <si>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</si>
  <si>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</si>
  <si>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</si>
  <si>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</si>
  <si>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</si>
  <si>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</si>
  <si>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</si>
  <si>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</si>
  <si>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</si>
  <si>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</si>
  <si>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</si>
  <si>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</si>
  <si>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</si>
  <si>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</si>
  <si>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</si>
  <si>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</si>
  <si>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</si>
  <si>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</si>
  <si>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</si>
  <si>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</si>
  <si>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</si>
  <si>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</si>
  <si>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</si>
  <si>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</si>
  <si>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</si>
  <si>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</si>
  <si>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</si>
  <si>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</si>
  <si>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</si>
  <si>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</si>
  <si>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</si>
  <si>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</si>
  <si>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</si>
  <si>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</si>
  <si>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</si>
  <si>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</si>
  <si>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</si>
  <si>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</si>
  <si>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</si>
  <si>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</si>
  <si>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</si>
  <si>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</si>
  <si>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</si>
  <si>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</si>
  <si>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</si>
  <si>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</si>
  <si>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</si>
  <si>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</si>
  <si>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</si>
  <si>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</si>
  <si>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</si>
  <si>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</si>
  <si>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</si>
  <si>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</si>
  <si>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</si>
  <si>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</si>
  <si>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</si>
  <si>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</si>
  <si>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</si>
  <si>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</si>
  <si>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</si>
  <si>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</si>
  <si>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</si>
  <si>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</si>
  <si>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</si>
  <si>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</si>
  <si>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</si>
  <si>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</si>
  <si>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</si>
  <si>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</si>
  <si>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</si>
  <si>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</si>
  <si>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</si>
  <si>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</si>
  <si>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</si>
  <si>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</si>
  <si>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</si>
  <si>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</si>
  <si>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</si>
  <si>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</si>
  <si>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</si>
  <si>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</si>
  <si>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</si>
  <si>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</si>
  <si>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</si>
  <si>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</si>
  <si>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</si>
  <si>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</si>
  <si>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</si>
  <si>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</si>
  <si>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</si>
  <si>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</si>
  <si>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</si>
  <si>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</si>
  <si>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</si>
  <si>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</si>
  <si>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</si>
  <si>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</si>
  <si>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</si>
  <si>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</si>
  <si>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</si>
  <si>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</si>
  <si>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</si>
  <si>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</si>
  <si>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</si>
  <si>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</si>
  <si>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</si>
  <si>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</si>
  <si>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</si>
  <si>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</si>
  <si>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</si>
  <si>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</si>
  <si>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</si>
  <si>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</si>
  <si>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</si>
  <si>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</si>
  <si>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</si>
  <si>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</si>
  <si>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</si>
  <si>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</si>
  <si>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</si>
  <si>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</si>
  <si>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</si>
  <si>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</si>
  <si>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</si>
  <si>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</si>
  <si>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</si>
  <si>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</si>
  <si>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</si>
  <si>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</si>
  <si>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</si>
  <si>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</si>
  <si>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</si>
  <si>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</si>
  <si>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</si>
  <si>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</si>
  <si>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</si>
  <si>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</si>
  <si>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</si>
  <si>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</si>
  <si>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</si>
  <si>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</si>
  <si>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</si>
  <si>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</si>
  <si>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</si>
  <si>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</si>
  <si>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</si>
  <si>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</si>
  <si>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</si>
  <si>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</si>
  <si>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</si>
  <si>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</si>
  <si>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</si>
  <si>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</si>
  <si>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</si>
  <si>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</si>
  <si>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</si>
  <si>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</si>
  <si>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</si>
  <si>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</si>
  <si>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</si>
  <si>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</si>
  <si>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</si>
  <si>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</si>
  <si>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</si>
  <si>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</si>
  <si>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</si>
  <si>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</si>
  <si>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</si>
  <si>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</si>
  <si>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</si>
  <si>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</si>
  <si>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</si>
  <si>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</si>
  <si>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</si>
  <si>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</si>
  <si>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</si>
  <si>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</si>
  <si>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</si>
  <si>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</si>
  <si>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</si>
  <si>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</si>
  <si>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</si>
  <si>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</si>
  <si>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</si>
  <si>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</si>
  <si>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</si>
  <si>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</si>
  <si>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</si>
  <si>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</si>
  <si>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</si>
  <si>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</si>
  <si>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</si>
  <si>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</si>
  <si>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</si>
  <si>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</si>
  <si>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</si>
  <si>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</si>
  <si>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</si>
  <si>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</si>
  <si>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</si>
  <si>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</si>
  <si>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</si>
  <si>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</si>
  <si>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</si>
  <si>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</si>
  <si>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</si>
  <si>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</si>
  <si>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</si>
  <si>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</si>
  <si>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</si>
  <si>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</si>
  <si>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</si>
  <si>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</si>
  <si>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</si>
  <si>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</si>
  <si>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</si>
  <si>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</si>
  <si>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</si>
  <si>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</si>
  <si>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</si>
  <si>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</si>
  <si>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</si>
  <si>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</si>
  <si>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</si>
  <si>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</si>
  <si>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</si>
  <si>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</si>
  <si>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</si>
  <si>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</si>
  <si>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</si>
  <si>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</si>
  <si>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</si>
  <si>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</si>
  <si>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</si>
  <si>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</si>
  <si>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</si>
  <si>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</si>
  <si>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</si>
  <si>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</si>
  <si>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</si>
  <si>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</si>
  <si>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</si>
  <si>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</si>
  <si>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</si>
  <si>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</si>
  <si>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</si>
  <si>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</si>
  <si>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</si>
  <si>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</si>
  <si>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</si>
  <si>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</si>
  <si>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</si>
  <si>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</si>
  <si>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</si>
  <si>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</si>
  <si>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</si>
  <si>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</si>
  <si>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</si>
  <si>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</si>
  <si>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</si>
  <si>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</si>
  <si>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</si>
  <si>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</si>
  <si>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</si>
  <si>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</si>
  <si>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</si>
  <si>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</si>
  <si>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</si>
  <si>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</si>
  <si>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</si>
  <si>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</si>
  <si>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</si>
  <si>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</si>
  <si>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</si>
  <si>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</si>
  <si>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</si>
  <si>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</si>
  <si>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</si>
  <si>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</si>
  <si>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</si>
  <si>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</si>
  <si>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</si>
  <si>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</si>
  <si>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</si>
  <si>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</si>
  <si>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</si>
  <si>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</si>
  <si>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</si>
  <si>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</si>
  <si>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</si>
  <si>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</si>
  <si>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</si>
  <si>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</si>
  <si>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</si>
  <si>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</si>
  <si>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</si>
  <si>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</si>
  <si>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</si>
  <si>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</si>
  <si>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</si>
  <si>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</si>
  <si>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</si>
  <si>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</si>
  <si>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</si>
  <si>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</si>
  <si>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</si>
  <si>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</si>
  <si>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</si>
  <si>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</si>
  <si>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</si>
  <si>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</si>
  <si>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</si>
  <si>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</si>
  <si>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</si>
  <si>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</si>
  <si>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</si>
  <si>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</si>
  <si>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</si>
  <si>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</si>
  <si>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</si>
  <si>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</si>
  <si>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</si>
  <si>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</si>
  <si>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</si>
  <si>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</si>
  <si>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</si>
  <si>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</si>
  <si>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</si>
  <si>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</si>
  <si>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</si>
  <si>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</si>
  <si>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</si>
  <si>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</si>
  <si>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</si>
  <si>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</si>
  <si>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</si>
  <si>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</si>
  <si>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</si>
  <si>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</si>
  <si>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</si>
  <si>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</si>
  <si>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</si>
  <si>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</si>
  <si>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</si>
  <si>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</si>
  <si>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</si>
  <si>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</si>
  <si>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</si>
  <si>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</si>
  <si>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</si>
  <si>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</si>
  <si>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</si>
  <si>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</si>
  <si>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</si>
  <si>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</si>
  <si>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</si>
  <si>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</si>
  <si>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</si>
  <si>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</si>
  <si>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</si>
  <si>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</si>
  <si>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</si>
  <si>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</si>
  <si>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</si>
  <si>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</si>
  <si>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</si>
  <si>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</si>
  <si>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</si>
  <si>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</si>
  <si>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</si>
  <si>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</si>
  <si>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</si>
  <si>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</si>
  <si>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</si>
  <si>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</si>
  <si>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</si>
  <si>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</si>
  <si>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</si>
  <si>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</si>
  <si>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</si>
  <si>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</si>
  <si>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</si>
  <si>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</si>
  <si>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</si>
  <si>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</si>
  <si>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</si>
  <si>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</si>
  <si>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</si>
  <si>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</si>
  <si>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</si>
  <si>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</si>
  <si>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</si>
  <si>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</si>
  <si>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</si>
  <si>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</si>
  <si>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</si>
  <si>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</si>
  <si>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</si>
  <si>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</si>
  <si>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</si>
  <si>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</si>
  <si>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</si>
  <si>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</si>
  <si>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</si>
  <si>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</si>
  <si>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</si>
  <si>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</si>
  <si>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</si>
  <si>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</si>
  <si>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</si>
  <si>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</si>
  <si>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</si>
  <si>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</si>
  <si>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</si>
  <si>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</si>
  <si>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</si>
  <si>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</si>
  <si>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</si>
  <si>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</si>
  <si>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</si>
  <si>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</si>
  <si>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</si>
  <si>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</si>
  <si>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</si>
  <si>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</si>
  <si>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</si>
  <si>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</si>
  <si>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</si>
  <si>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</si>
  <si>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</si>
  <si>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</si>
  <si>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</si>
  <si>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</si>
  <si>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</si>
  <si>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</si>
  <si>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</si>
  <si>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</si>
  <si>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</si>
  <si>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</si>
  <si>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</si>
  <si>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</si>
  <si>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</si>
  <si>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</si>
  <si>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</si>
  <si>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</si>
  <si>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</si>
  <si>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</si>
  <si>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</si>
  <si>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</si>
  <si>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</si>
  <si>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</si>
  <si>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</si>
  <si>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</si>
  <si>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</si>
  <si>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</si>
  <si>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</si>
  <si>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</si>
  <si>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</si>
  <si>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</si>
  <si>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</si>
  <si>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</si>
  <si>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</si>
  <si>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</si>
  <si>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</si>
  <si>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</si>
  <si>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</si>
  <si>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</si>
  <si>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</si>
  <si>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</si>
  <si>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</si>
  <si>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</si>
  <si>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</si>
  <si>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</si>
  <si>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</si>
  <si>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</si>
  <si>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</si>
  <si>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</si>
  <si>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</si>
  <si>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</si>
  <si>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</si>
  <si>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</si>
  <si>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</si>
  <si>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</si>
  <si>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</si>
  <si>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</si>
  <si>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</si>
  <si>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</si>
  <si>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</si>
  <si>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</si>
  <si>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</si>
  <si>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</si>
  <si>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</si>
  <si>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</si>
  <si>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</si>
  <si>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</si>
  <si>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</si>
  <si>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</si>
  <si>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</si>
  <si>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</si>
  <si>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</si>
  <si>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</si>
  <si>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</si>
  <si>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</si>
  <si>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</si>
  <si>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</si>
  <si>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</si>
  <si>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</si>
  <si>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</si>
  <si>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</si>
  <si>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</si>
  <si>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</si>
  <si>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</si>
  <si>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</si>
  <si>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</si>
  <si>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</si>
  <si>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</si>
  <si>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</si>
  <si>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</si>
  <si>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</si>
  <si>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</si>
  <si>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</si>
  <si>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</si>
  <si>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</si>
  <si>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</si>
  <si>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</si>
  <si>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</si>
  <si>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</si>
  <si>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</si>
  <si>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</si>
  <si>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</si>
  <si>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</si>
  <si>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</si>
  <si>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</si>
  <si>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</si>
  <si>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</si>
  <si>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</si>
  <si>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</si>
  <si>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</si>
  <si>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</si>
  <si>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</si>
  <si>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</si>
  <si>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</si>
  <si>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</si>
  <si>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</si>
  <si>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</si>
  <si>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</si>
  <si>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</si>
  <si>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</si>
  <si>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</si>
  <si>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</si>
  <si>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</si>
  <si>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</si>
  <si>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</si>
  <si>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</si>
  <si>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</si>
  <si>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</si>
  <si>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</si>
  <si>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</si>
  <si>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</si>
  <si>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</si>
  <si>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</si>
  <si>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</si>
  <si>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</si>
  <si>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</si>
  <si>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</si>
  <si>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</si>
  <si>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</si>
  <si>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</si>
  <si>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</si>
  <si>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</si>
  <si>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</si>
  <si>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</si>
  <si>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</si>
  <si>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</si>
  <si>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</si>
  <si>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</si>
  <si>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</si>
  <si>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</si>
  <si>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</si>
  <si>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</si>
  <si>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</si>
  <si>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</si>
  <si>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</si>
  <si>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</si>
  <si>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</si>
  <si>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</si>
  <si>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</si>
  <si>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</si>
  <si>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</si>
  <si>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</si>
  <si>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</si>
  <si>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</si>
  <si>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</si>
  <si>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</si>
  <si>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</si>
  <si>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</si>
  <si>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</si>
  <si>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</si>
  <si>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</si>
  <si>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</si>
  <si>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</si>
  <si>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</si>
  <si>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</si>
  <si>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</si>
  <si>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</si>
  <si>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</si>
  <si>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</si>
  <si>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</si>
  <si>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</si>
  <si>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</si>
  <si>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</si>
  <si>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</si>
  <si>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</si>
  <si>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</si>
  <si>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</si>
  <si>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</si>
  <si>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</si>
  <si>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</si>
  <si>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</si>
  <si>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</si>
  <si>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</si>
  <si>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</si>
  <si>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</si>
  <si>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</si>
  <si>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</si>
  <si>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</si>
  <si>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</si>
  <si>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</si>
  <si>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</si>
  <si>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</si>
  <si>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</si>
  <si>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</si>
  <si>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</si>
  <si>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</si>
  <si>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</si>
  <si>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</si>
  <si>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</si>
  <si>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</si>
  <si>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</si>
  <si>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</si>
  <si>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</si>
  <si>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</si>
  <si>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</si>
  <si>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</si>
  <si>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</si>
  <si>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</si>
  <si>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</si>
  <si>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</si>
  <si>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</si>
  <si>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</si>
  <si>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</si>
  <si>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</si>
  <si>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</si>
  <si>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</si>
  <si>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</si>
  <si>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</si>
  <si>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</si>
  <si>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</si>
  <si>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</si>
  <si>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</si>
  <si>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</si>
  <si>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</si>
  <si>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</si>
  <si>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</si>
  <si>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</si>
  <si>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</si>
  <si>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</si>
  <si>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</si>
  <si>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</si>
  <si>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</si>
  <si>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</si>
  <si>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</si>
  <si>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</si>
  <si>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</si>
  <si>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</si>
  <si>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</si>
  <si>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</si>
  <si>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</si>
  <si>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</si>
  <si>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</si>
  <si>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</si>
  <si>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</si>
  <si>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</si>
  <si>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</si>
  <si>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</si>
  <si>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</si>
  <si>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</si>
  <si>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</si>
  <si>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</si>
  <si>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</si>
  <si>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</si>
  <si>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</si>
  <si>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</si>
  <si>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</si>
  <si>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</si>
  <si>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</si>
  <si>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</si>
  <si>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</si>
  <si>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</si>
  <si>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</si>
  <si>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</si>
  <si>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</si>
  <si>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</si>
  <si>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</si>
  <si>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</si>
  <si>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</si>
  <si>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</si>
  <si>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</si>
  <si>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</si>
  <si>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</si>
  <si>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</si>
  <si>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</si>
  <si>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</si>
  <si>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</si>
  <si>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</si>
  <si>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</si>
  <si>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</si>
  <si>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</si>
  <si>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</si>
  <si>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</si>
  <si>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</si>
  <si>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</si>
  <si>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</si>
  <si>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</si>
  <si>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</si>
  <si>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</si>
  <si>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</si>
  <si>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</si>
  <si>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</si>
  <si>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</si>
  <si>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</si>
  <si>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</si>
  <si>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</si>
  <si>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</si>
  <si>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</si>
  <si>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</si>
  <si>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</si>
  <si>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</si>
  <si>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</si>
  <si>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</si>
  <si>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</si>
  <si>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</si>
  <si>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</si>
  <si>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</si>
  <si>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</si>
  <si>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</si>
  <si>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</si>
  <si>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</si>
  <si>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</si>
  <si>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</si>
  <si>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</si>
  <si>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</si>
  <si>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</si>
  <si>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</si>
  <si>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</si>
  <si>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</si>
  <si>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</si>
  <si>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</si>
  <si>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</si>
  <si>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</si>
  <si>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</si>
  <si>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</si>
  <si>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</si>
  <si>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</si>
  <si>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</si>
  <si>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</si>
  <si>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</si>
  <si>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</si>
  <si>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</si>
  <si>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</si>
  <si>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</si>
  <si>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</si>
  <si>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</si>
  <si>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</si>
  <si>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</si>
  <si>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</si>
  <si>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</si>
  <si>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</si>
  <si>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</si>
  <si>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</si>
  <si>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</si>
  <si>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</si>
  <si>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</si>
  <si>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</si>
  <si>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</si>
  <si>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</si>
  <si>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</si>
  <si>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</si>
  <si>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</si>
  <si>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</si>
  <si>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</si>
  <si>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</si>
  <si>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</si>
  <si>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</si>
  <si>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</si>
  <si>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</si>
  <si>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</si>
  <si>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</si>
  <si>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</si>
  <si>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</si>
  <si>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</si>
  <si>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</si>
  <si>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</si>
  <si>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</si>
  <si>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</si>
  <si>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</si>
  <si>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</si>
  <si>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</si>
  <si>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</si>
  <si>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</si>
  <si>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</si>
  <si>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</si>
  <si>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</si>
  <si>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</si>
  <si>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</si>
  <si>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</si>
  <si>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</si>
  <si>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</si>
  <si>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</si>
  <si>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</si>
  <si>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</si>
  <si>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</si>
  <si>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</si>
  <si>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</si>
  <si>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</si>
  <si>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</si>
  <si>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</si>
  <si>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</si>
  <si>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</si>
  <si>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</si>
  <si>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</si>
  <si>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</si>
  <si>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</si>
  <si>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</si>
  <si>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</si>
  <si>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</si>
  <si>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</si>
  <si>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</si>
  <si>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</si>
  <si>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</si>
  <si>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</si>
  <si>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</si>
  <si>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</si>
  <si>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</si>
  <si>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</si>
  <si>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</si>
  <si>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</si>
  <si>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</si>
  <si>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</si>
  <si>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</si>
  <si>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</si>
  <si>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</si>
  <si>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</si>
  <si>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</si>
  <si>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</si>
  <si>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</si>
  <si>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</si>
  <si>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</si>
  <si>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</si>
  <si>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</si>
  <si>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</si>
  <si>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</si>
  <si>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</si>
  <si>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</si>
  <si>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</si>
  <si>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</si>
  <si>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</si>
  <si>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</si>
  <si>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</si>
  <si>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</si>
  <si>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</si>
  <si>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</si>
  <si>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</si>
  <si>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</si>
  <si>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</si>
  <si>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</si>
  <si>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</si>
  <si>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</si>
  <si>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</si>
  <si>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</si>
  <si>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</si>
  <si>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</si>
  <si>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</si>
  <si>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</si>
  <si>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</si>
  <si>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</si>
  <si>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</si>
  <si>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</si>
  <si>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</si>
  <si>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</si>
  <si>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</si>
  <si>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</si>
  <si>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</si>
  <si>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</si>
  <si>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</si>
  <si>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</si>
  <si>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</si>
  <si>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</si>
  <si>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</si>
  <si>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</si>
  <si>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</si>
  <si>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</si>
  <si>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</si>
  <si>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</si>
  <si>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</si>
  <si>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</si>
  <si>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</si>
  <si>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</si>
  <si>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</si>
  <si>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</si>
  <si>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</si>
  <si>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</si>
  <si>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</si>
  <si>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</si>
  <si>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</si>
  <si>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</si>
  <si>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</si>
  <si>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</si>
  <si>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</si>
  <si>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</si>
  <si>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</si>
  <si>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</si>
  <si>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</si>
  <si>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</si>
  <si>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</si>
  <si>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</si>
  <si>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</si>
  <si>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</si>
  <si>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</si>
  <si>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</si>
  <si>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</si>
  <si>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</si>
  <si>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</si>
  <si>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</si>
  <si>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</si>
  <si>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</si>
  <si>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</si>
  <si>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</si>
  <si>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</si>
  <si>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</si>
  <si>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</si>
  <si>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</si>
  <si>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</si>
  <si>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</si>
  <si>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</si>
  <si>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</si>
  <si>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</si>
  <si>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</si>
  <si>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</si>
  <si>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</si>
  <si>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</si>
  <si>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</si>
  <si>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</si>
  <si>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</si>
  <si>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</si>
  <si>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</si>
  <si>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</si>
  <si>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</si>
  <si>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</si>
  <si>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</si>
  <si>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</si>
  <si>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</si>
  <si>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</si>
  <si>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</si>
  <si>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</si>
  <si>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</si>
  <si>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</si>
  <si>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</si>
  <si>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</si>
  <si>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</si>
  <si>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</si>
  <si>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</si>
  <si>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</si>
  <si>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</si>
  <si>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</si>
  <si>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</si>
  <si>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</si>
  <si>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</si>
  <si>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</si>
  <si>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</si>
  <si>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</si>
  <si>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</si>
  <si>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</si>
  <si>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</si>
  <si>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</si>
  <si>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</si>
  <si>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</si>
  <si>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</si>
  <si>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</si>
  <si>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</si>
  <si>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</si>
  <si>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</si>
  <si>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</si>
  <si>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</si>
  <si>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</si>
  <si>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</si>
  <si>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</si>
  <si>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</si>
  <si>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</si>
  <si>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</si>
  <si>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</si>
  <si>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</si>
  <si>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</si>
  <si>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</si>
  <si>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</si>
  <si>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</si>
  <si>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</si>
  <si>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</si>
  <si>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</si>
  <si>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</si>
  <si>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</si>
  <si>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</si>
  <si>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</si>
  <si>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</si>
  <si>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</si>
  <si>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</si>
  <si>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</si>
  <si>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</si>
  <si>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</si>
  <si>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</si>
  <si>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</si>
  <si>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</si>
  <si>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</si>
  <si>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</si>
  <si>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</si>
  <si>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</si>
  <si>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</si>
  <si>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</si>
  <si>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</si>
  <si>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</si>
  <si>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</si>
  <si>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</si>
  <si>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</si>
  <si>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</si>
  <si>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</si>
  <si>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</si>
  <si>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</si>
  <si>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</si>
  <si>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</si>
  <si>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</si>
  <si>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</si>
  <si>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</si>
  <si>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</si>
  <si>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</si>
  <si>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</si>
  <si>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</si>
  <si>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</si>
  <si>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</si>
  <si>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</si>
  <si>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</si>
  <si>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</si>
  <si>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</si>
  <si>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</si>
  <si>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</si>
  <si>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</si>
  <si>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</si>
  <si>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</si>
  <si>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</si>
  <si>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</si>
  <si>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</si>
  <si>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</si>
  <si>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</si>
  <si>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</si>
  <si>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</si>
  <si>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</si>
  <si>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</si>
  <si>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</si>
  <si>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</si>
  <si>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</si>
  <si>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</si>
  <si>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</si>
  <si>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</si>
  <si>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</si>
  <si>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</si>
  <si>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</si>
  <si>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</si>
  <si>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</si>
  <si>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</si>
  <si>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</si>
  <si>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</si>
  <si>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</si>
  <si>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</si>
  <si>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</si>
  <si>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</si>
  <si>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</si>
  <si>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</si>
  <si>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</si>
  <si>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</si>
  <si>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</si>
  <si>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</si>
  <si>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</si>
  <si>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</si>
  <si>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</si>
  <si>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</si>
  <si>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</si>
  <si>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</si>
  <si>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</si>
  <si>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</si>
  <si>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</si>
  <si>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</si>
  <si>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</si>
  <si>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</si>
  <si>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</si>
  <si>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</si>
  <si>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</si>
  <si>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</si>
  <si>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</si>
  <si>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</si>
  <si>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</si>
  <si>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</si>
  <si>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</si>
  <si>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</si>
  <si>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</si>
  <si>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</si>
  <si>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</si>
  <si>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</si>
  <si>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</si>
  <si>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</si>
  <si>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</si>
  <si>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</si>
  <si>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</si>
  <si>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</si>
  <si>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</si>
  <si>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</si>
  <si>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</si>
  <si>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</si>
  <si>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</si>
  <si>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</si>
  <si>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</si>
  <si>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</si>
  <si>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</si>
  <si>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</si>
  <si>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</si>
  <si>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</si>
  <si>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</si>
  <si>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</si>
  <si>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</si>
  <si>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</si>
  <si>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</si>
  <si>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</si>
  <si>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</si>
  <si>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</si>
  <si>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</si>
  <si>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</si>
  <si>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</si>
  <si>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</si>
  <si>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</si>
  <si>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</si>
  <si>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</si>
  <si>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</si>
  <si>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</si>
  <si>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</si>
  <si>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</si>
  <si>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</si>
  <si>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</si>
  <si>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</si>
  <si>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</si>
  <si>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</si>
  <si>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</si>
  <si>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</si>
  <si>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</si>
  <si>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</si>
  <si>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</si>
  <si>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</si>
  <si>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</si>
  <si>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</si>
  <si>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</si>
  <si>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</si>
  <si>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</si>
  <si>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</si>
  <si>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</si>
  <si>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</si>
  <si>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</si>
  <si>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</si>
  <si>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</si>
  <si>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</si>
  <si>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</si>
  <si>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</si>
  <si>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</si>
  <si>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</si>
  <si>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</si>
  <si>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</si>
  <si>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</si>
  <si>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</si>
  <si>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</si>
  <si>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</si>
  <si>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</si>
  <si>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</si>
  <si>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</si>
  <si>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</si>
  <si>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</si>
  <si>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</si>
  <si>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</si>
  <si>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</si>
  <si>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</si>
  <si>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</si>
  <si>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</si>
  <si>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</si>
  <si>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</si>
  <si>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</si>
  <si>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</si>
  <si>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</si>
  <si>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</si>
  <si>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</si>
  <si>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</si>
  <si>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</si>
  <si>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</si>
  <si>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</si>
  <si>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</si>
  <si>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</si>
  <si>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</si>
  <si>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</si>
  <si>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</si>
  <si>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</si>
  <si>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</si>
  <si>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</si>
  <si>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</si>
  <si>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</si>
  <si>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</si>
  <si>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</si>
  <si>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</si>
  <si>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</si>
  <si>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</si>
  <si>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</si>
  <si>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</si>
  <si>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</si>
  <si>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</si>
  <si>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</si>
  <si>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</si>
  <si>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</si>
  <si>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</si>
  <si>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</si>
  <si>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</si>
  <si>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</si>
  <si>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</si>
  <si>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</si>
  <si>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</si>
  <si>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</si>
  <si>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</si>
  <si>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</si>
  <si>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</si>
  <si>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</si>
  <si>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</si>
  <si>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</si>
  <si>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</si>
  <si>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</si>
  <si>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</si>
  <si>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</si>
  <si>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</si>
  <si>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</si>
  <si>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</si>
  <si>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</si>
  <si>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</si>
  <si>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</si>
  <si>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</si>
  <si>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</si>
  <si>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</si>
  <si>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</si>
  <si>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</si>
  <si>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</si>
  <si>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</si>
  <si>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</si>
  <si>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</si>
  <si>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</si>
  <si>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</si>
  <si>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</si>
  <si>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</si>
  <si>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</si>
  <si>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</si>
  <si>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</si>
  <si>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</si>
  <si>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</si>
  <si>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</si>
  <si>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</si>
  <si>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</si>
  <si>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</si>
  <si>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</si>
  <si>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</si>
  <si>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</si>
  <si>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</si>
  <si>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</si>
  <si>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</si>
  <si>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</si>
  <si>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</si>
  <si>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</si>
  <si>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</si>
  <si>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</si>
  <si>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</si>
  <si>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</si>
  <si>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</si>
  <si>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</si>
  <si>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</si>
  <si>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</si>
  <si>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</si>
  <si>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</si>
  <si>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</si>
  <si>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</si>
  <si>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</si>
  <si>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</si>
  <si>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</si>
  <si>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</si>
  <si>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</si>
  <si>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</si>
  <si>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</si>
  <si>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</si>
  <si>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</si>
  <si>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</si>
  <si>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</si>
  <si>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</si>
  <si>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</si>
  <si>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</si>
  <si>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</si>
  <si>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</si>
  <si>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</si>
  <si>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</si>
  <si>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</si>
  <si>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</si>
  <si>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</si>
  <si>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</si>
  <si>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</si>
  <si>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</si>
  <si>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</si>
  <si>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</si>
  <si>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</si>
  <si>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</si>
  <si>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</si>
  <si>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</si>
  <si>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</si>
  <si>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</si>
  <si>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</si>
  <si>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</si>
  <si>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</si>
  <si>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</si>
  <si>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</si>
  <si>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</si>
  <si>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</si>
  <si>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</si>
  <si>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</si>
  <si>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</si>
  <si>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</si>
  <si>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</si>
  <si>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</si>
  <si>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</si>
  <si>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</si>
  <si>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</si>
  <si>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</si>
  <si>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</si>
  <si>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</si>
  <si>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</si>
  <si>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</si>
  <si>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</si>
  <si>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</si>
  <si>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</si>
  <si>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</si>
  <si>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</si>
  <si>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</si>
  <si>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</si>
  <si>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</si>
  <si>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</si>
  <si>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</si>
  <si>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</si>
  <si>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</si>
  <si>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</si>
  <si>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</si>
  <si>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</si>
  <si>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</si>
  <si>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</si>
  <si>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</si>
  <si>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</si>
  <si>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</si>
  <si>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</si>
  <si>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</si>
  <si>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</si>
  <si>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</si>
  <si>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</si>
  <si>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</si>
  <si>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</si>
  <si>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</si>
  <si>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</si>
  <si>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</si>
  <si>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</si>
  <si>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</si>
  <si>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</si>
  <si>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</si>
  <si>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</si>
  <si>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</si>
  <si>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</si>
  <si>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</si>
  <si>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</si>
  <si>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</si>
  <si>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</si>
  <si>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</si>
  <si>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</si>
  <si>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</si>
  <si>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</si>
  <si>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</si>
  <si>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</si>
  <si>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</si>
  <si>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</si>
  <si>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</si>
  <si>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</si>
  <si>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</si>
  <si>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</si>
  <si>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</si>
  <si>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</si>
  <si>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</si>
  <si>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</si>
  <si>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</si>
  <si>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</si>
  <si>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</si>
  <si>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</si>
  <si>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</si>
  <si>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</si>
  <si>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</si>
  <si>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</si>
  <si>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</si>
  <si>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</si>
  <si>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</si>
  <si>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</si>
  <si>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</si>
  <si>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</si>
  <si>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</si>
  <si>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</si>
  <si>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</si>
  <si>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</si>
  <si>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</si>
  <si>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</si>
  <si>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</si>
  <si>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</si>
  <si>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</si>
  <si>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</si>
  <si>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</si>
  <si>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</si>
  <si>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</si>
  <si>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</si>
  <si>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</si>
  <si>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</si>
  <si>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</si>
  <si>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</si>
  <si>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</si>
  <si>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</si>
  <si>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</si>
  <si>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</si>
  <si>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</si>
  <si>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</si>
  <si>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</si>
  <si>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</si>
  <si>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</si>
  <si>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</si>
  <si>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</si>
  <si>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</si>
  <si>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</si>
  <si>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</si>
  <si>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</si>
  <si>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</si>
  <si>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</si>
  <si>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</si>
  <si>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</si>
  <si>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</si>
  <si>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</si>
  <si>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</si>
  <si>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</si>
  <si>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</si>
  <si>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</si>
  <si>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</si>
  <si>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</si>
  <si>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</si>
  <si>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</si>
  <si>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</si>
  <si>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</si>
  <si>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</si>
  <si>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</si>
  <si>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</si>
  <si>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</si>
  <si>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</si>
  <si>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</si>
  <si>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</si>
  <si>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</si>
  <si>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</si>
  <si>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</si>
  <si>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</si>
  <si>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</si>
  <si>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</si>
  <si>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</si>
  <si>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</si>
  <si>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</si>
  <si>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</si>
  <si>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</si>
  <si>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</si>
  <si>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</si>
  <si>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</si>
  <si>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</si>
  <si>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</si>
  <si>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</si>
  <si>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</si>
  <si>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</si>
  <si>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</si>
  <si>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</si>
  <si>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</si>
  <si>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</si>
  <si>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</si>
  <si>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</si>
  <si>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</si>
  <si>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</si>
  <si>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</si>
  <si>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</si>
  <si>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</si>
  <si>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</si>
  <si>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</si>
  <si>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</si>
  <si>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</si>
  <si>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</si>
  <si>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</si>
  <si>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</si>
  <si>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</si>
  <si>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</si>
  <si>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</si>
  <si>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</si>
  <si>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</si>
  <si>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</si>
  <si>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</si>
  <si>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</si>
  <si>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</si>
  <si>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</si>
  <si>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</si>
  <si>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</si>
  <si>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</si>
  <si>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</si>
  <si>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</si>
  <si>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</si>
  <si>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</si>
  <si>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</si>
  <si>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</si>
  <si>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</si>
  <si>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</si>
  <si>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</si>
  <si>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</si>
  <si>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</si>
  <si>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</si>
  <si>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</si>
  <si>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</si>
  <si>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</si>
  <si>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</si>
  <si>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</si>
  <si>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</si>
  <si>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</si>
  <si>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</si>
  <si>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</si>
  <si>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</si>
  <si>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</si>
  <si>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</si>
  <si>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</si>
  <si>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</si>
  <si>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</si>
  <si>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</si>
  <si>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</si>
  <si>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</si>
  <si>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</si>
  <si>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</si>
  <si>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</si>
  <si>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</si>
  <si>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</si>
  <si>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</si>
  <si>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</si>
  <si>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</si>
  <si>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</si>
  <si>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</si>
  <si>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</si>
  <si>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</si>
  <si>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</si>
  <si>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</si>
  <si>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</si>
  <si>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</si>
  <si>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</si>
  <si>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</si>
  <si>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</si>
  <si>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</si>
  <si>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</si>
  <si>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</si>
  <si>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</si>
  <si>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</si>
  <si>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</si>
  <si>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</si>
  <si>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</si>
  <si>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</si>
  <si>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</si>
  <si>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</si>
  <si>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</si>
  <si>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</si>
  <si>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</si>
  <si>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</si>
  <si>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</si>
  <si>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</si>
  <si>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</si>
  <si>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</si>
  <si>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</si>
  <si>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</si>
  <si>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</si>
  <si>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</si>
  <si>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</si>
  <si>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</si>
  <si>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</si>
  <si>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</si>
  <si>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</si>
  <si>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</si>
  <si>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</si>
  <si>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</si>
  <si>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</si>
  <si>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</si>
  <si>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</si>
  <si>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</si>
  <si>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</si>
  <si>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</si>
  <si>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</si>
  <si>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</si>
  <si>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</si>
  <si>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</si>
  <si>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</si>
  <si>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</si>
  <si>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</si>
  <si>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</si>
  <si>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</si>
  <si>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</si>
  <si>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</si>
  <si>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</si>
  <si>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</si>
  <si>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</si>
  <si>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</si>
  <si>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</si>
  <si>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</si>
  <si>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</si>
  <si>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</si>
  <si>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</si>
  <si>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</si>
  <si>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</si>
  <si>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</si>
  <si>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</si>
  <si>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</si>
  <si>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</si>
  <si>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</si>
  <si>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</si>
  <si>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</si>
  <si>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</si>
  <si>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</si>
  <si>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</si>
  <si>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</si>
  <si>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</si>
  <si>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</si>
  <si>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</si>
  <si>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</si>
  <si>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</si>
  <si>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</si>
  <si>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</si>
  <si>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</si>
  <si>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</si>
  <si>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</si>
  <si>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</si>
  <si>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</si>
  <si>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</si>
  <si>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</si>
  <si>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</si>
  <si>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</si>
  <si>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</si>
  <si>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</si>
  <si>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</si>
  <si>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</si>
  <si>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</si>
  <si>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</si>
  <si>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</si>
  <si>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</si>
  <si>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</si>
  <si>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</si>
  <si>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</si>
  <si>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</si>
  <si>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</si>
  <si>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</si>
  <si>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</si>
  <si>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</si>
  <si>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</si>
  <si>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</si>
  <si>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</si>
  <si>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</si>
  <si>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</si>
  <si>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</si>
  <si>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</si>
  <si>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</si>
  <si>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</si>
  <si>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</si>
  <si>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</si>
  <si>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</si>
  <si>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</si>
  <si>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</si>
  <si>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</si>
  <si>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</si>
  <si>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</si>
  <si>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</si>
  <si>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</si>
  <si>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</si>
  <si>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</si>
  <si>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</si>
  <si>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</si>
  <si>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</si>
  <si>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</si>
  <si>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</si>
  <si>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</si>
  <si>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</si>
  <si>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</si>
  <si>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</si>
  <si>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</si>
  <si>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</si>
  <si>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</si>
  <si>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</si>
  <si>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</si>
  <si>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</si>
  <si>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</si>
  <si>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</si>
  <si>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</si>
  <si>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</si>
  <si>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</si>
  <si>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</si>
  <si>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</si>
  <si>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</si>
  <si>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</si>
  <si>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</si>
  <si>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</si>
  <si>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</si>
  <si>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</si>
  <si>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</si>
  <si>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</si>
  <si>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</si>
  <si>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</si>
  <si>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</si>
  <si>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</si>
  <si>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</si>
  <si>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</si>
  <si>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</si>
  <si>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</si>
  <si>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</si>
  <si>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</si>
  <si>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</si>
  <si>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</si>
  <si>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</si>
  <si>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</si>
  <si>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</si>
  <si>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</si>
  <si>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</si>
  <si>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</si>
  <si>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</si>
  <si>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</si>
  <si>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</si>
  <si>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</si>
  <si>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</si>
  <si>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</si>
  <si>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</si>
  <si>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</si>
  <si>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</si>
  <si>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</si>
  <si>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</si>
  <si>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</si>
  <si>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</si>
  <si>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</si>
  <si>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</si>
  <si>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</si>
  <si>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</si>
  <si>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</si>
  <si>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</si>
  <si>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</si>
  <si>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</si>
  <si>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</si>
  <si>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</si>
  <si>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</si>
  <si>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</si>
  <si>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</si>
  <si>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</si>
  <si>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</si>
  <si>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</si>
  <si>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</si>
  <si>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</si>
  <si>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</si>
  <si>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</si>
  <si>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</si>
  <si>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</si>
  <si>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</si>
  <si>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</si>
  <si>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</si>
  <si>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</si>
  <si>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</si>
  <si>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</si>
  <si>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</si>
  <si>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</si>
  <si>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</si>
  <si>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</si>
  <si>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</si>
  <si>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</si>
  <si>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</si>
  <si>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</si>
  <si>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</si>
  <si>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</si>
  <si>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</si>
  <si>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</si>
  <si>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</si>
  <si>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</si>
  <si>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</si>
  <si>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</si>
  <si>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</si>
  <si>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</si>
  <si>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</si>
  <si>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</si>
  <si>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</si>
  <si>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</si>
  <si>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</si>
  <si>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</si>
  <si>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</si>
  <si>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</si>
  <si>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</si>
  <si>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</si>
  <si>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</si>
  <si>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</si>
  <si>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</si>
  <si>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</si>
  <si>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</si>
  <si>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</si>
  <si>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</si>
  <si>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</si>
  <si>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</si>
  <si>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</si>
  <si>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</si>
  <si>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</si>
  <si>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</si>
  <si>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</si>
  <si>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</si>
  <si>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</si>
  <si>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</si>
  <si>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</si>
  <si>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</si>
  <si>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</si>
  <si>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</si>
  <si>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</si>
  <si>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</si>
  <si>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</si>
  <si>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</si>
  <si>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</si>
  <si>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</si>
  <si>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</si>
  <si>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</si>
  <si>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</si>
  <si>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</si>
  <si>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</si>
  <si>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</si>
  <si>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</si>
  <si>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</si>
  <si>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</si>
  <si>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</si>
  <si>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</si>
  <si>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</si>
  <si>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</si>
  <si>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</si>
  <si>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</si>
  <si>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</si>
  <si>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</si>
  <si>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</si>
  <si>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</si>
  <si>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</si>
  <si>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</si>
  <si>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</si>
  <si>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</si>
  <si>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</si>
  <si>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</si>
  <si>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</si>
  <si>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</si>
  <si>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</si>
  <si>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</si>
  <si>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</si>
  <si>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</si>
  <si>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</si>
  <si>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</si>
  <si>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</si>
  <si>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</si>
  <si>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</si>
  <si>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</si>
  <si>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</si>
  <si>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</si>
  <si>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</si>
  <si>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</si>
  <si>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</si>
  <si>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</si>
  <si>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</si>
  <si>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</si>
  <si>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</si>
  <si>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</si>
  <si>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</si>
  <si>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</si>
  <si>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</si>
  <si>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</si>
  <si>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</si>
  <si>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</si>
  <si>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</si>
  <si>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</si>
  <si>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</si>
  <si>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</si>
  <si>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</si>
  <si>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</si>
  <si>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</si>
  <si>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</si>
  <si>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</si>
  <si>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</si>
  <si>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</si>
  <si>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</si>
  <si>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</si>
  <si>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</si>
  <si>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</si>
  <si>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</si>
  <si>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</si>
  <si>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</si>
  <si>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</si>
  <si>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</si>
  <si>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</si>
  <si>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</si>
  <si>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</si>
  <si>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</si>
  <si>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</si>
  <si>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</si>
  <si>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</si>
  <si>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</si>
  <si>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</si>
  <si>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</si>
  <si>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</si>
  <si>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</si>
  <si>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</si>
  <si>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</si>
  <si>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</si>
  <si>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</si>
  <si>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</si>
  <si>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</si>
  <si>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</si>
  <si>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</si>
  <si>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</si>
  <si>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</si>
  <si>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</si>
  <si>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</si>
  <si>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</si>
  <si>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</si>
  <si>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</si>
  <si>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</si>
  <si>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</si>
  <si>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</si>
  <si>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</si>
  <si>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</si>
  <si>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</si>
  <si>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</si>
  <si>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</si>
  <si>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</si>
  <si>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</si>
  <si>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</si>
  <si>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</si>
  <si>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</si>
  <si>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</si>
  <si>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</si>
  <si>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</si>
  <si>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</si>
  <si>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</si>
  <si>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</si>
  <si>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</si>
  <si>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</si>
  <si>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</si>
  <si>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</si>
  <si>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</si>
  <si>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</si>
  <si>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</si>
  <si>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</si>
  <si>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</si>
  <si>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</si>
  <si>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</si>
  <si>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</si>
  <si>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</si>
  <si>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</si>
  <si>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</si>
  <si>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</si>
  <si>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</si>
  <si>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</si>
  <si>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</si>
  <si>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</si>
  <si>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</si>
  <si>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</si>
  <si>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</si>
  <si>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</si>
  <si>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</si>
  <si>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</si>
  <si>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</si>
  <si>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</si>
  <si>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</si>
  <si>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</si>
  <si>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</si>
  <si>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</si>
  <si>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</si>
  <si>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</si>
  <si>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</si>
  <si>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</si>
  <si>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</si>
  <si>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</si>
  <si>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</si>
  <si>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</si>
  <si>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</si>
  <si>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</si>
  <si>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</si>
  <si>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</si>
  <si>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</si>
  <si>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</si>
  <si>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</si>
  <si>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</si>
  <si>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</si>
  <si>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</si>
  <si>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</si>
  <si>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</si>
  <si>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</si>
  <si>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</si>
  <si>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</si>
  <si>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</si>
  <si>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</si>
  <si>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</si>
  <si>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</si>
  <si>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</si>
  <si>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</si>
  <si>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</si>
  <si>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</si>
  <si>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</si>
  <si>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</si>
  <si>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</si>
  <si>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</si>
  <si>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</si>
  <si>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</si>
  <si>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</si>
  <si>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</si>
  <si>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</si>
  <si>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</si>
  <si>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</si>
  <si>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</si>
  <si>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</si>
  <si>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</si>
  <si>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</si>
  <si>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</si>
  <si>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</si>
  <si>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</si>
  <si>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</si>
  <si>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</si>
  <si>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</si>
  <si>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</si>
  <si>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</si>
  <si>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</si>
  <si>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</si>
  <si>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</si>
  <si>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</si>
  <si>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</si>
  <si>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</si>
  <si>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</si>
  <si>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</si>
  <si>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</si>
  <si>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</si>
  <si>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</si>
  <si>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</si>
  <si>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</si>
  <si>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</si>
  <si>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</si>
  <si>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</si>
  <si>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</si>
  <si>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</si>
  <si>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</si>
  <si>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</si>
  <si>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</si>
  <si>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</si>
  <si>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</si>
  <si>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</si>
  <si>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</si>
  <si>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</si>
  <si>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</si>
  <si>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</si>
  <si>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</si>
  <si>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</si>
  <si>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</si>
  <si>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</si>
  <si>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</si>
  <si>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</si>
  <si>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</si>
  <si>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</si>
  <si>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</si>
  <si>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</si>
  <si>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</si>
  <si>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</si>
  <si>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</si>
  <si>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</si>
  <si>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</si>
  <si>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</si>
  <si>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</si>
  <si>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</si>
  <si>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</si>
  <si>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</si>
  <si>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</si>
  <si>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</si>
  <si>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</si>
  <si>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</si>
  <si>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</si>
  <si>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</si>
  <si>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</si>
  <si>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</si>
  <si>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</si>
  <si>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</si>
  <si>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</si>
  <si>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</si>
  <si>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</si>
  <si>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</si>
  <si>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</si>
  <si>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</si>
  <si>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</si>
  <si>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</si>
  <si>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</si>
  <si>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</si>
  <si>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</si>
  <si>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</si>
  <si>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</si>
  <si>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</si>
  <si>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</si>
  <si>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</si>
  <si>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</si>
  <si>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</si>
  <si>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</si>
  <si>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</si>
  <si>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</si>
  <si>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</si>
  <si>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</si>
  <si>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</si>
  <si>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</si>
  <si>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</si>
  <si>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</si>
  <si>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</si>
  <si>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</si>
  <si>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</si>
  <si>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</si>
  <si>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</si>
  <si>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</si>
  <si>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</si>
  <si>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</si>
  <si>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</si>
  <si>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</si>
  <si>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</si>
  <si>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</si>
  <si>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</si>
  <si>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</si>
  <si>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</si>
  <si>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</si>
  <si>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</si>
  <si>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</si>
  <si>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</si>
  <si>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</si>
  <si>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</si>
  <si>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</si>
  <si>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</si>
  <si>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</si>
  <si>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</si>
  <si>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</si>
  <si>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</si>
  <si>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</si>
  <si>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</si>
  <si>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</si>
  <si>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</si>
  <si>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</si>
  <si>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</si>
  <si>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</si>
  <si>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</si>
  <si>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</si>
  <si>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</si>
  <si>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</si>
  <si>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</si>
  <si>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</si>
  <si>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</si>
  <si>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</si>
  <si>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</si>
  <si>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</si>
  <si>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</si>
  <si>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</si>
  <si>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</si>
  <si>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</si>
  <si>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</si>
  <si>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</si>
  <si>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</si>
  <si>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</si>
  <si>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</si>
  <si>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</si>
  <si>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</si>
  <si>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</si>
  <si>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</si>
  <si>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</si>
  <si>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</si>
  <si>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</si>
  <si>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</si>
  <si>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</si>
  <si>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</si>
  <si>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</si>
  <si>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</si>
  <si>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</si>
  <si>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</si>
  <si>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</si>
  <si>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</si>
  <si>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</si>
  <si>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</si>
  <si>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</si>
  <si>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</si>
  <si>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</si>
  <si>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</si>
  <si>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</si>
  <si>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</si>
  <si>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</si>
  <si>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</si>
  <si>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</si>
  <si>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</si>
  <si>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</si>
  <si>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</si>
  <si>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</si>
  <si>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</si>
  <si>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</si>
  <si>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</si>
  <si>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</si>
  <si>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</si>
  <si>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</si>
  <si>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</si>
  <si>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</si>
  <si>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</si>
  <si>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</si>
  <si>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</si>
  <si>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</si>
  <si>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</si>
  <si>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</si>
  <si>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</si>
  <si>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</si>
  <si>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</si>
  <si>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</si>
  <si>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</si>
  <si>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</si>
  <si>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</si>
  <si>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</si>
  <si>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</si>
  <si>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</si>
  <si>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</si>
  <si>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</si>
  <si>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</si>
  <si>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</si>
  <si>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</si>
  <si>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</si>
  <si>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</si>
  <si>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</si>
  <si>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</si>
  <si>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</si>
  <si>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</si>
  <si>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</si>
  <si>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</si>
  <si>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</si>
  <si>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</si>
  <si>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</si>
  <si>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</si>
  <si>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</si>
  <si>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</si>
  <si>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</si>
  <si>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</si>
  <si>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</si>
  <si>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</si>
  <si>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</si>
  <si>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</si>
  <si>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</si>
  <si>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</si>
  <si>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</si>
  <si>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</si>
  <si>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</si>
  <si>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</si>
  <si>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</si>
  <si>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</si>
  <si>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</si>
  <si>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</si>
  <si>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</si>
  <si>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</si>
  <si>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</si>
  <si>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</si>
  <si>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</si>
  <si>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</si>
  <si>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</si>
  <si>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</si>
  <si>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</si>
  <si>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</si>
  <si>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</si>
  <si>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</si>
  <si>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</si>
  <si>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</si>
  <si>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</si>
  <si>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</si>
  <si>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</si>
  <si>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</si>
  <si>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</si>
  <si>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</si>
  <si>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</si>
  <si>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</si>
  <si>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</si>
  <si>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</si>
  <si>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</si>
  <si>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</si>
  <si>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</si>
  <si>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</si>
  <si>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</si>
  <si>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</si>
  <si>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</si>
  <si>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</si>
  <si>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</si>
  <si>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</si>
  <si>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</si>
  <si>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</si>
  <si>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</si>
  <si>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</si>
  <si>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</si>
  <si>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</si>
  <si>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</si>
  <si>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</si>
  <si>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</si>
  <si>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</si>
  <si>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</si>
  <si>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</si>
  <si>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</si>
  <si>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</si>
  <si>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</si>
  <si>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</si>
  <si>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</si>
  <si>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</si>
  <si>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</si>
  <si>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</si>
  <si>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</si>
  <si>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</si>
  <si>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</si>
  <si>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</si>
  <si>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</si>
  <si>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</si>
  <si>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</si>
  <si>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</si>
  <si>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</si>
  <si>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</si>
  <si>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</si>
  <si>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</si>
  <si>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</si>
  <si>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</si>
  <si>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</si>
  <si>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</si>
  <si>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</si>
  <si>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</si>
  <si>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</si>
  <si>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</si>
  <si>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</si>
  <si>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</si>
  <si>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</si>
  <si>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</si>
  <si>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</si>
  <si>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</si>
  <si>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</si>
  <si>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</si>
  <si>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</si>
  <si>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</si>
  <si>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</si>
  <si>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</si>
  <si>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</si>
  <si>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</si>
  <si>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</si>
  <si>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</si>
  <si>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</si>
  <si>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</si>
  <si>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</si>
  <si>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</si>
  <si>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</si>
  <si>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</si>
  <si>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</si>
  <si>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</si>
  <si>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</si>
  <si>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</si>
  <si>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</si>
  <si>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</si>
  <si>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</si>
  <si>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</si>
  <si>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</si>
  <si>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</si>
  <si>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</si>
  <si>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</si>
  <si>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</si>
  <si>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</si>
  <si>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</si>
  <si>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</si>
  <si>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</si>
  <si>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</si>
  <si>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</si>
  <si>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</si>
  <si>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</si>
  <si>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</si>
  <si>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</si>
  <si>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</si>
  <si>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</si>
  <si>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</si>
  <si>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</si>
  <si>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</si>
  <si>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</si>
  <si>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</si>
  <si>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</si>
  <si>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</si>
  <si>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</si>
  <si>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</si>
  <si>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</si>
  <si>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</si>
  <si>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</si>
  <si>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</si>
  <si>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</si>
  <si>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</si>
  <si>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</si>
  <si>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</si>
  <si>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</si>
  <si>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</si>
  <si>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</si>
  <si>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</si>
  <si>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</si>
  <si>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</si>
  <si>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</si>
  <si>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</si>
  <si>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</si>
  <si>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</si>
  <si>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</si>
  <si>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</si>
  <si>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</si>
  <si>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</si>
  <si>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</si>
  <si>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</si>
  <si>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</si>
  <si>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</si>
  <si>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</si>
  <si>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</si>
  <si>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</si>
  <si>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</si>
  <si>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</si>
  <si>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</si>
  <si>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</si>
  <si>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</si>
  <si>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</si>
  <si>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</si>
  <si>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</si>
  <si>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</si>
  <si>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</si>
  <si>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</si>
  <si>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</si>
  <si>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</si>
  <si>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</si>
  <si>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</si>
  <si>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</si>
  <si>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</si>
  <si>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</si>
  <si>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</si>
  <si>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</si>
  <si>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</si>
  <si>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</si>
  <si>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</si>
  <si>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</si>
  <si>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</si>
  <si>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</si>
  <si>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</si>
  <si>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</si>
  <si>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</si>
  <si>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</si>
  <si>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</si>
  <si>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</si>
  <si>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</si>
  <si>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</si>
  <si>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</si>
  <si>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</si>
  <si>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</si>
  <si>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</si>
  <si>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</si>
  <si>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</si>
  <si>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</si>
  <si>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</si>
  <si>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</si>
  <si>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</si>
  <si>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</si>
  <si>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</si>
  <si>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</si>
  <si>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</si>
  <si>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</si>
  <si>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</si>
  <si>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</si>
  <si>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</si>
  <si>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</si>
  <si>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</si>
  <si>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</si>
  <si>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</si>
  <si>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</si>
  <si>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</si>
  <si>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</si>
  <si>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</si>
  <si>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</si>
  <si>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</si>
  <si>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</si>
  <si>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</si>
  <si>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</si>
  <si>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</si>
  <si>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</si>
  <si>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</si>
  <si>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</si>
  <si>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</si>
  <si>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</si>
  <si>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</si>
  <si>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</si>
  <si>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</si>
  <si>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</si>
  <si>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</si>
  <si>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</si>
  <si>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</si>
  <si>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</si>
  <si>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</si>
  <si>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</si>
  <si>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</si>
  <si>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</si>
  <si>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</si>
  <si>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</si>
  <si>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</si>
  <si>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</si>
  <si>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</si>
  <si>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</si>
  <si>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</si>
  <si>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</si>
  <si>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</si>
  <si>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</si>
  <si>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</si>
  <si>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</si>
  <si>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</si>
  <si>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</si>
  <si>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</si>
  <si>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</si>
  <si>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</si>
  <si>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</si>
  <si>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</si>
  <si>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</si>
  <si>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</si>
  <si>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</si>
  <si>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</si>
  <si>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</si>
  <si>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</si>
  <si>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</si>
  <si>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</si>
  <si>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</si>
  <si>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</si>
  <si>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</si>
  <si>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</si>
  <si>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</si>
  <si>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</si>
  <si>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</si>
  <si>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</si>
  <si>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</si>
  <si>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</si>
  <si>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</si>
  <si>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</si>
  <si>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</si>
  <si>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</si>
  <si>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</si>
  <si>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</si>
  <si>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</si>
  <si>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</si>
  <si>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</si>
  <si>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</si>
  <si>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</si>
  <si>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</si>
  <si>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</si>
  <si>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</si>
  <si>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</si>
  <si>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</si>
  <si>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</si>
  <si>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</si>
  <si>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</si>
  <si>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</si>
  <si>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</si>
  <si>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</si>
  <si>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</si>
  <si>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</si>
  <si>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</si>
  <si>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</si>
  <si>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</si>
  <si>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</si>
  <si>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</si>
  <si>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</si>
  <si>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</si>
  <si>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</si>
  <si>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</si>
  <si>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</si>
  <si>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</si>
  <si>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</si>
  <si>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</si>
  <si>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</si>
  <si>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</si>
  <si>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</si>
  <si>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</si>
  <si>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</si>
  <si>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</si>
  <si>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</si>
  <si>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</si>
  <si>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</si>
  <si>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</si>
  <si>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</si>
  <si>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</si>
  <si>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</si>
  <si>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</si>
  <si>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</si>
  <si>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</si>
  <si>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</si>
  <si>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</si>
  <si>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</si>
  <si>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</si>
  <si>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</si>
  <si>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</si>
  <si>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</si>
  <si>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</si>
  <si>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</si>
  <si>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</si>
  <si>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</si>
  <si>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</si>
  <si>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</si>
  <si>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</si>
  <si>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</si>
  <si>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</si>
  <si>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</si>
  <si>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</si>
  <si>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</si>
  <si>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</si>
  <si>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</si>
  <si>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</si>
  <si>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</si>
  <si>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</si>
  <si>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</si>
  <si>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</si>
  <si>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</si>
  <si>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</si>
  <si>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</si>
  <si>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</si>
  <si>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</si>
  <si>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</si>
  <si>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</si>
  <si>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</si>
  <si>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</si>
  <si>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</si>
  <si>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</si>
  <si>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</si>
  <si>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</si>
  <si>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</si>
  <si>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</si>
  <si>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</si>
  <si>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</si>
  <si>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</si>
  <si>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</si>
  <si>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</si>
  <si>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</si>
  <si>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</si>
  <si>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</si>
  <si>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</si>
  <si>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</si>
  <si>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</si>
  <si>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</si>
  <si>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</si>
  <si>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</si>
  <si>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</si>
  <si>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</si>
  <si>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</si>
  <si>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</si>
  <si>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</si>
  <si>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</si>
  <si>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</si>
  <si>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</si>
  <si>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</si>
  <si>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</si>
  <si>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</si>
  <si>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</si>
  <si>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</si>
  <si>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</si>
  <si>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</si>
  <si>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</si>
  <si>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</si>
  <si>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</si>
  <si>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</si>
  <si>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</si>
  <si>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</si>
  <si>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</si>
  <si>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</si>
  <si>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</si>
  <si>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</si>
  <si>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</si>
  <si>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</si>
  <si>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</si>
  <si>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</si>
  <si>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</si>
  <si>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</si>
  <si>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</si>
  <si>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</si>
  <si>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</si>
  <si>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</si>
  <si>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</si>
  <si>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</si>
  <si>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</si>
  <si>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</si>
  <si>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</si>
  <si>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</si>
  <si>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</si>
  <si>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</si>
  <si>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</si>
  <si>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</si>
  <si>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</si>
  <si>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</si>
  <si>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</si>
  <si>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</si>
  <si>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</si>
  <si>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</si>
  <si>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</si>
  <si>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</si>
  <si>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</si>
  <si>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</si>
  <si>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</si>
  <si>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</si>
  <si>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</si>
  <si>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</si>
  <si>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</si>
  <si>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</si>
  <si>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</si>
  <si>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</si>
  <si>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</si>
  <si>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</si>
  <si>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</si>
  <si>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</si>
  <si>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</si>
  <si>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</si>
  <si>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</si>
  <si>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</si>
  <si>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</si>
  <si>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</si>
  <si>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</si>
  <si>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</si>
  <si>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</si>
  <si>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</si>
  <si>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</si>
  <si>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</si>
  <si>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</si>
  <si>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</si>
  <si>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</si>
  <si>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</si>
  <si>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</si>
  <si>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</si>
  <si>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</si>
  <si>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</si>
  <si>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</si>
  <si>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</si>
  <si>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</si>
  <si>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</si>
  <si>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</si>
  <si>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</si>
  <si>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</si>
  <si>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</si>
  <si>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</si>
  <si>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</si>
  <si>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</si>
  <si>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</si>
  <si>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</si>
  <si>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</si>
  <si>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</si>
  <si>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</si>
  <si>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</si>
  <si>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</si>
  <si>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</si>
  <si>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</si>
  <si>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</si>
  <si>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</si>
  <si>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</si>
  <si>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</si>
  <si>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</si>
  <si>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</si>
  <si>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</si>
  <si>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</si>
  <si>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</si>
  <si>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</si>
  <si>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</si>
  <si>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</si>
  <si>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</si>
  <si>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</si>
  <si>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</si>
  <si>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</si>
  <si>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</si>
  <si>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</si>
  <si>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</si>
  <si>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</si>
  <si>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</si>
  <si>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</si>
  <si>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</si>
  <si>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</si>
  <si>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</si>
  <si>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</si>
  <si>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</si>
  <si>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</si>
  <si>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</si>
  <si>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</si>
  <si>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</si>
  <si>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</si>
  <si>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</si>
  <si>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</si>
  <si>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</si>
  <si>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</si>
  <si>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</si>
  <si>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</si>
  <si>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</si>
  <si>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</si>
  <si>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</si>
  <si>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</si>
  <si>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</si>
  <si>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</si>
  <si>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</si>
  <si>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</si>
  <si>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</si>
  <si>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</si>
  <si>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</si>
  <si>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</si>
  <si>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</si>
  <si>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</si>
  <si>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</si>
  <si>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</si>
  <si>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</si>
  <si>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</si>
  <si>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</si>
  <si>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</si>
  <si>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</si>
  <si>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</si>
  <si>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</si>
  <si>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</si>
  <si>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</si>
  <si>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</si>
  <si>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</si>
  <si>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</si>
  <si>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</si>
  <si>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</si>
  <si>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</si>
  <si>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</si>
  <si>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</si>
  <si>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</si>
  <si>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</si>
  <si>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</si>
  <si>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</si>
  <si>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</si>
  <si>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</si>
  <si>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</si>
  <si>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</si>
  <si>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</si>
  <si>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</si>
  <si>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</si>
  <si>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</si>
  <si>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</si>
  <si>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</si>
  <si>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</si>
  <si>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</si>
  <si>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</si>
  <si>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</si>
  <si>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</si>
  <si>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</si>
  <si>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</si>
  <si>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</si>
  <si>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</si>
  <si>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</si>
  <si>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</si>
  <si>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</si>
  <si>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</si>
  <si>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</si>
  <si>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</si>
  <si>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</si>
  <si>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</si>
  <si>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</si>
  <si>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</si>
  <si>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</si>
  <si>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</si>
  <si>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</si>
  <si>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</si>
  <si>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</si>
  <si>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</si>
  <si>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</si>
  <si>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</si>
  <si>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</si>
  <si>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</si>
  <si>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</si>
  <si>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</si>
  <si>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</si>
  <si>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</si>
  <si>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</si>
  <si>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</si>
  <si>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</si>
  <si>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</si>
  <si>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</si>
  <si>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</si>
  <si>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</si>
  <si>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</si>
  <si>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</si>
  <si>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</si>
  <si>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</si>
  <si>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</si>
  <si>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</si>
  <si>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</si>
  <si>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</si>
  <si>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</si>
  <si>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</si>
  <si>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</si>
  <si>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</si>
  <si>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</si>
  <si>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</si>
  <si>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</si>
  <si>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</si>
  <si>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</si>
  <si>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</si>
  <si>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</si>
  <si>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</si>
  <si>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</si>
  <si>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</si>
  <si>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</si>
  <si>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</si>
  <si>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</si>
  <si>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</si>
  <si>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</si>
  <si>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</si>
  <si>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</si>
  <si>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</si>
  <si>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</si>
  <si>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</si>
  <si>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</si>
  <si>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</si>
  <si>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</si>
  <si>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</si>
  <si>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</si>
  <si>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</si>
  <si>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</si>
  <si>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</si>
  <si>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</si>
  <si>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</si>
  <si>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</si>
  <si>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</si>
  <si>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</si>
  <si>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</si>
  <si>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</si>
  <si>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</si>
  <si>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</si>
  <si>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</si>
  <si>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</si>
  <si>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</si>
  <si>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</si>
  <si>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</si>
  <si>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</si>
  <si>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</si>
  <si>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</si>
  <si>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</si>
  <si>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</si>
  <si>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</si>
  <si>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</si>
  <si>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</si>
  <si>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</si>
  <si>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</si>
  <si>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</si>
  <si>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</si>
  <si>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</si>
  <si>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</si>
  <si>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</si>
  <si>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</si>
  <si>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</si>
  <si>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</si>
  <si>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</si>
  <si>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</si>
  <si>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</si>
  <si>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</si>
  <si>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</si>
  <si>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</si>
  <si>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</si>
  <si>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</si>
  <si>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</si>
  <si>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</si>
  <si>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</si>
  <si>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</si>
  <si>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</si>
  <si>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</si>
  <si>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</si>
  <si>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</si>
  <si>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</si>
  <si>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</si>
  <si>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</si>
  <si>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</si>
  <si>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</si>
  <si>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</si>
  <si>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</si>
  <si>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</si>
  <si>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</si>
  <si>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</si>
  <si>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</si>
  <si>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</si>
  <si>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</si>
  <si>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</si>
  <si>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</si>
  <si>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</si>
  <si>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</si>
  <si>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</si>
  <si>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</si>
  <si>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</si>
  <si>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</si>
  <si>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</si>
  <si>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</si>
  <si>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</si>
  <si>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</si>
  <si>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</si>
  <si>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</si>
  <si>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</si>
  <si>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</si>
  <si>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</si>
  <si>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</si>
  <si>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</si>
  <si>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</si>
  <si>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</si>
  <si>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</si>
  <si>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</si>
  <si>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</si>
  <si>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</si>
  <si>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</si>
  <si>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</si>
  <si>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</si>
  <si>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</si>
  <si>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</si>
  <si>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</si>
  <si>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</si>
  <si>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</si>
  <si>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</si>
  <si>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</si>
  <si>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</si>
  <si>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</si>
  <si>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</si>
  <si>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</si>
  <si>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</si>
  <si>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</si>
  <si>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</si>
  <si>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</si>
  <si>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</si>
  <si>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</si>
  <si>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</si>
  <si>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</si>
  <si>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</si>
  <si>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</si>
  <si>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</si>
  <si>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</si>
  <si>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</si>
  <si>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</si>
  <si>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</si>
  <si>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</si>
  <si>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</si>
  <si>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</si>
  <si>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</si>
  <si>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</si>
  <si>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</si>
  <si>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</si>
  <si>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</si>
  <si>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</si>
  <si>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</si>
  <si>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</si>
  <si>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</si>
  <si>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</si>
  <si>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</si>
  <si>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</si>
  <si>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</si>
  <si>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</si>
  <si>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</si>
  <si>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</si>
  <si>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</si>
  <si>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</si>
  <si>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</si>
  <si>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</si>
  <si>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</si>
  <si>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</si>
  <si>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</si>
  <si>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</si>
  <si>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</si>
  <si>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</si>
  <si>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</si>
  <si>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</si>
  <si>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</si>
  <si>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</si>
  <si>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</si>
  <si>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</si>
  <si>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</si>
  <si>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</si>
  <si>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</si>
  <si>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</si>
  <si>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</si>
  <si>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</si>
  <si>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</si>
  <si>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</si>
  <si>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</si>
  <si>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</si>
  <si>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</si>
  <si>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</si>
  <si>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</si>
  <si>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</si>
  <si>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</si>
  <si>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</si>
  <si>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</si>
  <si>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</si>
  <si>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</si>
  <si>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</si>
  <si>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</si>
  <si>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</si>
  <si>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</si>
  <si>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</si>
  <si>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</si>
  <si>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</si>
  <si>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</si>
  <si>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</si>
  <si>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</si>
  <si>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</si>
  <si>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</si>
  <si>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</si>
  <si>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</si>
  <si>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</si>
  <si>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</si>
  <si>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</si>
  <si>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</si>
  <si>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</si>
  <si>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</si>
  <si>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</si>
  <si>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</si>
  <si>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</si>
  <si>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</si>
  <si>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</si>
  <si>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</si>
  <si>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</si>
  <si>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</si>
  <si>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</si>
  <si>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</si>
  <si>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</si>
  <si>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</si>
  <si>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</si>
  <si>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</si>
  <si>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</si>
  <si>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</si>
  <si>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</si>
  <si>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</si>
  <si>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</si>
  <si>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</si>
  <si>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</si>
  <si>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</si>
  <si>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</si>
  <si>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</si>
  <si>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</si>
  <si>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</si>
  <si>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</si>
  <si>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</si>
  <si>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</si>
  <si>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</si>
  <si>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</si>
  <si>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</si>
  <si>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</si>
  <si>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</si>
  <si>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</si>
  <si>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</si>
  <si>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</si>
  <si>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</si>
  <si>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</si>
  <si>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</si>
  <si>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</si>
  <si>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</si>
  <si>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</si>
  <si>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</si>
  <si>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</si>
  <si>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</si>
  <si>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</si>
  <si>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</si>
  <si>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</si>
  <si>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</si>
  <si>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</si>
  <si>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</si>
  <si>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</si>
  <si>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</si>
  <si>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</si>
  <si>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</si>
  <si>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</si>
  <si>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</si>
  <si>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</si>
  <si>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</si>
  <si>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</si>
  <si>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</si>
  <si>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</si>
  <si>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</si>
  <si>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</si>
  <si>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</si>
  <si>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</si>
  <si>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</si>
  <si>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</si>
  <si>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</si>
  <si>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</si>
  <si>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</si>
  <si>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</si>
  <si>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</si>
  <si>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</si>
  <si>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</si>
  <si>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</si>
  <si>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</si>
  <si>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</si>
  <si>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</si>
  <si>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</si>
  <si>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</si>
  <si>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</si>
  <si>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</si>
  <si>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</si>
  <si>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</si>
  <si>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</si>
  <si>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</si>
  <si>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</si>
  <si>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</si>
  <si>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</si>
  <si>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</si>
  <si>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</si>
  <si>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</si>
  <si>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</si>
  <si>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</si>
  <si>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</si>
  <si>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</si>
  <si>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</si>
  <si>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</si>
  <si>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</si>
  <si>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</si>
  <si>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</si>
  <si>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</si>
  <si>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</si>
  <si>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</si>
  <si>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</si>
  <si>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</si>
  <si>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</si>
  <si>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</si>
  <si>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</si>
  <si>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</si>
  <si>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</si>
  <si>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</si>
  <si>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</si>
  <si>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</si>
  <si>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</si>
  <si>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</si>
  <si>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</si>
  <si>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</si>
  <si>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</si>
  <si>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</si>
  <si>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</si>
  <si>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</si>
  <si>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</si>
  <si>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</si>
  <si>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</si>
  <si>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</si>
  <si>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</si>
  <si>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</si>
  <si>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</si>
  <si>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</si>
  <si>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</si>
  <si>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</si>
  <si>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</si>
  <si>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</si>
  <si>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</si>
  <si>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</si>
  <si>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</si>
  <si>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</si>
  <si>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</si>
  <si>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</si>
  <si>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</si>
  <si>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</si>
  <si>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</si>
  <si>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</si>
  <si>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</si>
  <si>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</si>
  <si>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</si>
  <si>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</si>
  <si>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</si>
  <si>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</si>
  <si>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</si>
  <si>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</si>
  <si>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</si>
  <si>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</si>
  <si>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</si>
  <si>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</si>
  <si>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</si>
  <si>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</si>
  <si>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</si>
  <si>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</si>
  <si>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</si>
  <si>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</si>
  <si>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</si>
  <si>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</si>
  <si>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</si>
  <si>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</si>
  <si>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</si>
  <si>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</si>
  <si>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</si>
  <si>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</si>
  <si>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</si>
  <si>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</si>
  <si>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</si>
  <si>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</si>
  <si>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</si>
  <si>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</si>
  <si>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</si>
  <si>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</si>
  <si>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</si>
  <si>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</si>
  <si>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</si>
  <si>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</si>
  <si>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</si>
  <si>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</si>
  <si>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</si>
  <si>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</si>
  <si>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</si>
  <si>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</si>
  <si>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</si>
  <si>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</si>
  <si>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</si>
  <si>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</si>
  <si>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</si>
  <si>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</si>
  <si>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</si>
  <si>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</si>
  <si>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</si>
  <si>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</si>
  <si>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</si>
  <si>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</si>
  <si>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</si>
  <si>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</si>
  <si>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</si>
  <si>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</si>
  <si>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</si>
  <si>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</si>
  <si>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</si>
  <si>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</si>
  <si>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</si>
  <si>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</si>
  <si>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</si>
  <si>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</si>
  <si>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</si>
  <si>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</si>
  <si>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</si>
  <si>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</si>
  <si>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</si>
  <si>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</si>
  <si>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</si>
  <si>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</si>
  <si>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</si>
  <si>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</si>
  <si>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</si>
  <si>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</si>
  <si>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</si>
  <si>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</si>
  <si>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</si>
  <si>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</si>
  <si>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</si>
  <si>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</si>
  <si>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</si>
  <si>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</si>
  <si>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</si>
  <si>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</si>
  <si>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</si>
  <si>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</si>
  <si>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</si>
  <si>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</si>
  <si>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</si>
  <si>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</si>
  <si>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</si>
  <si>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</si>
  <si>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</si>
  <si>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</si>
  <si>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</si>
  <si>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</si>
  <si>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</si>
  <si>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</si>
  <si>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</si>
  <si>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</si>
  <si>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</si>
  <si>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</si>
  <si>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</si>
  <si>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</si>
  <si>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</si>
  <si>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</si>
  <si>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</si>
  <si>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</si>
  <si>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</si>
  <si>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</si>
  <si>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</si>
  <si>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</si>
  <si>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</si>
  <si>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</si>
  <si>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</si>
  <si>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</si>
  <si>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</si>
  <si>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</si>
  <si>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</si>
  <si>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</si>
  <si>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</si>
  <si>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</si>
  <si>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</si>
  <si>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</si>
  <si>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</si>
  <si>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</si>
  <si>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</si>
  <si>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</si>
  <si>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</si>
  <si>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</si>
  <si>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</si>
  <si>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</si>
  <si>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</si>
  <si>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</si>
  <si>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</si>
  <si>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</si>
  <si>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</si>
  <si>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</si>
  <si>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</si>
  <si>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</si>
  <si>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</si>
  <si>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</si>
  <si>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</si>
  <si>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</si>
  <si>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</si>
  <si>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</si>
  <si>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</si>
  <si>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</si>
  <si>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</si>
  <si>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</si>
  <si>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</si>
  <si>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</si>
  <si>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</si>
  <si>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</si>
  <si>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</si>
  <si>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</si>
  <si>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</si>
  <si>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</si>
  <si>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</si>
  <si>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</si>
  <si>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</si>
  <si>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</si>
  <si>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</si>
  <si>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</si>
  <si>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</si>
  <si>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</si>
  <si>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</si>
  <si>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</si>
  <si>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</si>
  <si>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</si>
  <si>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</si>
  <si>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</si>
  <si>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</si>
  <si>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</si>
  <si>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</si>
  <si>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</si>
  <si>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</si>
  <si>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</si>
  <si>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</si>
  <si>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</si>
  <si>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</si>
  <si>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</si>
  <si>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</si>
  <si>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</si>
  <si>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</si>
  <si>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</si>
  <si>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</si>
  <si>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</si>
  <si>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</si>
  <si>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</si>
  <si>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</si>
  <si>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</si>
  <si>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</si>
  <si>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</si>
  <si>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</si>
  <si>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</si>
  <si>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</si>
  <si>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</si>
  <si>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</si>
  <si>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</si>
  <si>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</si>
  <si>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</si>
  <si>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</si>
  <si>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</si>
  <si>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</si>
  <si>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</si>
  <si>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</si>
  <si>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</si>
  <si>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</si>
  <si>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</si>
  <si>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</si>
  <si>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</si>
  <si>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</si>
  <si>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</si>
  <si>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</si>
  <si>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</si>
  <si>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</si>
  <si>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</si>
  <si>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</si>
  <si>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</si>
  <si>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</si>
  <si>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</si>
  <si>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</si>
  <si>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</si>
  <si>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</si>
  <si>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</si>
  <si>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</si>
  <si>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</si>
  <si>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</si>
  <si>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</si>
  <si>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</si>
  <si>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</si>
  <si>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</si>
  <si>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</si>
  <si>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</si>
  <si>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</si>
  <si>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</si>
  <si>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</si>
  <si>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</si>
  <si>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</si>
  <si>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</si>
  <si>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</si>
  <si>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</si>
  <si>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</si>
  <si>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</si>
  <si>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</si>
  <si>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</si>
  <si>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</si>
  <si>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</si>
  <si>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</si>
  <si>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</si>
  <si>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</si>
  <si>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</si>
  <si>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</si>
  <si>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</si>
  <si>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</si>
  <si>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</si>
  <si>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</si>
  <si>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</si>
  <si>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</si>
  <si>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</si>
  <si>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</si>
  <si>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</si>
  <si>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</si>
  <si>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</si>
  <si>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</si>
  <si>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</si>
  <si>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</si>
  <si>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</si>
  <si>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</si>
  <si>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</si>
  <si>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</si>
  <si>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</si>
  <si>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</si>
  <si>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</si>
  <si>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</si>
  <si>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</si>
  <si>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</si>
  <si>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</si>
  <si>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</si>
  <si>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</si>
  <si>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</si>
  <si>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</si>
  <si>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</si>
  <si>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</si>
  <si>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</si>
  <si>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</si>
  <si>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</si>
  <si>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</si>
  <si>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</si>
  <si>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</si>
  <si>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</si>
  <si>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</si>
  <si>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</si>
  <si>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</si>
  <si>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</si>
  <si>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</si>
  <si>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</si>
  <si>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</si>
  <si>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</si>
  <si>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</si>
  <si>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</si>
  <si>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</si>
  <si>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</si>
  <si>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</si>
  <si>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</si>
  <si>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</si>
  <si>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</si>
  <si>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</si>
  <si>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</si>
  <si>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</si>
  <si>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</si>
  <si>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</si>
  <si>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</si>
  <si>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</si>
  <si>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</si>
  <si>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</si>
  <si>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</si>
  <si>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</si>
  <si>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</si>
  <si>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</si>
  <si>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</si>
  <si>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</si>
  <si>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</si>
  <si>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</si>
  <si>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</si>
  <si>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</si>
  <si>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</si>
  <si>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</si>
  <si>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</si>
  <si>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</si>
  <si>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</si>
  <si>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</si>
  <si>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</si>
  <si>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</si>
  <si>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</si>
  <si>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</si>
  <si>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</si>
  <si>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</si>
  <si>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</si>
  <si>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</si>
  <si>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</si>
  <si>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</si>
  <si>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</si>
  <si>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</si>
  <si>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</si>
  <si>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</si>
  <si>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</si>
  <si>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</si>
  <si>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</si>
  <si>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</si>
  <si>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</si>
  <si>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</si>
  <si>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</si>
  <si>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</si>
  <si>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</si>
  <si>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</si>
  <si>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</si>
  <si>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</si>
  <si>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</si>
  <si>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</si>
  <si>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</si>
  <si>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</si>
  <si>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</si>
  <si>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</si>
  <si>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</si>
  <si>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</si>
  <si>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</si>
  <si>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</si>
  <si>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</si>
  <si>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</si>
  <si>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</si>
  <si>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</si>
  <si>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</si>
  <si>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</si>
  <si>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</si>
  <si>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</si>
  <si>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</si>
  <si>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</si>
  <si>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</si>
  <si>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</si>
  <si>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</si>
  <si>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</si>
  <si>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</si>
  <si>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</si>
  <si>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</si>
  <si>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</si>
  <si>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</si>
  <si>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</si>
  <si>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</si>
  <si>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</si>
  <si>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</si>
  <si>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</si>
  <si>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</si>
  <si>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</si>
  <si>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</si>
  <si>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</si>
  <si>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</si>
  <si>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</si>
  <si>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</si>
  <si>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</si>
  <si>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</si>
  <si>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</si>
  <si>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</si>
  <si>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</si>
  <si>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</si>
  <si>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</si>
  <si>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</si>
  <si>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</si>
  <si>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</si>
  <si>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</si>
  <si>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</si>
  <si>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</si>
  <si>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</si>
  <si>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</si>
  <si>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</si>
  <si>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</si>
  <si>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</si>
  <si>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</si>
  <si>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</si>
  <si>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</si>
  <si>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</si>
  <si>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</si>
  <si>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</si>
  <si>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</si>
  <si>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</si>
  <si>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</si>
  <si>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</si>
  <si>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</si>
  <si>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</si>
  <si>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</si>
  <si>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</si>
  <si>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</si>
  <si>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</si>
  <si>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</si>
  <si>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</si>
  <si>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</si>
  <si>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</si>
  <si>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</si>
  <si>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</si>
  <si>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</si>
  <si>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</si>
  <si>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</si>
  <si>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</si>
  <si>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</si>
  <si>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</si>
  <si>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</si>
  <si>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</si>
  <si>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</si>
  <si>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</si>
  <si>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</si>
  <si>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</si>
  <si>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</si>
  <si>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</si>
  <si>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</si>
  <si>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</si>
  <si>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</si>
  <si>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</si>
  <si>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</si>
  <si>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</si>
  <si>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</si>
  <si>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</si>
  <si>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</si>
  <si>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</si>
  <si>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</si>
  <si>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</si>
  <si>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</si>
  <si>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</si>
  <si>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</si>
  <si>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</si>
  <si>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</si>
  <si>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</si>
  <si>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</si>
  <si>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</si>
  <si>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</si>
  <si>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</si>
  <si>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</si>
  <si>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</si>
  <si>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</si>
  <si>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</si>
  <si>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</si>
  <si>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</si>
  <si>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</si>
  <si>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</si>
  <si>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</si>
  <si>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</si>
  <si>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</si>
  <si>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</si>
  <si>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</si>
  <si>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</si>
  <si>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</si>
  <si>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</si>
  <si>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</si>
  <si>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</si>
  <si>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</si>
  <si>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</si>
  <si>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</si>
  <si>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</si>
  <si>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</si>
  <si>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</si>
  <si>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</si>
  <si>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</si>
  <si>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</si>
  <si>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</si>
  <si>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</si>
  <si>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</si>
  <si>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</si>
  <si>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</si>
  <si>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</si>
  <si>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</si>
  <si>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</si>
  <si>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</si>
  <si>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</si>
  <si>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</si>
  <si>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</si>
  <si>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</si>
  <si>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</si>
  <si>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</si>
  <si>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</si>
  <si>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</si>
  <si>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</si>
  <si>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</si>
  <si>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</si>
  <si>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</si>
  <si>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</si>
  <si>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</si>
  <si>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</si>
  <si>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</si>
  <si>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</si>
  <si>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</si>
  <si>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</si>
  <si>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</si>
  <si>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</si>
  <si>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</si>
  <si>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</si>
  <si>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</si>
  <si>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</si>
  <si>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</si>
  <si>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</si>
  <si>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</si>
  <si>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</si>
  <si>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</si>
  <si>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</si>
  <si>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</si>
  <si>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</si>
  <si>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</si>
  <si>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</si>
  <si>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</si>
  <si>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</si>
  <si>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</si>
  <si>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</si>
  <si>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</si>
  <si>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</si>
  <si>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</si>
  <si>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</si>
  <si>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</si>
  <si>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</si>
  <si>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</si>
  <si>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</si>
  <si>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</si>
  <si>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</si>
  <si>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</si>
  <si>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</si>
  <si>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</si>
  <si>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</si>
  <si>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</si>
  <si>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</si>
  <si>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</si>
  <si>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</si>
  <si>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</si>
  <si>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</si>
  <si>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</si>
  <si>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</si>
  <si>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</si>
  <si>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</si>
  <si>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</si>
  <si>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</si>
  <si>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</si>
  <si>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</si>
  <si>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</si>
  <si>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</si>
  <si>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</si>
  <si>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</si>
  <si>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</si>
  <si>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</si>
  <si>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</si>
  <si>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</si>
  <si>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</si>
  <si>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</si>
  <si>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</si>
  <si>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</si>
  <si>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</si>
  <si>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</si>
  <si>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</si>
  <si>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</si>
  <si>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</si>
  <si>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</si>
  <si>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</si>
  <si>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</si>
  <si>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</si>
  <si>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</si>
  <si>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</si>
  <si>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</si>
  <si>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</si>
  <si>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</si>
  <si>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</si>
  <si>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</si>
  <si>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</si>
  <si>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</si>
  <si>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</si>
  <si>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</si>
  <si>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</si>
  <si>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</si>
  <si>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</si>
  <si>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</si>
  <si>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</si>
  <si>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</si>
  <si>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</si>
  <si>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</si>
  <si>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</si>
  <si>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</si>
  <si>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</si>
  <si>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</si>
  <si>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</si>
  <si>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</si>
  <si>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</si>
  <si>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</si>
  <si>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</si>
  <si>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</si>
  <si>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</si>
  <si>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</si>
  <si>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</si>
  <si>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</si>
  <si>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</si>
  <si>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</si>
  <si>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</si>
  <si>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</si>
  <si>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</si>
  <si>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</si>
  <si>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</si>
  <si>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</si>
  <si>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</si>
  <si>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</si>
  <si>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</si>
  <si>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</si>
  <si>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</si>
  <si>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</si>
  <si>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</si>
  <si>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</si>
  <si>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</si>
  <si>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</si>
  <si>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</si>
  <si>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</si>
  <si>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</si>
  <si>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</si>
  <si>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</si>
  <si>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</si>
  <si>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</si>
  <si>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</si>
  <si>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</si>
  <si>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</si>
  <si>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</si>
  <si>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</si>
  <si>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</si>
  <si>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</si>
  <si>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</si>
  <si>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</si>
  <si>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</si>
  <si>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</si>
  <si>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</si>
  <si>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</si>
  <si>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</si>
  <si>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</si>
  <si>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</si>
  <si>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</si>
  <si>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</si>
  <si>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</si>
  <si>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</si>
  <si>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</si>
  <si>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</si>
  <si>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</si>
  <si>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</si>
  <si>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</si>
  <si>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</si>
  <si>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</si>
  <si>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</si>
  <si>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</si>
  <si>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</si>
  <si>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</si>
  <si>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</si>
  <si>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</si>
  <si>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</si>
  <si>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</si>
  <si>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</si>
  <si>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</si>
  <si>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</si>
  <si>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</si>
  <si>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</si>
  <si>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</si>
  <si>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</si>
  <si>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</si>
  <si>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</si>
  <si>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</si>
  <si>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</si>
  <si>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</si>
  <si>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</si>
  <si>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</si>
  <si>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</si>
  <si>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</si>
  <si>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</si>
  <si>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</si>
  <si>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</si>
  <si>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</si>
  <si>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</si>
  <si>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</si>
  <si>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</si>
  <si>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</si>
  <si>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</si>
  <si>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</si>
  <si>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</si>
  <si>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</si>
  <si>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</si>
  <si>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</si>
  <si>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</si>
  <si>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</si>
  <si>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</si>
  <si>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</si>
  <si>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</si>
  <si>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</si>
  <si>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</si>
  <si>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</si>
  <si>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</si>
  <si>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</si>
  <si>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</si>
  <si>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</si>
  <si>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</si>
  <si>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</si>
  <si>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</si>
  <si>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</si>
  <si>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</si>
  <si>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</si>
  <si>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</si>
  <si>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</si>
  <si>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</si>
  <si>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</si>
  <si>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</si>
  <si>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</si>
  <si>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</si>
  <si>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</si>
  <si>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</si>
  <si>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</si>
  <si>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</si>
  <si>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</si>
  <si>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</si>
  <si>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</si>
  <si>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</si>
  <si>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</si>
  <si>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</si>
  <si>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</si>
  <si>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</si>
  <si>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</si>
  <si>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</si>
  <si>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</si>
  <si>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</si>
  <si>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</si>
  <si>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</si>
  <si>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</si>
  <si>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</si>
  <si>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</si>
  <si>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</si>
  <si>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</si>
  <si>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</si>
  <si>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</si>
  <si>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</si>
  <si>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</si>
  <si>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</si>
  <si>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</si>
  <si>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</si>
  <si>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</si>
  <si>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</si>
  <si>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</si>
  <si>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</si>
  <si>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</si>
  <si>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</si>
  <si>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</si>
  <si>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</si>
  <si>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</si>
  <si>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</si>
  <si>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</si>
  <si>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</si>
  <si>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</si>
  <si>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</si>
  <si>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</si>
  <si>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</si>
  <si>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</si>
  <si>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</si>
  <si>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</si>
  <si>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</si>
  <si>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</si>
  <si>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</si>
  <si>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</si>
  <si>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</si>
  <si>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</si>
  <si>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</si>
  <si>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</si>
  <si>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</si>
  <si>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</si>
  <si>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</si>
  <si>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</si>
  <si>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</si>
  <si>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</si>
  <si>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</si>
  <si>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</si>
  <si>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</si>
  <si>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</si>
  <si>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</si>
  <si>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</si>
  <si>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</si>
  <si>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</si>
  <si>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</si>
  <si>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</si>
  <si>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</si>
  <si>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</si>
  <si>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</si>
  <si>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</si>
  <si>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</si>
  <si>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</si>
  <si>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</si>
  <si>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</si>
  <si>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</si>
  <si>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</si>
  <si>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</si>
  <si>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</si>
  <si>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</si>
  <si>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</si>
  <si>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</si>
  <si>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</si>
  <si>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</si>
  <si>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</si>
  <si>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</si>
  <si>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</si>
  <si>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</si>
  <si>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</si>
  <si>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</si>
  <si>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</si>
  <si>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</si>
  <si>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</si>
  <si>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</si>
  <si>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</si>
  <si>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</si>
  <si>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</si>
  <si>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</si>
  <si>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</si>
  <si>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</si>
  <si>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</si>
  <si>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</si>
  <si>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</si>
  <si>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</si>
  <si>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</si>
  <si>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</si>
  <si>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</si>
  <si>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</si>
  <si>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</si>
  <si>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</si>
  <si>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</si>
  <si>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</si>
  <si>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</si>
  <si>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</si>
  <si>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</si>
  <si>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</si>
  <si>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</si>
  <si>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</si>
  <si>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</si>
  <si>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</si>
  <si>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</si>
  <si>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</si>
  <si>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</si>
  <si>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</si>
  <si>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</si>
  <si>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</si>
  <si>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</si>
  <si>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</si>
  <si>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</si>
  <si>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</si>
  <si>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</si>
  <si>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</si>
  <si>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</si>
  <si>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</si>
  <si>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</si>
  <si>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</si>
  <si>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</si>
  <si>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</si>
  <si>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</si>
  <si>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</si>
  <si>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</si>
  <si>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</si>
  <si>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</si>
  <si>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</si>
  <si>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</si>
  <si>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</si>
  <si>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</si>
  <si>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</si>
  <si>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</si>
  <si>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</si>
  <si>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</si>
  <si>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</si>
  <si>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</si>
  <si>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</si>
  <si>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</si>
  <si>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</si>
  <si>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</si>
  <si>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</si>
  <si>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</si>
  <si>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</si>
  <si>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</si>
  <si>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</si>
  <si>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</si>
  <si>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</si>
  <si>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</si>
  <si>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</si>
  <si>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</si>
  <si>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</si>
  <si>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</si>
  <si>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</si>
  <si>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</si>
  <si>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</si>
  <si>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</si>
  <si>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</si>
  <si>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</si>
  <si>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</si>
  <si>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</si>
  <si>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</si>
  <si>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</si>
  <si>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</si>
  <si>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</si>
  <si>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</si>
  <si>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</si>
  <si>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</si>
  <si>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</si>
  <si>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</si>
  <si>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</si>
  <si>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</si>
  <si>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</si>
  <si>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</si>
  <si>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</si>
  <si>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</si>
  <si>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</si>
  <si>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</si>
  <si>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</si>
  <si>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</si>
  <si>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</si>
  <si>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</si>
  <si>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</si>
  <si>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</si>
  <si>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</si>
  <si>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</si>
  <si>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</si>
  <si>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</si>
  <si>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</si>
  <si>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</si>
  <si>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</si>
  <si>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</si>
  <si>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</si>
  <si>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</si>
  <si>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</si>
  <si>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</si>
  <si>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</si>
  <si>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</si>
  <si>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</si>
  <si>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</si>
  <si>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</si>
  <si>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</si>
  <si>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</si>
  <si>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</si>
  <si>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</si>
  <si>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</si>
  <si>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</si>
  <si>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</si>
  <si>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</si>
  <si>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</si>
  <si>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</si>
  <si>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</si>
  <si>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</si>
  <si>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</si>
  <si>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</si>
  <si>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</si>
  <si>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</si>
  <si>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</si>
  <si>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</si>
  <si>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</si>
  <si>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</si>
  <si>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</si>
  <si>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</si>
  <si>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</si>
  <si>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</si>
  <si>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</si>
  <si>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</si>
  <si>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</si>
  <si>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</si>
  <si>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</si>
  <si>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</si>
  <si>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</si>
  <si>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</si>
  <si>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</si>
  <si>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</si>
  <si>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</si>
  <si>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</si>
  <si>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</si>
  <si>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</si>
  <si>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</si>
  <si>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</si>
  <si>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</si>
  <si>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</si>
  <si>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</si>
  <si>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</si>
  <si>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</si>
  <si>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</si>
  <si>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</si>
  <si>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</si>
  <si>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</si>
  <si>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</si>
  <si>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</si>
  <si>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</si>
  <si>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</si>
  <si>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</si>
  <si>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</si>
  <si>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</si>
  <si>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</si>
  <si>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</si>
  <si>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</si>
  <si>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</si>
  <si>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</si>
  <si>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</si>
  <si>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</si>
  <si>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</si>
  <si>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</si>
  <si>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</si>
  <si>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</si>
  <si>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</si>
  <si>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</si>
  <si>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</si>
  <si>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</si>
  <si>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</si>
  <si>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</si>
  <si>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</si>
  <si>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</si>
  <si>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</si>
  <si>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</si>
  <si>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</si>
  <si>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</si>
  <si>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</si>
  <si>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</si>
  <si>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</si>
  <si>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</si>
  <si>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</si>
  <si>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</si>
  <si>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</si>
  <si>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</si>
  <si>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</si>
  <si>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</si>
  <si>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</si>
  <si>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</si>
  <si>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</si>
  <si>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</si>
  <si>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</si>
  <si>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</si>
  <si>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</si>
  <si>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</si>
  <si>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</si>
  <si>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</si>
  <si>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</si>
  <si>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</si>
  <si>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</si>
  <si>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</si>
  <si>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</si>
  <si>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</si>
  <si>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</si>
  <si>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</si>
  <si>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</si>
  <si>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</si>
  <si>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</si>
  <si>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</si>
  <si>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</si>
  <si>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</si>
  <si>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</si>
  <si>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</si>
  <si>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</si>
  <si>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</si>
  <si>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</si>
  <si>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</si>
  <si>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</si>
  <si>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</si>
  <si>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</si>
  <si>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</si>
  <si>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</si>
  <si>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</si>
  <si>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</si>
  <si>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</si>
  <si>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</si>
  <si>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</si>
  <si>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</si>
  <si>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</si>
  <si>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</si>
  <si>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</si>
  <si>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</si>
  <si>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</si>
  <si>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</si>
  <si>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</si>
  <si>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</si>
  <si>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</si>
  <si>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</si>
  <si>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</si>
  <si>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</si>
  <si>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</si>
  <si>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</si>
  <si>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</si>
  <si>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</si>
  <si>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</si>
  <si>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</si>
  <si>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</si>
  <si>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</si>
  <si>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</si>
  <si>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</si>
  <si>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</si>
  <si>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</si>
  <si>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</si>
  <si>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</si>
  <si>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</si>
  <si>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</si>
  <si>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</si>
  <si>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</si>
  <si>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</si>
  <si>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</si>
  <si>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</si>
  <si>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</si>
  <si>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</si>
  <si>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</si>
  <si>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</si>
  <si>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</si>
  <si>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</si>
  <si>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</si>
  <si>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</si>
  <si>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</si>
  <si>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</si>
  <si>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</si>
  <si>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</si>
  <si>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</si>
  <si>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</si>
  <si>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</si>
  <si>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</si>
  <si>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</si>
  <si>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</si>
  <si>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</si>
  <si>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</si>
  <si>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</si>
  <si>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</si>
  <si>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</si>
  <si>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</si>
  <si>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</si>
  <si>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</si>
  <si>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</si>
  <si>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</si>
  <si>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</si>
  <si>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</si>
  <si>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</si>
  <si>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</si>
  <si>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</si>
  <si>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</si>
  <si>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</si>
  <si>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</si>
  <si>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</si>
  <si>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</si>
  <si>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</si>
  <si>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</si>
  <si>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</si>
  <si>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</si>
  <si>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</si>
  <si>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</si>
  <si>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</si>
  <si>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</si>
  <si>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</si>
  <si>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</si>
  <si>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</si>
  <si>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</si>
  <si>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</si>
  <si>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</si>
  <si>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</si>
  <si>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</si>
  <si>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</si>
  <si>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</si>
  <si>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</si>
  <si>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</si>
  <si>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</si>
  <si>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</si>
  <si>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</si>
  <si>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</si>
  <si>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</si>
  <si>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</si>
  <si>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</si>
  <si>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</si>
  <si>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</si>
  <si>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</si>
  <si>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</si>
  <si>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</si>
  <si>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</si>
  <si>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</si>
  <si>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</si>
  <si>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</si>
  <si>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</si>
  <si>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</si>
  <si>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</si>
  <si>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</si>
  <si>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</si>
  <si>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</si>
  <si>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</si>
  <si>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</si>
  <si>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</si>
  <si>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</si>
  <si>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</si>
  <si>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</si>
  <si>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</si>
  <si>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</si>
  <si>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</si>
  <si>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</si>
  <si>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</si>
  <si>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</si>
  <si>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</si>
  <si>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</si>
  <si>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</si>
  <si>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</si>
  <si>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</si>
  <si>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</si>
  <si>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</si>
  <si>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</si>
  <si>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</si>
  <si>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</si>
  <si>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</si>
  <si>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</si>
  <si>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</si>
  <si>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</si>
  <si>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</si>
  <si>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</si>
  <si>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</si>
  <si>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</si>
  <si>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</si>
  <si>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</si>
  <si>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</si>
  <si>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</si>
  <si>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</si>
  <si>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</si>
  <si>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</si>
  <si>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</si>
  <si>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</si>
  <si>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</si>
  <si>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</si>
  <si>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</si>
  <si>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</si>
  <si>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</si>
  <si>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</si>
  <si>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</si>
  <si>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</si>
  <si>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</si>
  <si>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</si>
  <si>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</si>
  <si>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</si>
  <si>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</si>
  <si>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</si>
  <si>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</si>
  <si>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</si>
  <si>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</si>
  <si>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</si>
  <si>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</si>
  <si>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</si>
  <si>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</si>
  <si>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</si>
  <si>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</si>
  <si>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</si>
  <si>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</si>
  <si>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</si>
  <si>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</si>
  <si>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</si>
  <si>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</si>
  <si>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</si>
  <si>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</si>
  <si>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</si>
  <si>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</si>
  <si>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</si>
  <si>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</si>
  <si>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</si>
  <si>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</si>
  <si>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</si>
  <si>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</si>
  <si>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</si>
  <si>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</si>
  <si>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</si>
  <si>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</si>
  <si>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</si>
  <si>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</si>
  <si>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</si>
  <si>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</si>
  <si>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</si>
  <si>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</si>
  <si>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</si>
  <si>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</si>
  <si>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</si>
  <si>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</si>
  <si>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</si>
  <si>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</si>
  <si>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</si>
  <si>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</si>
  <si>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</si>
  <si>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</si>
  <si>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</si>
  <si>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</si>
  <si>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</si>
  <si>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</si>
  <si>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</si>
  <si>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</si>
  <si>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</si>
  <si>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</si>
  <si>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</si>
  <si>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</si>
  <si>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</si>
  <si>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</si>
  <si>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</si>
  <si>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</si>
  <si>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</si>
  <si>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</si>
  <si>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</si>
  <si>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</si>
  <si>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</si>
  <si>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</si>
  <si>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</si>
  <si>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</si>
  <si>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</si>
  <si>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</si>
  <si>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</si>
  <si>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</si>
  <si>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</si>
  <si>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</si>
  <si>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</si>
  <si>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</si>
  <si>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</si>
  <si>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</si>
  <si>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</si>
  <si>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</si>
  <si>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</si>
  <si>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</si>
  <si>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</si>
  <si>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</si>
  <si>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</si>
  <si>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</si>
  <si>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</si>
  <si>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</si>
  <si>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</si>
  <si>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</si>
  <si>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</si>
  <si>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</si>
  <si>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</si>
  <si>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</si>
  <si>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</si>
  <si>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</si>
  <si>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</si>
  <si>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</si>
  <si>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</si>
  <si>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</si>
  <si>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</si>
  <si>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</si>
  <si>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</si>
  <si>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</si>
  <si>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</si>
  <si>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</si>
  <si>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</si>
  <si>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</si>
  <si>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</si>
  <si>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</si>
  <si>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</si>
  <si>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</si>
  <si>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</si>
  <si>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</si>
  <si>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</si>
  <si>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</si>
  <si>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</si>
  <si>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</si>
  <si>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</si>
  <si>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</si>
  <si>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</si>
  <si>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</si>
  <si>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</si>
  <si>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</si>
  <si>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</si>
  <si>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</si>
  <si>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</si>
  <si>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</si>
  <si>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</si>
  <si>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</si>
  <si>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</si>
  <si>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</si>
  <si>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</si>
  <si>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</si>
  <si>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</si>
  <si>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</si>
  <si>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</si>
  <si>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</si>
  <si>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</si>
  <si>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</si>
  <si>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</si>
  <si>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</si>
  <si>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</si>
  <si>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</si>
  <si>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</si>
  <si>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</si>
  <si>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</si>
  <si>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</si>
  <si>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</si>
  <si>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</si>
  <si>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</si>
  <si>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</si>
  <si>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</si>
  <si>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</si>
  <si>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</si>
  <si>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</si>
  <si>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</si>
  <si>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</si>
  <si>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</si>
  <si>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</si>
  <si>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</si>
  <si>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</si>
  <si>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</si>
  <si>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</si>
  <si>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</si>
  <si>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</si>
  <si>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</si>
  <si>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</si>
  <si>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</si>
  <si>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</si>
  <si>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</si>
  <si>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</si>
  <si>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</si>
  <si>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</si>
  <si>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</si>
  <si>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</si>
  <si>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</si>
  <si>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</si>
  <si>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</si>
  <si>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</si>
  <si>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</si>
  <si>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</si>
  <si>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</si>
  <si>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</si>
  <si>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</si>
  <si>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</si>
  <si>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</si>
  <si>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</si>
  <si>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</si>
  <si>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</si>
  <si>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</si>
  <si>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</si>
  <si>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</si>
  <si>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</si>
  <si>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</si>
  <si>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</si>
  <si>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</si>
  <si>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</si>
  <si>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</si>
  <si>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</si>
  <si>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</si>
  <si>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</si>
  <si>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</si>
  <si>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</si>
  <si>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</si>
  <si>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</si>
  <si>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</si>
  <si>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</si>
  <si>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</si>
  <si>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</si>
  <si>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</si>
  <si>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</si>
  <si>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</si>
  <si>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</si>
  <si>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</si>
  <si>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</si>
  <si>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</si>
  <si>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</si>
  <si>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</si>
  <si>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</si>
  <si>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</si>
  <si>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</si>
  <si>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</si>
  <si>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</si>
  <si>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</si>
  <si>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</si>
  <si>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</si>
  <si>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</si>
  <si>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</si>
  <si>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</si>
  <si>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</si>
  <si>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</si>
  <si>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</si>
  <si>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</si>
  <si>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</si>
  <si>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</si>
  <si>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</si>
  <si>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</si>
  <si>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</si>
  <si>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</si>
  <si>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</si>
  <si>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</si>
  <si>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</si>
  <si>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</si>
  <si>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</si>
  <si>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</si>
  <si>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</si>
  <si>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</si>
  <si>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</si>
  <si>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</si>
  <si>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</si>
  <si>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</si>
  <si>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</si>
  <si>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</si>
  <si>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</si>
  <si>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</si>
  <si>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</si>
  <si>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</si>
  <si>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</si>
  <si>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</si>
  <si>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</si>
  <si>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</si>
  <si>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</si>
  <si>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</si>
  <si>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</si>
  <si>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</si>
  <si>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</si>
  <si>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</si>
  <si>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</si>
  <si>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</si>
  <si>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</si>
  <si>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</si>
  <si>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</si>
  <si>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</si>
  <si>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</si>
  <si>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</si>
  <si>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</si>
  <si>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</si>
  <si>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</si>
  <si>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</si>
  <si>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</si>
  <si>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</si>
  <si>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</si>
  <si>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</si>
  <si>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</si>
  <si>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</si>
  <si>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</si>
  <si>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</si>
  <si>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</si>
  <si>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</si>
  <si>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</si>
  <si>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</si>
  <si>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</si>
  <si>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</si>
  <si>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</si>
  <si>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</si>
  <si>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</si>
  <si>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</si>
  <si>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</si>
  <si>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</si>
  <si>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</si>
  <si>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</si>
  <si>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</si>
  <si>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</si>
  <si>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</si>
  <si>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</si>
  <si>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</si>
  <si>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</si>
  <si>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</si>
  <si>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</si>
  <si>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</si>
  <si>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</si>
  <si>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</si>
  <si>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</si>
  <si>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</si>
  <si>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</si>
  <si>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</si>
  <si>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</si>
  <si>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</si>
  <si>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</si>
  <si>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</si>
  <si>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</si>
  <si>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</si>
  <si>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</si>
  <si>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</si>
  <si>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</si>
  <si>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</si>
  <si>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</si>
  <si>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</si>
  <si>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</si>
  <si>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</si>
  <si>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</si>
  <si>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</si>
  <si>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</si>
  <si>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</si>
  <si>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</si>
  <si>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</si>
  <si>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</si>
  <si>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</si>
  <si>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</si>
  <si>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</si>
  <si>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</si>
  <si>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</si>
  <si>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</si>
  <si>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</si>
  <si>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</si>
  <si>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</si>
  <si>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</si>
  <si>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</si>
  <si>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</si>
  <si>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</si>
  <si>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</si>
  <si>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</si>
  <si>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</si>
  <si>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</si>
  <si>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</si>
  <si>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</si>
  <si>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</si>
  <si>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</si>
  <si>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</si>
  <si>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</si>
  <si>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</si>
  <si>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</si>
  <si>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</si>
  <si>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</si>
  <si>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</si>
  <si>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</si>
  <si>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</si>
  <si>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</si>
  <si>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</si>
  <si>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</si>
  <si>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</si>
  <si>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</si>
  <si>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</si>
  <si>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</si>
  <si>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</si>
  <si>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</si>
  <si>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</si>
  <si>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</si>
  <si>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</si>
  <si>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</si>
  <si>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</si>
  <si>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</si>
  <si>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</si>
  <si>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</si>
  <si>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</si>
  <si>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</si>
  <si>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</si>
  <si>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</si>
  <si>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</si>
  <si>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</si>
  <si>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</si>
  <si>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</si>
  <si>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</si>
  <si>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</si>
  <si>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</si>
  <si>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</si>
  <si>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</si>
  <si>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</si>
  <si>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</si>
  <si>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</si>
  <si>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</si>
  <si>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</si>
  <si>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</si>
  <si>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</si>
  <si>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</si>
  <si>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</si>
  <si>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</si>
  <si>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</si>
  <si>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</si>
  <si>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</si>
  <si>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</si>
  <si>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</si>
  <si>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</si>
  <si>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</si>
  <si>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</si>
  <si>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</si>
  <si>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</si>
  <si>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</si>
  <si>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</si>
  <si>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</si>
  <si>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</si>
  <si>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</si>
  <si>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</si>
  <si>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</si>
  <si>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</si>
  <si>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</si>
  <si>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</si>
  <si>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</si>
  <si>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</si>
  <si>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</si>
  <si>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</si>
  <si>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</si>
  <si>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</si>
  <si>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</si>
  <si>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</si>
  <si>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</si>
  <si>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</si>
  <si>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</si>
  <si>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</si>
  <si>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</si>
  <si>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</si>
  <si>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</si>
  <si>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</si>
  <si>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</si>
  <si>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</si>
  <si>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</si>
  <si>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</si>
  <si>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</si>
  <si>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</si>
  <si>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</si>
  <si>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</si>
  <si>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</si>
  <si>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</si>
  <si>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</si>
  <si>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</si>
  <si>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</si>
  <si>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</si>
  <si>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</si>
  <si>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</si>
  <si>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</si>
  <si>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</si>
  <si>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</si>
  <si>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</si>
  <si>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</si>
  <si>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</si>
  <si>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</si>
  <si>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</si>
  <si>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</si>
  <si>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</si>
  <si>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</si>
  <si>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</si>
  <si>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</si>
  <si>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</si>
  <si>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</si>
  <si>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</si>
  <si>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</si>
  <si>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</si>
  <si>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</si>
  <si>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</si>
  <si>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</si>
  <si>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</si>
  <si>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</si>
  <si>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</si>
  <si>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</si>
  <si>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</si>
  <si>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</si>
  <si>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</si>
  <si>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</si>
  <si>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</si>
  <si>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</si>
  <si>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</si>
  <si>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</si>
  <si>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</si>
  <si>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</si>
  <si>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</si>
  <si>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</si>
  <si>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</si>
  <si>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</si>
  <si>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</si>
  <si>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</si>
  <si>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</si>
  <si>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</si>
  <si>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</si>
  <si>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</si>
  <si>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</si>
  <si>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</si>
  <si>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</si>
  <si>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</si>
  <si>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</si>
  <si>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</si>
  <si>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</si>
  <si>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</si>
  <si>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</si>
  <si>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</si>
  <si>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</si>
  <si>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</si>
  <si>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</si>
  <si>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</si>
  <si>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</si>
  <si>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</si>
  <si>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</si>
  <si>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</si>
  <si>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</si>
  <si>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</si>
  <si>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</si>
  <si>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</si>
  <si>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</si>
  <si>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</si>
  <si>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</si>
  <si>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</si>
  <si>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</si>
  <si>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</si>
  <si>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</si>
  <si>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</si>
  <si>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</si>
  <si>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</si>
  <si>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</si>
  <si>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</si>
  <si>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</si>
  <si>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</si>
  <si>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</si>
  <si>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</si>
  <si>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</si>
  <si>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</si>
  <si>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</si>
  <si>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</si>
  <si>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</si>
  <si>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</si>
  <si>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</si>
  <si>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</si>
  <si>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</si>
  <si>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</si>
  <si>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</si>
  <si>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</si>
  <si>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</si>
  <si>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</si>
  <si>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</si>
  <si>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</si>
  <si>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</si>
  <si>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</si>
  <si>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</si>
  <si>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</si>
  <si>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</si>
  <si>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</si>
  <si>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</si>
  <si>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</si>
  <si>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</si>
  <si>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</si>
  <si>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</si>
  <si>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</si>
  <si>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</si>
  <si>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</si>
  <si>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</si>
  <si>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</si>
  <si>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</si>
  <si>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</si>
  <si>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</si>
  <si>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</si>
  <si>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</si>
  <si>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</si>
  <si>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</si>
  <si>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</si>
  <si>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</si>
  <si>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</si>
  <si>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</si>
  <si>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</si>
  <si>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</si>
  <si>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</si>
  <si>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</si>
  <si>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</si>
  <si>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</si>
  <si>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</si>
  <si>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</si>
  <si>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</si>
  <si>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</si>
  <si>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</si>
  <si>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</si>
  <si>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</si>
  <si>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</si>
  <si>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</si>
  <si>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</si>
  <si>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</si>
  <si>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</si>
  <si>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</si>
  <si>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</si>
  <si>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</si>
  <si>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</si>
  <si>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</si>
  <si>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</si>
  <si>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</si>
  <si>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</si>
  <si>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</si>
  <si>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</si>
  <si>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</si>
  <si>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</si>
  <si>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</si>
  <si>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</si>
  <si>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</si>
  <si>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</si>
  <si>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</si>
  <si>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</si>
  <si>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</si>
  <si>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</si>
  <si>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</si>
  <si>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</si>
  <si>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</si>
  <si>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</si>
  <si>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</si>
  <si>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</si>
  <si>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</si>
  <si>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</si>
  <si>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</si>
  <si>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</si>
  <si>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</si>
  <si>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</si>
  <si>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</si>
  <si>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</si>
  <si>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</si>
  <si>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</si>
  <si>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</si>
  <si>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</si>
  <si>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</si>
  <si>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</si>
  <si>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</si>
  <si>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</si>
  <si>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</si>
  <si>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</si>
  <si>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</si>
  <si>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</si>
  <si>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</si>
  <si>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</si>
  <si>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</si>
  <si>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</si>
  <si>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</si>
  <si>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</si>
  <si>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</si>
  <si>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</si>
  <si>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</si>
  <si>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</si>
  <si>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</si>
  <si>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</si>
  <si>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</si>
  <si>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</si>
  <si>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</si>
  <si>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</si>
  <si>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</si>
  <si>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</si>
  <si>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</si>
  <si>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</si>
  <si>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</si>
  <si>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</si>
  <si>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</si>
  <si>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</si>
  <si>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</si>
  <si>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</si>
  <si>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</si>
  <si>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</si>
  <si>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</si>
  <si>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</si>
  <si>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</si>
  <si>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</si>
  <si>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</si>
  <si>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</si>
  <si>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</si>
  <si>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</si>
  <si>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</si>
  <si>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</si>
  <si>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</si>
  <si>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</si>
  <si>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</si>
  <si>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</si>
  <si>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</si>
  <si>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</si>
  <si>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</si>
  <si>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</si>
  <si>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</si>
  <si>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</si>
  <si>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</si>
  <si>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</si>
  <si>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</si>
  <si>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</si>
  <si>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</si>
  <si>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</si>
  <si>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</si>
  <si>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</si>
  <si>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</si>
  <si>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</si>
  <si>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</si>
  <si>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</si>
  <si>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</si>
  <si>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</si>
  <si>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</si>
  <si>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</si>
  <si>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</si>
  <si>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</si>
  <si>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</si>
  <si>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</si>
  <si>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</si>
  <si>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</si>
  <si>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</si>
  <si>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</si>
  <si>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</si>
  <si>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</si>
  <si>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</si>
  <si>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</si>
  <si>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</si>
  <si>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</si>
  <si>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</si>
  <si>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</si>
  <si>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</si>
  <si>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</si>
  <si>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</si>
  <si>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</si>
  <si>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</si>
  <si>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</si>
  <si>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</si>
  <si>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</si>
  <si>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</si>
  <si>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</si>
  <si>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</si>
  <si>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</si>
  <si>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</si>
  <si>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</si>
  <si>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</si>
  <si>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</si>
  <si>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</si>
  <si>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</si>
  <si>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</si>
  <si>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</si>
  <si>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</si>
  <si>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</si>
  <si>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</si>
  <si>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</si>
  <si>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</si>
  <si>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</si>
  <si>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</si>
  <si>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</si>
  <si>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</si>
  <si>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</si>
  <si>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</si>
  <si>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</si>
  <si>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</si>
  <si>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</si>
  <si>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</si>
  <si>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</si>
  <si>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</si>
  <si>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</si>
  <si>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</si>
  <si>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</si>
  <si>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</si>
  <si>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</si>
  <si>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</si>
  <si>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</si>
  <si>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</si>
  <si>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</si>
  <si>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</si>
  <si>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</si>
  <si>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</si>
  <si>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</si>
  <si>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</si>
  <si>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</si>
  <si>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</si>
  <si>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</si>
  <si>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</si>
  <si>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</si>
  <si>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</si>
  <si>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</si>
  <si>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</si>
  <si>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</si>
  <si>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</si>
  <si>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</si>
  <si>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</si>
  <si>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</si>
  <si>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</si>
  <si>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</si>
  <si>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</si>
  <si>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</si>
  <si>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</si>
  <si>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</si>
  <si>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</si>
  <si>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</si>
  <si>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</si>
  <si>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</si>
  <si>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</si>
  <si>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</si>
  <si>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</si>
  <si>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</si>
  <si>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</si>
  <si>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</si>
  <si>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</si>
  <si>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</si>
  <si>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</si>
  <si>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</si>
  <si>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</si>
  <si>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</si>
  <si>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</si>
  <si>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</si>
  <si>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</si>
  <si>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</si>
  <si>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</si>
  <si>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</si>
  <si>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</si>
  <si>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</si>
  <si>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</si>
  <si>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</si>
  <si>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</si>
  <si>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</si>
  <si>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</si>
  <si>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</si>
  <si>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</si>
  <si>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</si>
  <si>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</si>
  <si>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</si>
  <si>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</si>
  <si>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</si>
  <si>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</si>
  <si>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</si>
  <si>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</si>
  <si>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</si>
  <si>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</si>
  <si>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</si>
  <si>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</si>
  <si>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</si>
  <si>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</si>
  <si>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</si>
  <si>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</si>
  <si>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</si>
  <si>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</si>
  <si>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</si>
  <si>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</si>
  <si>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</si>
  <si>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</si>
  <si>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</si>
  <si>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</si>
  <si>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</si>
  <si>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</si>
  <si>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</si>
  <si>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</si>
  <si>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</si>
  <si>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</si>
  <si>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</si>
  <si>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</si>
  <si>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</si>
  <si>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</si>
  <si>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</si>
  <si>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</si>
  <si>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</si>
  <si>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</si>
  <si>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</si>
  <si>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</si>
  <si>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</si>
  <si>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</si>
  <si>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</si>
  <si>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</si>
  <si>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</si>
  <si>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</si>
  <si>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</si>
  <si>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</si>
  <si>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</si>
  <si>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</si>
  <si>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</si>
  <si>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</si>
  <si>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</si>
  <si>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</si>
  <si>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</si>
  <si>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</si>
  <si>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</si>
  <si>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</si>
  <si>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</si>
  <si>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</si>
  <si>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</si>
  <si>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</si>
  <si>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</si>
  <si>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</si>
  <si>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</si>
  <si>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</si>
  <si>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</si>
  <si>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</si>
  <si>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</si>
  <si>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</si>
  <si>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</si>
  <si>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</si>
  <si>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</si>
  <si>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</si>
  <si>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</si>
  <si>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</si>
  <si>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</si>
  <si>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</si>
  <si>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</si>
  <si>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</si>
  <si>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</si>
  <si>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</si>
  <si>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</si>
  <si>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</si>
  <si>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</si>
  <si>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</si>
  <si>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</si>
  <si>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</si>
  <si>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</si>
  <si>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</si>
  <si>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</si>
  <si>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</si>
  <si>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</si>
  <si>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</si>
  <si>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</si>
  <si>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</si>
  <si>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</si>
  <si>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</si>
  <si>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</si>
  <si>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</si>
  <si>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</si>
  <si>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</si>
  <si>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</si>
  <si>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</si>
  <si>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</si>
  <si>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</si>
  <si>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</si>
  <si>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</si>
  <si>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</si>
  <si>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</si>
  <si>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</si>
  <si>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</si>
  <si>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</si>
  <si>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</si>
  <si>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</si>
  <si>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</si>
  <si>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</si>
  <si>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</si>
  <si>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</si>
  <si>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</si>
  <si>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</si>
  <si>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</si>
  <si>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</si>
  <si>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</si>
  <si>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</si>
  <si>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</si>
  <si>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</si>
  <si>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</si>
  <si>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</si>
  <si>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</si>
  <si>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</si>
  <si>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</si>
  <si>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</si>
  <si>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</si>
  <si>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</si>
  <si>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</si>
  <si>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</si>
  <si>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</si>
  <si>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</si>
  <si>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</si>
  <si>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</si>
  <si>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</si>
  <si>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</si>
  <si>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</si>
  <si>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</si>
  <si>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</si>
  <si>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</si>
  <si>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</si>
  <si>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</si>
  <si>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</si>
  <si>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</si>
  <si>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</si>
  <si>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</si>
  <si>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</si>
  <si>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</si>
  <si>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</si>
  <si>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</si>
  <si>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</si>
  <si>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</si>
  <si>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</si>
  <si>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</si>
  <si>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</si>
  <si>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</si>
  <si>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</si>
  <si>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</si>
  <si>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</si>
  <si>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</si>
  <si>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</si>
  <si>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</si>
  <si>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</si>
  <si>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</si>
  <si>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</si>
  <si>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</si>
  <si>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</si>
  <si>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</si>
  <si>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</si>
  <si>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</si>
  <si>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</si>
  <si>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</si>
  <si>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</si>
  <si>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</si>
  <si>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</si>
  <si>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</si>
  <si>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</si>
  <si>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</si>
  <si>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</si>
  <si>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</si>
  <si>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</si>
  <si>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</si>
  <si>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</si>
  <si>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</si>
  <si>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</si>
  <si>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</si>
  <si>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</si>
  <si>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</si>
  <si>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</si>
  <si>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</si>
  <si>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</si>
  <si>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</si>
  <si>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</si>
  <si>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</si>
  <si>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</si>
  <si>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</si>
  <si>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</si>
  <si>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</si>
  <si>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</si>
  <si>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</si>
  <si>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</si>
  <si>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</si>
  <si>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</si>
  <si>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</si>
  <si>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</si>
  <si>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</si>
  <si>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</si>
  <si>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</si>
  <si>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</si>
  <si>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</si>
  <si>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</si>
  <si>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</si>
  <si>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</si>
  <si>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</si>
  <si>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</si>
  <si>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</si>
  <si>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</si>
  <si>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</si>
  <si>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</si>
  <si>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</si>
  <si>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</si>
  <si>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</si>
  <si>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</si>
  <si>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</si>
  <si>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</si>
  <si>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</si>
  <si>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</si>
  <si>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</si>
  <si>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</si>
  <si>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</si>
  <si>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</si>
  <si>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</si>
  <si>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</si>
  <si>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</si>
  <si>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</si>
  <si>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</si>
  <si>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</si>
  <si>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</si>
  <si>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</si>
  <si>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</si>
  <si>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</si>
  <si>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</si>
  <si>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</si>
  <si>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</si>
  <si>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</si>
  <si>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</si>
  <si>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</si>
  <si>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</si>
  <si>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</si>
  <si>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</si>
  <si>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</si>
  <si>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</si>
  <si>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</si>
  <si>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</si>
  <si>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</si>
  <si>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</si>
  <si>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</si>
  <si>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</si>
  <si>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</si>
  <si>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</si>
  <si>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</si>
  <si>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</si>
  <si>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</si>
  <si>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</si>
  <si>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</si>
  <si>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</si>
  <si>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</si>
  <si>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</si>
  <si>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</si>
  <si>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</si>
  <si>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</si>
  <si>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</si>
  <si>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</si>
  <si>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</si>
  <si>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</si>
  <si>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</si>
  <si>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</si>
  <si>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</si>
  <si>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</si>
  <si>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</si>
  <si>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</si>
  <si>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</si>
  <si>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</si>
  <si>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</si>
  <si>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</si>
  <si>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</si>
  <si>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</si>
  <si>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</si>
  <si>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</si>
  <si>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</si>
  <si>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</si>
  <si>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</si>
  <si>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</si>
  <si>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</si>
  <si>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</si>
  <si>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</si>
  <si>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</si>
  <si>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</si>
  <si>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</si>
  <si>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</si>
  <si>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</si>
  <si>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</si>
  <si>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</si>
  <si>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</si>
  <si>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</si>
  <si>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</si>
  <si>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</si>
  <si>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</si>
  <si>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</si>
  <si>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</si>
  <si>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</si>
  <si>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</si>
  <si>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</si>
  <si>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</si>
  <si>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</si>
  <si>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</si>
  <si>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</si>
  <si>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</si>
  <si>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</si>
  <si>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</si>
  <si>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</si>
  <si>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</si>
  <si>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</si>
  <si>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</si>
  <si>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</si>
  <si>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</si>
  <si>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</si>
  <si>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</si>
  <si>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</si>
  <si>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</si>
  <si>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</si>
  <si>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</si>
  <si>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</si>
  <si>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</si>
  <si>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</si>
  <si>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</si>
  <si>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</si>
  <si>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</si>
  <si>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</si>
  <si>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</si>
  <si>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</si>
  <si>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</si>
  <si>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</si>
  <si>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</si>
  <si>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</si>
  <si>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</si>
  <si>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</si>
  <si>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</si>
  <si>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</si>
  <si>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</si>
  <si>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</si>
  <si>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</si>
  <si>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</si>
  <si>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</si>
  <si>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</si>
  <si>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</si>
  <si>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</si>
  <si>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</si>
  <si>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</si>
  <si>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</si>
  <si>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</si>
  <si>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</si>
  <si>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</si>
  <si>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</si>
  <si>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</si>
  <si>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</si>
  <si>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</si>
  <si>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</si>
  <si>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</si>
  <si>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</si>
  <si>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</si>
  <si>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</si>
  <si>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</si>
  <si>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</si>
  <si>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</si>
  <si>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</si>
  <si>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</si>
  <si>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</si>
  <si>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</si>
  <si>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</si>
  <si>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</si>
  <si>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</si>
  <si>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</si>
  <si>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</si>
  <si>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</si>
  <si>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</si>
  <si>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</si>
  <si>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</si>
  <si>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</si>
  <si>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</si>
  <si>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</si>
  <si>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</si>
  <si>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</si>
  <si>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</si>
  <si>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</si>
  <si>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</si>
  <si>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</si>
  <si>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</si>
  <si>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</si>
  <si>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</si>
  <si>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</si>
  <si>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</si>
  <si>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</si>
  <si>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</si>
  <si>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</si>
  <si>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</si>
  <si>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</si>
  <si>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</si>
  <si>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</si>
  <si>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</si>
  <si>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</si>
  <si>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</si>
  <si>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</si>
  <si>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</si>
  <si>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</si>
  <si>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</si>
  <si>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</si>
  <si>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</si>
  <si>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</si>
  <si>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</si>
  <si>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</si>
  <si>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</si>
  <si>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</si>
  <si>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</si>
  <si>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</si>
  <si>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</si>
  <si>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</si>
  <si>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</si>
  <si>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</si>
  <si>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</si>
  <si>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</si>
  <si>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</si>
  <si>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</si>
  <si>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</si>
  <si>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</si>
  <si>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</si>
  <si>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</si>
  <si>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</si>
  <si>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</si>
  <si>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</si>
  <si>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</si>
  <si>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</si>
  <si>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</si>
  <si>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</si>
  <si>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</si>
  <si>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</si>
  <si>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</si>
  <si>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</si>
  <si>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</si>
  <si>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</si>
  <si>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</si>
  <si>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</si>
  <si>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</si>
  <si>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</si>
  <si>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</si>
  <si>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</si>
  <si>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</si>
  <si>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</si>
  <si>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</si>
  <si>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</si>
  <si>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</si>
  <si>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</si>
  <si>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</si>
  <si>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</si>
  <si>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</si>
  <si>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</si>
  <si>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</si>
  <si>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</si>
  <si>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</si>
  <si>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</si>
  <si>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</si>
  <si>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</si>
  <si>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</si>
  <si>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</si>
  <si>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</si>
  <si>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</si>
  <si>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</si>
  <si>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</si>
  <si>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</si>
  <si>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</si>
  <si>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</si>
  <si>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</si>
  <si>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</si>
  <si>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</si>
  <si>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</si>
  <si>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</si>
  <si>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</si>
  <si>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</si>
  <si>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</si>
  <si>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</si>
  <si>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</si>
  <si>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</si>
  <si>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</si>
  <si>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</si>
  <si>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</si>
  <si>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</si>
  <si>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</si>
  <si>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</si>
  <si>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</si>
  <si>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</si>
  <si>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</si>
  <si>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</si>
  <si>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</si>
  <si>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</si>
  <si>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</si>
  <si>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</si>
  <si>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</si>
  <si>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</si>
  <si>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</si>
  <si>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</si>
  <si>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</si>
  <si>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</si>
  <si>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</si>
  <si>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</si>
  <si>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</si>
  <si>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</si>
  <si>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</si>
  <si>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</si>
  <si>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</si>
  <si>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</si>
  <si>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</si>
  <si>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</si>
  <si>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</si>
  <si>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</si>
  <si>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</si>
  <si>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</si>
  <si>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</si>
  <si>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</si>
  <si>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</si>
  <si>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</si>
  <si>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</si>
  <si>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</si>
  <si>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</si>
  <si>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</si>
  <si>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</si>
  <si>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</si>
  <si>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</si>
  <si>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</si>
  <si>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</si>
  <si>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</si>
  <si>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</si>
  <si>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</si>
  <si>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</si>
  <si>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</si>
  <si>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</si>
  <si>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</si>
  <si>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</si>
  <si>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</si>
  <si>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</si>
  <si>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</si>
  <si>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</si>
  <si>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</si>
  <si>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</si>
  <si>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</si>
  <si>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</si>
  <si>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</si>
  <si>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</si>
  <si>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</si>
  <si>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</si>
  <si>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</si>
  <si>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</si>
  <si>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</si>
  <si>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</si>
  <si>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</si>
  <si>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</si>
  <si>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</si>
  <si>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</si>
  <si>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</si>
  <si>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</si>
  <si>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</si>
  <si>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</si>
  <si>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</si>
  <si>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</si>
  <si>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</si>
  <si>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</si>
  <si>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</si>
  <si>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</si>
  <si>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</si>
  <si>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</si>
  <si>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</si>
  <si>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</si>
  <si>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</si>
  <si>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</si>
  <si>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</si>
  <si>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</si>
  <si>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</si>
  <si>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</si>
  <si>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</si>
  <si>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</si>
  <si>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</si>
  <si>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</si>
  <si>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</si>
  <si>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</si>
  <si>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</si>
  <si>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</si>
  <si>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</si>
  <si>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</si>
  <si>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</si>
  <si>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</si>
  <si>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</si>
  <si>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</si>
  <si>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</si>
  <si>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</si>
  <si>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</si>
  <si>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</si>
  <si>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</si>
  <si>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</si>
  <si>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</si>
  <si>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</si>
  <si>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</si>
  <si>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</si>
  <si>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</si>
  <si>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</si>
  <si>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</si>
  <si>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</si>
  <si>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</si>
  <si>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</si>
  <si>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</si>
  <si>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</si>
  <si>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</si>
  <si>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</si>
  <si>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</si>
  <si>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</si>
  <si>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</si>
  <si>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</si>
  <si>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</si>
  <si>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</si>
  <si>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</si>
  <si>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</si>
  <si>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</si>
  <si>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</si>
  <si>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</si>
  <si>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</si>
  <si>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</si>
  <si>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</si>
  <si>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</si>
  <si>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</si>
  <si>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</si>
  <si>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</si>
  <si>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</si>
  <si>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</si>
  <si>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</si>
  <si>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</si>
  <si>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</si>
  <si>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</si>
  <si>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</si>
  <si>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</si>
  <si>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</si>
  <si>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</si>
  <si>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</si>
  <si>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</si>
  <si>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</si>
  <si>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</si>
  <si>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</si>
  <si>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</si>
  <si>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</si>
  <si>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</si>
  <si>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</si>
  <si>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</si>
  <si>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</si>
  <si>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</si>
  <si>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</si>
  <si>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</si>
  <si>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</si>
  <si>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</si>
  <si>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</si>
  <si>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</si>
  <si>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</si>
  <si>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</si>
  <si>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</si>
  <si>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</si>
  <si>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</si>
  <si>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</si>
  <si>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</si>
  <si>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</si>
  <si>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</si>
  <si>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</si>
  <si>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</si>
  <si>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</si>
  <si>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</si>
  <si>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</si>
  <si>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</si>
  <si>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</si>
  <si>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</si>
  <si>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</si>
  <si>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</si>
  <si>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</si>
  <si>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</si>
  <si>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</si>
  <si>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</si>
  <si>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</si>
  <si>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</si>
  <si>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</si>
  <si>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</si>
  <si>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</si>
  <si>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</si>
  <si>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</si>
  <si>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</si>
  <si>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</si>
  <si>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</si>
  <si>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</si>
  <si>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</si>
  <si>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</si>
  <si>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</si>
  <si>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</si>
  <si>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</si>
  <si>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</si>
  <si>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</si>
  <si>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</si>
  <si>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</si>
  <si>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</si>
  <si>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</si>
  <si>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</si>
  <si>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</si>
  <si>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</si>
  <si>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</si>
  <si>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</si>
  <si>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</si>
  <si>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</si>
  <si>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</si>
  <si>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</si>
  <si>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</si>
  <si>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</si>
  <si>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</si>
  <si>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</si>
  <si>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</si>
  <si>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</si>
  <si>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</si>
  <si>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</si>
  <si>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</si>
  <si>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</si>
  <si>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</si>
  <si>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</si>
  <si>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</si>
  <si>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</si>
  <si>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</si>
  <si>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</si>
  <si>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</si>
  <si>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</si>
  <si>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</si>
  <si>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</si>
  <si>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</si>
  <si>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</si>
  <si>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</si>
  <si>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</si>
  <si>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</si>
  <si>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</si>
  <si>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</si>
  <si>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</si>
  <si>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</si>
  <si>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</si>
  <si>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</si>
  <si>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</si>
  <si>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</si>
  <si>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</si>
  <si>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</si>
  <si>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</si>
  <si>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</si>
  <si>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</si>
  <si>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</si>
  <si>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</si>
  <si>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</si>
  <si>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</si>
  <si>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</si>
  <si>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</si>
  <si>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</si>
  <si>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</si>
  <si>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</si>
  <si>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</si>
  <si>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</si>
  <si>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</si>
  <si>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</si>
  <si>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</si>
  <si>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</si>
  <si>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</si>
  <si>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</si>
  <si>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</si>
  <si>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</si>
  <si>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</si>
  <si>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</si>
  <si>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</si>
  <si>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</si>
  <si>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</si>
  <si>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</si>
  <si>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</si>
  <si>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</si>
  <si>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</si>
  <si>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</si>
  <si>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</si>
  <si>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</si>
  <si>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</si>
  <si>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</si>
  <si>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</si>
  <si>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</si>
  <si>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</si>
  <si>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</si>
  <si>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</si>
  <si>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</si>
  <si>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</si>
  <si>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</si>
  <si>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</si>
  <si>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</si>
  <si>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</si>
  <si>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</si>
  <si>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</si>
  <si>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</si>
  <si>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</si>
  <si>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</si>
  <si>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</si>
  <si>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</si>
  <si>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</si>
  <si>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</si>
  <si>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</si>
  <si>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</si>
  <si>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</si>
  <si>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</si>
  <si>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</si>
  <si>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</si>
  <si>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</si>
  <si>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</si>
  <si>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</si>
  <si>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</si>
  <si>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</si>
  <si>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</si>
  <si>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</si>
  <si>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</si>
  <si>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</si>
  <si>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</si>
  <si>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</si>
  <si>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</si>
  <si>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</si>
  <si>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</si>
  <si>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</si>
  <si>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</si>
  <si>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</si>
  <si>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</si>
  <si>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</si>
  <si>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</si>
  <si>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</si>
  <si>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</si>
  <si>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</si>
  <si>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</si>
  <si>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</si>
  <si>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</si>
  <si>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</si>
  <si>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</si>
  <si>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</si>
  <si>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</si>
  <si>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</si>
  <si>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</si>
  <si>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</si>
  <si>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</si>
  <si>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</si>
  <si>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</si>
  <si>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</si>
  <si>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</si>
  <si>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</si>
  <si>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</si>
  <si>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</si>
  <si>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</si>
  <si>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</si>
  <si>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</si>
  <si>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</si>
  <si>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</si>
  <si>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</si>
  <si>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</si>
  <si>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</si>
  <si>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</si>
  <si>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</si>
  <si>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</si>
  <si>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</si>
  <si>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</si>
  <si>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</si>
  <si>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</si>
  <si>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</si>
  <si>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</si>
  <si>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</si>
  <si>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</si>
  <si>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</si>
  <si>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</si>
  <si>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</si>
  <si>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</si>
  <si>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</si>
  <si>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</si>
  <si>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</si>
  <si>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</si>
  <si>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</si>
  <si>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</si>
  <si>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</si>
  <si>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</si>
  <si>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</si>
  <si>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</si>
  <si>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</si>
  <si>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</si>
  <si>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</si>
  <si>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</si>
  <si>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</si>
  <si>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</si>
  <si>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</si>
  <si>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</si>
  <si>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</si>
  <si>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</si>
  <si>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</si>
  <si>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</si>
  <si>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</si>
  <si>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</si>
  <si>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</si>
  <si>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</si>
  <si>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</si>
  <si>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</si>
  <si>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</si>
  <si>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</si>
  <si>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</si>
  <si>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</si>
  <si>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</si>
  <si>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</si>
  <si>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</si>
  <si>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</si>
  <si>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</si>
  <si>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</si>
  <si>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</si>
  <si>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</si>
  <si>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</si>
  <si>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</si>
  <si>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</si>
  <si>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</si>
  <si>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</si>
  <si>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</si>
  <si>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</si>
  <si>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</si>
  <si>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</si>
  <si>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</si>
  <si>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</si>
  <si>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</si>
  <si>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</si>
  <si>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</si>
  <si>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</si>
  <si>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</si>
  <si>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</si>
  <si>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</si>
  <si>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</si>
  <si>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</si>
  <si>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</si>
  <si>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</si>
  <si>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</si>
  <si>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</si>
  <si>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</si>
  <si>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</si>
  <si>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</si>
  <si>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</si>
  <si>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</si>
  <si>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</si>
  <si>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</si>
  <si>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</si>
  <si>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</si>
  <si>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</si>
  <si>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</si>
  <si>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</si>
  <si>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</si>
  <si>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</si>
  <si>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</si>
  <si>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</si>
  <si>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</si>
  <si>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</si>
  <si>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</si>
  <si>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</si>
  <si>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</si>
  <si>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</si>
  <si>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</si>
  <si>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</si>
  <si>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</si>
  <si>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</si>
  <si>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</si>
  <si>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</si>
  <si>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</si>
  <si>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</si>
  <si>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</si>
  <si>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</si>
  <si>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</si>
  <si>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</si>
  <si>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</si>
  <si>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</si>
  <si>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</si>
  <si>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</si>
  <si>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</si>
  <si>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</si>
  <si>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</si>
  <si>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</si>
  <si>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</si>
  <si>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</si>
  <si>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</si>
  <si>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</si>
  <si>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</si>
  <si>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</si>
  <si>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</si>
  <si>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</si>
  <si>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</si>
  <si>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</si>
  <si>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</si>
  <si>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</si>
  <si>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</si>
  <si>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</si>
  <si>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</si>
  <si>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</si>
  <si>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</si>
  <si>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</si>
  <si>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</si>
  <si>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</si>
  <si>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</si>
  <si>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</si>
  <si>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</si>
  <si>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</si>
  <si>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</si>
  <si>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</si>
  <si>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</si>
  <si>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</si>
  <si>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</si>
  <si>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</si>
  <si>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</si>
  <si>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</si>
  <si>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</si>
  <si>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</si>
  <si>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</si>
  <si>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</si>
  <si>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</si>
  <si>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</si>
  <si>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</si>
  <si>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</si>
  <si>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</si>
  <si>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</si>
  <si>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</si>
  <si>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</si>
  <si>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</si>
  <si>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</si>
  <si>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</si>
  <si>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</si>
  <si>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</si>
  <si>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</si>
  <si>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</si>
  <si>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</si>
  <si>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</si>
  <si>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</si>
  <si>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</si>
  <si>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</si>
  <si>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</si>
  <si>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</si>
  <si>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</si>
  <si>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</si>
  <si>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</si>
  <si>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</si>
  <si>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</si>
  <si>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</si>
  <si>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</si>
  <si>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</si>
  <si>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</si>
  <si>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</si>
  <si>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</si>
  <si>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</si>
  <si>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</si>
  <si>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</si>
  <si>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</si>
  <si>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</si>
  <si>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</si>
  <si>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</si>
  <si>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</si>
  <si>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</si>
  <si>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</si>
  <si>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</si>
  <si>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</si>
  <si>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</si>
  <si>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</si>
  <si>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</si>
  <si>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</si>
  <si>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</si>
  <si>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</si>
  <si>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</si>
  <si>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</si>
  <si>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</si>
  <si>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</si>
  <si>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</si>
  <si>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</si>
  <si>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</si>
  <si>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</si>
  <si>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</si>
  <si>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</si>
  <si>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</si>
  <si>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</si>
  <si>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</si>
  <si>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</si>
  <si>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</si>
  <si>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</si>
  <si>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</si>
  <si>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</si>
  <si>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</si>
  <si>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</si>
  <si>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</si>
  <si>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</si>
  <si>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</si>
  <si>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</si>
  <si>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</si>
  <si>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</si>
  <si>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</si>
  <si>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</si>
  <si>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</si>
  <si>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</si>
  <si>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</si>
  <si>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</si>
  <si>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</si>
  <si>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</si>
  <si>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</si>
  <si>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</si>
  <si>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</si>
  <si>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</si>
  <si>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</si>
  <si>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</si>
  <si>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</si>
  <si>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</si>
  <si>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</si>
  <si>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</si>
  <si>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</si>
  <si>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</si>
  <si>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</si>
  <si>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</si>
  <si>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</si>
  <si>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</si>
  <si>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</si>
  <si>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</si>
  <si>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</si>
  <si>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</si>
  <si>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</si>
  <si>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</si>
  <si>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</si>
  <si>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</si>
  <si>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</si>
  <si>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</si>
  <si>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</si>
  <si>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</si>
  <si>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</si>
  <si>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</si>
  <si>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</si>
  <si>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</si>
  <si>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</si>
  <si>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</si>
  <si>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</si>
  <si>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</si>
  <si>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</si>
  <si>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</si>
  <si>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</si>
  <si>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</si>
  <si>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</si>
  <si>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</si>
  <si>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</si>
  <si>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</si>
  <si>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</si>
  <si>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</si>
  <si>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</si>
  <si>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</si>
  <si>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</si>
  <si>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</si>
  <si>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</si>
  <si>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</si>
  <si>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</si>
  <si>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</si>
  <si>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</si>
  <si>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</si>
  <si>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</si>
  <si>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</si>
  <si>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</si>
  <si>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</si>
  <si>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</si>
  <si>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</si>
  <si>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</si>
  <si>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</si>
  <si>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</si>
  <si>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</si>
  <si>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</si>
  <si>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</si>
  <si>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</si>
  <si>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</si>
  <si>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</si>
  <si>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</si>
  <si>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</si>
  <si>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</si>
  <si>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</si>
  <si>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</si>
  <si>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</si>
  <si>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</si>
  <si>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</si>
  <si>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</si>
  <si>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</si>
  <si>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</si>
  <si>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</si>
  <si>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</si>
  <si>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</si>
  <si>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</si>
  <si>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</si>
  <si>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</si>
  <si>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</si>
  <si>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</si>
  <si>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</si>
  <si>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</si>
  <si>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</si>
  <si>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</si>
  <si>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</si>
  <si>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</si>
  <si>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</si>
  <si>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</si>
  <si>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</si>
  <si>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</si>
  <si>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</si>
  <si>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</si>
  <si>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</si>
  <si>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</si>
  <si>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</si>
  <si>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</si>
  <si>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</si>
  <si>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</si>
  <si>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</si>
  <si>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</si>
  <si>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</si>
  <si>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</si>
  <si>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</si>
  <si>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</si>
  <si>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</si>
  <si>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</si>
  <si>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</si>
  <si>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</si>
  <si>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</si>
  <si>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</si>
  <si>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</si>
  <si>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</si>
  <si>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</si>
  <si>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</si>
  <si>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</si>
  <si>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</si>
  <si>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</si>
  <si>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</si>
  <si>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</si>
  <si>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</si>
  <si>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</si>
  <si>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</si>
  <si>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</si>
  <si>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</si>
  <si>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</si>
  <si>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</si>
  <si>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</si>
  <si>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</si>
  <si>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</si>
  <si>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</si>
  <si>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</si>
  <si>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</si>
  <si>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</si>
  <si>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</si>
  <si>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</si>
  <si>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</si>
  <si>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</si>
  <si>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</si>
  <si>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</si>
  <si>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</si>
  <si>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</si>
  <si>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</si>
  <si>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</si>
  <si>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</si>
  <si>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</si>
  <si>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</si>
  <si>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</si>
  <si>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</si>
  <si>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</si>
  <si>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</si>
  <si>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</si>
  <si>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</si>
  <si>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</si>
  <si>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</si>
  <si>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</si>
  <si>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</si>
  <si>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</si>
  <si>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</si>
  <si>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</si>
  <si>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</si>
  <si>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</si>
  <si>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</si>
  <si>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</si>
  <si>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</si>
  <si>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</si>
  <si>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</si>
  <si>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</si>
  <si>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</si>
  <si>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</si>
  <si>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</si>
  <si>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</si>
  <si>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</si>
  <si>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</si>
  <si>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</si>
  <si>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</si>
  <si>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</si>
  <si>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</si>
  <si>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</si>
  <si>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</si>
  <si>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</si>
  <si>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</si>
  <si>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</si>
  <si>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</si>
  <si>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</si>
  <si>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</si>
  <si>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</si>
  <si>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</si>
  <si>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</si>
  <si>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</si>
  <si>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</si>
  <si>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</si>
  <si>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</si>
  <si>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</si>
  <si>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</si>
  <si>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</si>
  <si>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</si>
  <si>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</si>
  <si>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</si>
  <si>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</si>
  <si>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</si>
  <si>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</si>
  <si>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</si>
  <si>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</si>
  <si>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</si>
  <si>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</si>
  <si>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</si>
  <si>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</si>
  <si>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</si>
  <si>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</si>
  <si>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</si>
  <si>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</si>
  <si>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</si>
  <si>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</si>
  <si>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</si>
  <si>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</si>
  <si>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</si>
  <si>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</si>
  <si>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</si>
  <si>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</si>
  <si>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</si>
  <si>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</si>
  <si>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</si>
  <si>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</si>
  <si>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</si>
  <si>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</si>
  <si>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</si>
  <si>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</si>
  <si>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</si>
  <si>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</si>
  <si>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</si>
  <si>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</si>
  <si>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</si>
  <si>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</si>
  <si>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</si>
  <si>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</si>
  <si>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</si>
  <si>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</si>
  <si>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</si>
  <si>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</si>
  <si>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</si>
  <si>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</si>
  <si>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</si>
  <si>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</si>
  <si>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</si>
  <si>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</si>
  <si>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</si>
  <si>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</si>
  <si>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</si>
  <si>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</si>
  <si>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</si>
  <si>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</si>
  <si>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</si>
  <si>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</si>
  <si>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</si>
  <si>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</si>
  <si>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</si>
  <si>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</si>
  <si>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</si>
  <si>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</si>
  <si>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</si>
  <si>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</si>
  <si>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</si>
  <si>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</si>
  <si>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</si>
  <si>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</si>
  <si>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</si>
  <si>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</si>
  <si>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</si>
  <si>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</si>
  <si>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</si>
  <si>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</si>
  <si>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</si>
  <si>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</si>
  <si>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</si>
  <si>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</si>
  <si>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</si>
  <si>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</si>
  <si>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</si>
  <si>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</si>
  <si>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</si>
  <si>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</si>
  <si>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</si>
  <si>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</si>
  <si>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</si>
  <si>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</si>
  <si>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</si>
  <si>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</si>
  <si>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</si>
  <si>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</si>
  <si>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</si>
  <si>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</si>
  <si>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</si>
  <si>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</si>
  <si>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</si>
  <si>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</si>
  <si>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</si>
  <si>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</si>
  <si>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</si>
  <si>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</si>
  <si>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</si>
  <si>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</si>
  <si>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</si>
  <si>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</si>
  <si>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</si>
  <si>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</si>
  <si>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</si>
  <si>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</si>
  <si>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</si>
  <si>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</si>
  <si>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</si>
  <si>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</si>
  <si>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</si>
  <si>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</si>
  <si>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</si>
  <si>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</si>
  <si>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</si>
  <si>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</si>
  <si>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</si>
  <si>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</si>
  <si>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</si>
  <si>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</si>
  <si>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</si>
  <si>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</si>
  <si>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</si>
  <si>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</si>
  <si>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</si>
  <si>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</si>
  <si>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</si>
  <si>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</si>
  <si>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</si>
  <si>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</si>
  <si>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</si>
  <si>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</si>
  <si>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</si>
  <si>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</si>
  <si>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</si>
  <si>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</si>
  <si>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</si>
  <si>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</si>
  <si>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</si>
  <si>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</si>
  <si>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</si>
  <si>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</si>
  <si>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</si>
  <si>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</si>
  <si>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</si>
  <si>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</si>
  <si>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</si>
  <si>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</si>
  <si>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</si>
  <si>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</si>
  <si>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</si>
  <si>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</si>
  <si>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</si>
  <si>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</si>
  <si>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</si>
  <si>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</si>
  <si>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</si>
  <si>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</si>
  <si>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</si>
  <si>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</si>
  <si>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</si>
  <si>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</si>
  <si>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</si>
  <si>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</si>
  <si>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</si>
  <si>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</si>
  <si>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</si>
  <si>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</si>
  <si>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</si>
  <si>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</si>
  <si>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</si>
  <si>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</si>
  <si>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</si>
  <si>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</si>
  <si>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</si>
  <si>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</si>
  <si>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</si>
  <si>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</si>
  <si>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</si>
  <si>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</si>
  <si>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</si>
  <si>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</si>
  <si>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</si>
  <si>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</si>
  <si>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</si>
  <si>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</si>
  <si>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</si>
  <si>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</si>
  <si>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</si>
  <si>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</si>
  <si>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</si>
  <si>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</si>
  <si>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</si>
  <si>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</si>
  <si>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</si>
  <si>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</si>
  <si>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</si>
  <si>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</si>
  <si>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</si>
  <si>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</si>
  <si>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</si>
  <si>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</si>
  <si>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</si>
  <si>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</si>
  <si>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</si>
  <si>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</si>
  <si>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</si>
  <si>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</si>
  <si>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</si>
  <si>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</si>
  <si>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</si>
  <si>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</si>
  <si>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</si>
  <si>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</si>
  <si>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</si>
  <si>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</si>
  <si>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</si>
  <si>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</si>
  <si>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</si>
  <si>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</si>
  <si>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</si>
  <si>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</si>
  <si>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</si>
  <si>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</si>
  <si>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</si>
  <si>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</si>
  <si>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</si>
  <si>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</si>
  <si>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</si>
  <si>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</si>
  <si>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</si>
  <si>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</si>
  <si>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</si>
  <si>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</si>
  <si>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</si>
  <si>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</si>
  <si>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</si>
  <si>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</si>
  <si>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</si>
  <si>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</si>
  <si>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</si>
  <si>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</si>
  <si>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</si>
  <si>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</si>
  <si>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</si>
  <si>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</si>
  <si>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</si>
  <si>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</si>
  <si>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</si>
  <si>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</si>
  <si>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</si>
  <si>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</si>
  <si>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</si>
  <si>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</si>
  <si>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</si>
  <si>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</si>
  <si>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</si>
  <si>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</si>
  <si>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</si>
  <si>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</si>
  <si>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</si>
  <si>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</si>
  <si>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</si>
  <si>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</si>
  <si>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</si>
  <si>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</si>
  <si>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</si>
  <si>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</si>
  <si>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</si>
  <si>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</si>
  <si>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</si>
  <si>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</si>
  <si>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</si>
  <si>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</si>
  <si>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</si>
  <si>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</si>
  <si>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</si>
  <si>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</si>
  <si>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</si>
  <si>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</si>
  <si>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</si>
  <si>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</si>
  <si>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</si>
  <si>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</si>
  <si>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</si>
  <si>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</si>
  <si>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</si>
  <si>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</si>
  <si>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</si>
  <si>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</si>
  <si>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</si>
  <si>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</si>
  <si>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</si>
  <si>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</si>
  <si>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</si>
  <si>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</si>
  <si>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</si>
  <si>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</si>
  <si>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</si>
  <si>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</si>
  <si>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</si>
  <si>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</si>
  <si>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</si>
  <si>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</si>
  <si>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</si>
  <si>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</si>
  <si>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</si>
  <si>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</si>
  <si>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</si>
  <si>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</si>
  <si>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</si>
  <si>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</si>
  <si>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</si>
  <si>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</si>
  <si>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</si>
  <si>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</si>
  <si>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</si>
  <si>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</si>
  <si>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</si>
  <si>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</si>
  <si>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</si>
  <si>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</si>
  <si>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</si>
  <si>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</si>
  <si>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</si>
  <si>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</si>
  <si>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</si>
  <si>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</si>
  <si>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</si>
  <si>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</si>
  <si>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</si>
  <si>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</si>
  <si>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</si>
  <si>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</si>
  <si>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</si>
  <si>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</si>
  <si>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</si>
  <si>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</si>
  <si>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</si>
  <si>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</si>
  <si>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</si>
  <si>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</si>
  <si>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</si>
  <si>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</si>
  <si>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</si>
  <si>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</si>
  <si>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</si>
  <si>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</si>
  <si>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</si>
  <si>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</si>
  <si>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</si>
  <si>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</si>
  <si>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</si>
  <si>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</si>
  <si>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</si>
  <si>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</si>
  <si>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</si>
  <si>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</si>
  <si>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</si>
  <si>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</si>
  <si>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</si>
  <si>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</si>
  <si>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</si>
  <si>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</si>
  <si>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</si>
  <si>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</si>
  <si>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</si>
  <si>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</si>
  <si>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</si>
  <si>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</si>
  <si>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</si>
  <si>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</si>
  <si>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</si>
  <si>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</si>
  <si>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</si>
  <si>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</si>
  <si>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</si>
  <si>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</si>
  <si>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</si>
  <si>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</si>
  <si>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</si>
  <si>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</si>
  <si>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</si>
  <si>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</si>
  <si>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</si>
  <si>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</si>
  <si>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</si>
  <si>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</si>
  <si>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</si>
  <si>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</si>
  <si>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</si>
  <si>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</si>
  <si>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</si>
  <si>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</si>
  <si>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</si>
  <si>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</si>
  <si>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</si>
  <si>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</si>
  <si>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</si>
  <si>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</si>
  <si>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</si>
  <si>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</si>
  <si>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</si>
  <si>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</si>
  <si>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</si>
  <si>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</si>
  <si>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</si>
  <si>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</si>
  <si>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</si>
  <si>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</si>
  <si>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</si>
  <si>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</si>
  <si>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</si>
  <si>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</si>
  <si>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</si>
  <si>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</si>
  <si>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</si>
  <si>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</si>
  <si>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</si>
  <si>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</si>
  <si>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</si>
  <si>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</si>
  <si>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</si>
  <si>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</si>
  <si>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</si>
  <si>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</si>
  <si>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</si>
  <si>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</si>
  <si>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</si>
  <si>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</si>
  <si>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</si>
  <si>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</si>
  <si>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</si>
  <si>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</si>
  <si>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</si>
  <si>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</si>
  <si>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</si>
  <si>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</si>
  <si>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</si>
  <si>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</si>
  <si>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</si>
  <si>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</si>
  <si>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</si>
  <si>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</si>
  <si>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</si>
  <si>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</si>
  <si>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</si>
  <si>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</si>
  <si>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</si>
  <si>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</si>
  <si>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</si>
  <si>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</si>
  <si>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</si>
  <si>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</si>
  <si>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</si>
  <si>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</si>
  <si>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</si>
  <si>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</si>
  <si>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</si>
  <si>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</si>
  <si>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</si>
  <si>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</si>
  <si>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</si>
  <si>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</si>
  <si>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</si>
  <si>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</si>
  <si>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</si>
  <si>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</si>
  <si>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</si>
  <si>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</si>
  <si>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</si>
  <si>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</si>
  <si>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</si>
  <si>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</si>
  <si>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</si>
  <si>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</si>
  <si>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</si>
  <si>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</si>
  <si>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</si>
  <si>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</si>
  <si>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</si>
  <si>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</si>
  <si>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</si>
  <si>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</si>
  <si>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</si>
  <si>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</si>
  <si>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</si>
  <si>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</si>
  <si>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</si>
  <si>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</si>
  <si>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</si>
  <si>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</si>
  <si>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</si>
  <si>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</si>
  <si>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</si>
  <si>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</si>
  <si>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</si>
  <si>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</si>
  <si>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</si>
  <si>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</si>
  <si>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</si>
  <si>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</si>
  <si>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</si>
  <si>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</si>
  <si>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</si>
  <si>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</si>
  <si>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</si>
  <si>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</si>
  <si>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</si>
  <si>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</si>
  <si>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</si>
  <si>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</si>
  <si>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</si>
  <si>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</si>
  <si>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</si>
  <si>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</si>
  <si>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</si>
  <si>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</si>
  <si>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</si>
  <si>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</si>
  <si>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</si>
  <si>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</si>
  <si>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</si>
  <si>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</si>
  <si>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</si>
  <si>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</si>
  <si>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</si>
  <si>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</si>
  <si>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</si>
  <si>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</si>
  <si>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</si>
  <si>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</si>
  <si>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</si>
  <si>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</si>
  <si>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</si>
  <si>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</si>
  <si>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</si>
  <si>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</si>
  <si>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</si>
  <si>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</si>
  <si>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</si>
  <si>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</si>
  <si>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</si>
  <si>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</si>
  <si>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</si>
  <si>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</si>
  <si>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</si>
  <si>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</si>
  <si>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</si>
  <si>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</si>
  <si>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</si>
  <si>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</si>
  <si>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</si>
  <si>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</si>
  <si>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</si>
  <si>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</si>
  <si>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</si>
  <si>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</si>
  <si>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</si>
  <si>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</si>
  <si>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</si>
  <si>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</si>
  <si>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</si>
  <si>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</si>
  <si>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</si>
  <si>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</si>
  <si>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</si>
  <si>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</si>
  <si>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</si>
  <si>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</si>
  <si>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</si>
  <si>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</si>
  <si>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</si>
  <si>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</si>
  <si>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</si>
  <si>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</si>
  <si>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</si>
  <si>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</si>
  <si>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</si>
  <si>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</si>
  <si>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</si>
  <si>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</si>
  <si>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</si>
  <si>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</si>
  <si>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</si>
  <si>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</si>
  <si>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</si>
  <si>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</si>
  <si>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</si>
  <si>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</si>
  <si>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</si>
  <si>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</si>
  <si>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</si>
  <si>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</si>
  <si>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</si>
  <si>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</si>
  <si>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</si>
  <si>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</si>
  <si>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</si>
  <si>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</si>
  <si>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</si>
  <si>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</si>
  <si>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</si>
  <si>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</si>
  <si>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</si>
  <si>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</si>
  <si>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</si>
  <si>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</si>
  <si>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</si>
  <si>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</si>
  <si>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</si>
  <si>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</si>
  <si>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</si>
  <si>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</si>
  <si>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</si>
  <si>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</si>
  <si>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</si>
  <si>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</si>
  <si>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</si>
  <si>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</si>
  <si>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</si>
  <si>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</si>
  <si>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</si>
  <si>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</si>
  <si>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</si>
  <si>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</si>
  <si>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</si>
  <si>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</si>
  <si>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</si>
  <si>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</si>
  <si>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</si>
  <si>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</si>
  <si>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</si>
  <si>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</si>
  <si>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</si>
  <si>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</si>
  <si>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</si>
  <si>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</si>
  <si>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</si>
  <si>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</si>
  <si>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</si>
  <si>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</si>
  <si>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</si>
  <si>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</si>
  <si>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</si>
  <si>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</si>
  <si>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</si>
  <si>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</si>
  <si>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</si>
  <si>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</si>
  <si>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</si>
  <si>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</si>
  <si>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</si>
  <si>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</si>
  <si>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</si>
  <si>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</si>
  <si>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</si>
  <si>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</si>
  <si>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</si>
  <si>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</si>
  <si>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</si>
  <si>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</si>
  <si>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</si>
  <si>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</si>
  <si>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</si>
  <si>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</si>
  <si>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</si>
  <si>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</si>
  <si>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</si>
  <si>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</si>
  <si>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</si>
  <si>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</si>
  <si>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</si>
  <si>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</si>
  <si>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</si>
  <si>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</si>
  <si>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</si>
  <si>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</si>
  <si>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</si>
  <si>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</si>
  <si>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</si>
  <si>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</si>
  <si>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</si>
  <si>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</si>
  <si>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</si>
  <si>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</si>
  <si>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</si>
  <si>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</si>
  <si>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</si>
  <si>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</si>
  <si>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</si>
  <si>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</si>
  <si>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</si>
  <si>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</si>
  <si>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</si>
  <si>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</si>
  <si>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</si>
  <si>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</si>
  <si>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</si>
  <si>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</si>
  <si>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</si>
  <si>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</si>
  <si>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</si>
  <si>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</si>
  <si>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</si>
  <si>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</si>
  <si>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</si>
  <si>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</si>
  <si>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</si>
  <si>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</si>
  <si>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</si>
  <si>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</si>
  <si>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</si>
  <si>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</si>
  <si>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</si>
  <si>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</si>
  <si>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</si>
  <si>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</si>
  <si>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</si>
  <si>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</si>
  <si>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</si>
  <si>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</si>
  <si>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</si>
  <si>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</si>
  <si>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</si>
  <si>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</si>
  <si>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</si>
  <si>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</si>
  <si>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</si>
  <si>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</si>
  <si>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</si>
  <si>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</si>
  <si>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</si>
  <si>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</si>
  <si>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</si>
  <si>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</si>
  <si>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</si>
  <si>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</si>
  <si>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</si>
  <si>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</si>
  <si>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</si>
  <si>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</si>
  <si>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</si>
  <si>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</si>
  <si>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</si>
  <si>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</si>
  <si>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</si>
  <si>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</si>
  <si>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</si>
  <si>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</si>
  <si>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</si>
  <si>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</si>
  <si>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</si>
  <si>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</si>
  <si>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</si>
  <si>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</si>
  <si>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</si>
  <si>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</si>
  <si>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</si>
  <si>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</si>
  <si>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</si>
  <si>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</si>
  <si>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</si>
  <si>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</si>
  <si>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</si>
  <si>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</si>
  <si>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</si>
  <si>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</si>
  <si>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</si>
  <si>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</si>
  <si>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</si>
  <si>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</si>
  <si>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</si>
  <si>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</si>
  <si>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</si>
  <si>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</si>
  <si>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</si>
  <si>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</si>
  <si>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</si>
  <si>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</si>
  <si>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</si>
  <si>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</si>
  <si>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</si>
  <si>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</si>
  <si>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</si>
  <si>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</si>
  <si>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</si>
  <si>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</si>
  <si>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</si>
  <si>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</si>
  <si>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</si>
  <si>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</si>
  <si>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</si>
  <si>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</si>
  <si>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</si>
  <si>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</si>
  <si>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</si>
  <si>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</si>
  <si>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</si>
  <si>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</si>
  <si>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</si>
  <si>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</si>
  <si>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</si>
  <si>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</si>
  <si>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</si>
  <si>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</si>
  <si>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</si>
  <si>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</si>
  <si>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</si>
  <si>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</si>
  <si>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</si>
  <si>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</si>
  <si>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</si>
  <si>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</si>
  <si>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</si>
  <si>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</si>
  <si>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</si>
  <si>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</si>
  <si>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</si>
  <si>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</si>
  <si>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</si>
  <si>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</si>
  <si>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</si>
  <si>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</si>
  <si>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</si>
  <si>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</si>
  <si>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</si>
  <si>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</si>
  <si>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</si>
  <si>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</si>
  <si>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</si>
  <si>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</si>
  <si>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</si>
  <si>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</si>
  <si>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</si>
  <si>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</si>
  <si>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</si>
  <si>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</si>
  <si>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</si>
  <si>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</si>
  <si>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</si>
  <si>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</si>
  <si>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</si>
  <si>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</si>
  <si>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</si>
  <si>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</si>
  <si>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</si>
  <si>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</si>
  <si>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</si>
  <si>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</si>
  <si>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</si>
  <si>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</si>
  <si>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</si>
  <si>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</si>
  <si>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</si>
  <si>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</si>
  <si>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</si>
  <si>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</si>
  <si>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</si>
  <si>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</si>
  <si>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</si>
  <si>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</si>
  <si>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</si>
  <si>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</si>
  <si>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</si>
  <si>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</si>
  <si>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</si>
  <si>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</si>
  <si>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</si>
  <si>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</si>
  <si>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</si>
  <si>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</si>
  <si>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</si>
  <si>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</si>
  <si>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</si>
  <si>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</si>
  <si>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</si>
  <si>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</si>
  <si>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</si>
  <si>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</si>
  <si>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</si>
  <si>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</si>
  <si>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</si>
  <si>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</si>
  <si>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</si>
  <si>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</si>
  <si>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</si>
  <si>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</si>
  <si>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</si>
  <si>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</si>
  <si>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</si>
  <si>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</si>
  <si>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</si>
  <si>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</si>
  <si>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</si>
  <si>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</si>
  <si>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</si>
  <si>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</si>
  <si>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</si>
  <si>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</si>
  <si>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</si>
  <si>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</si>
  <si>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</si>
  <si>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</si>
  <si>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</si>
  <si>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</si>
  <si>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</si>
  <si>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</si>
  <si>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</si>
  <si>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</si>
  <si>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</si>
  <si>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</si>
  <si>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</si>
  <si>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</si>
  <si>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</si>
  <si>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</si>
  <si>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</si>
  <si>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</si>
  <si>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</si>
  <si>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</si>
  <si>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</si>
  <si>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</si>
  <si>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</si>
  <si>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</si>
  <si>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</si>
  <si>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</si>
  <si>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</si>
  <si>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</si>
  <si>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</si>
  <si>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</si>
  <si>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</si>
  <si>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</si>
  <si>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</si>
  <si>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</si>
  <si>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</si>
  <si>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</si>
  <si>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</si>
  <si>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</si>
  <si>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</si>
  <si>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</si>
  <si>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</si>
  <si>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</si>
  <si>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</si>
  <si>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</si>
  <si>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</si>
  <si>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</si>
  <si>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</si>
  <si>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</si>
  <si>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</si>
  <si>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</si>
  <si>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</si>
  <si>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</si>
  <si>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</si>
  <si>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</si>
  <si>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</si>
  <si>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</si>
  <si>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</si>
  <si>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</si>
  <si>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</si>
  <si>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</si>
  <si>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</si>
  <si>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</si>
  <si>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</si>
  <si>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</si>
  <si>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</si>
  <si>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</si>
  <si>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</si>
  <si>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</si>
  <si>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</si>
  <si>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</si>
  <si>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</si>
  <si>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</si>
  <si>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</si>
  <si>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Customer Churn Dashboard &amp; Analysis for Databel Inc.</t>
  </si>
  <si>
    <t>Analysis</t>
  </si>
  <si>
    <r>
      <t xml:space="preserve">1. Databel Inc. have witnessed a </t>
    </r>
    <r>
      <rPr>
        <b/>
        <sz val="11"/>
        <color theme="1"/>
        <rFont val="Arial"/>
        <family val="2"/>
        <scheme val="minor"/>
      </rPr>
      <t>26.68% customer churn</t>
    </r>
    <r>
      <rPr>
        <sz val="11"/>
        <color theme="1"/>
        <rFont val="Arial"/>
        <family val="2"/>
        <scheme val="minor"/>
      </rPr>
      <t xml:space="preserve"> rate majorly due to </t>
    </r>
    <r>
      <rPr>
        <b/>
        <sz val="11"/>
        <color theme="1"/>
        <rFont val="Arial"/>
        <family val="2"/>
        <scheme val="minor"/>
      </rPr>
      <t xml:space="preserve">better offerings &amp; data from competitors </t>
    </r>
    <r>
      <rPr>
        <sz val="11"/>
        <color theme="1"/>
        <rFont val="Arial"/>
        <family val="2"/>
        <scheme val="minor"/>
      </rPr>
      <t xml:space="preserve"> and </t>
    </r>
    <r>
      <rPr>
        <b/>
        <sz val="11"/>
        <color theme="1"/>
        <rFont val="Arial"/>
        <family val="2"/>
        <scheme val="minor"/>
      </rPr>
      <t>poor services from support staff</t>
    </r>
    <r>
      <rPr>
        <sz val="11"/>
        <color theme="1"/>
        <rFont val="Arial"/>
        <family val="2"/>
        <scheme val="minor"/>
      </rPr>
      <t xml:space="preserve">. Customers have switched to competitors mostly due to </t>
    </r>
    <r>
      <rPr>
        <b/>
        <sz val="11"/>
        <color theme="1"/>
        <rFont val="Arial"/>
        <family val="2"/>
        <scheme val="minor"/>
      </rPr>
      <t>competitors having better devices and offers</t>
    </r>
    <r>
      <rPr>
        <sz val="11"/>
        <color theme="1"/>
        <rFont val="Arial"/>
        <family val="2"/>
        <scheme val="minor"/>
      </rPr>
      <t xml:space="preserve">. </t>
    </r>
  </si>
  <si>
    <r>
      <t xml:space="preserve">2. The Demographics of </t>
    </r>
    <r>
      <rPr>
        <b/>
        <sz val="11"/>
        <color theme="1"/>
        <rFont val="Arial"/>
        <family val="2"/>
        <scheme val="minor"/>
      </rPr>
      <t>churned customers are mostly Seniors between ages 68-88. Customers between 19-59 churn at a lower rate</t>
    </r>
    <r>
      <rPr>
        <sz val="11"/>
        <color theme="1"/>
        <rFont val="Arial"/>
        <family val="2"/>
        <scheme val="minor"/>
      </rPr>
      <t xml:space="preserve"> in comparison with Seniors.</t>
    </r>
  </si>
  <si>
    <r>
      <t xml:space="preserve">3. Customers who subscribed to the </t>
    </r>
    <r>
      <rPr>
        <b/>
        <sz val="11"/>
        <color theme="1"/>
        <rFont val="Arial"/>
        <family val="2"/>
        <scheme val="minor"/>
      </rPr>
      <t>Unlimited Plan and consume less than 5 GB tends to churn more</t>
    </r>
    <r>
      <rPr>
        <sz val="11"/>
        <color theme="1"/>
        <rFont val="Arial"/>
        <family val="2"/>
        <scheme val="minor"/>
      </rPr>
      <t xml:space="preserve"> than customers in the same consumption category who are not subscribed to the Unlimited Plan. Customers who </t>
    </r>
    <r>
      <rPr>
        <b/>
        <sz val="11"/>
        <color theme="1"/>
        <rFont val="Arial"/>
        <family val="2"/>
        <scheme val="minor"/>
      </rPr>
      <t>consumer from 5 GB upwards churn at an equal rate</t>
    </r>
    <r>
      <rPr>
        <sz val="11"/>
        <color theme="1"/>
        <rFont val="Arial"/>
        <family val="2"/>
        <scheme val="minor"/>
      </rPr>
      <t xml:space="preserve"> regardless of their subscription status on the Unlimted Plan</t>
    </r>
  </si>
  <si>
    <r>
      <t>4.</t>
    </r>
    <r>
      <rPr>
        <b/>
        <sz val="11"/>
        <color theme="1"/>
        <rFont val="Arial"/>
        <family val="2"/>
        <scheme val="minor"/>
      </rPr>
      <t xml:space="preserve"> California customers have the most churn rate</t>
    </r>
    <r>
      <rPr>
        <sz val="11"/>
        <color theme="1"/>
        <rFont val="Arial"/>
        <family val="2"/>
        <scheme val="minor"/>
      </rPr>
      <t xml:space="preserve"> on both International and local Plan. Customers from</t>
    </r>
    <r>
      <rPr>
        <b/>
        <sz val="11"/>
        <color theme="1"/>
        <rFont val="Arial"/>
        <family val="2"/>
        <scheme val="minor"/>
      </rPr>
      <t xml:space="preserve"> Indiana, New Hampshire, Kentucky, and Louisiana have above 50% churn rate</t>
    </r>
    <r>
      <rPr>
        <sz val="11"/>
        <color theme="1"/>
        <rFont val="Arial"/>
        <family val="2"/>
        <scheme val="minor"/>
      </rPr>
      <t xml:space="preserve"> on an International Plan.</t>
    </r>
  </si>
  <si>
    <t>Recommendations</t>
  </si>
  <si>
    <t>i. For low data users (&lt;5GB) on the Unlimited Plan, design a “Light Unlimited” package with a lower cost but similar perks.</t>
  </si>
  <si>
    <t>ii. Promote right-fit plans by proactively recommending alternatives based on customer usage patterns.</t>
  </si>
  <si>
    <r>
      <rPr>
        <sz val="11"/>
        <color theme="1"/>
        <rFont val="Arial"/>
        <family val="2"/>
        <scheme val="minor"/>
      </rPr>
      <t>1.</t>
    </r>
    <r>
      <rPr>
        <b/>
        <sz val="11"/>
        <color theme="1"/>
        <rFont val="Arial"/>
        <family val="2"/>
        <scheme val="minor"/>
      </rPr>
      <t xml:space="preserve"> Competitive Positioning:</t>
    </r>
  </si>
  <si>
    <r>
      <rPr>
        <sz val="11"/>
        <color theme="1"/>
        <rFont val="Arial"/>
        <family val="2"/>
        <scheme val="minor"/>
      </rPr>
      <t>c.</t>
    </r>
    <r>
      <rPr>
        <b/>
        <sz val="11"/>
        <color theme="1"/>
        <rFont val="Arial"/>
        <family val="2"/>
        <scheme val="minor"/>
      </rPr>
      <t xml:space="preserve"> Differentiate with value-added services</t>
    </r>
    <r>
      <rPr>
        <sz val="11"/>
        <color theme="1"/>
        <rFont val="Arial"/>
        <family val="2"/>
        <scheme val="minor"/>
      </rPr>
      <t>: For example, improved network coverage, exclusive content partnerships, or priority support.</t>
    </r>
  </si>
  <si>
    <r>
      <rPr>
        <sz val="11"/>
        <color theme="1"/>
        <rFont val="Arial"/>
        <family val="2"/>
        <scheme val="minor"/>
      </rPr>
      <t>b.</t>
    </r>
    <r>
      <rPr>
        <b/>
        <sz val="11"/>
        <color theme="1"/>
        <rFont val="Arial"/>
        <family val="2"/>
        <scheme val="minor"/>
      </rPr>
      <t xml:space="preserve"> Review pricing strategy</t>
    </r>
    <r>
      <rPr>
        <sz val="11"/>
        <color theme="1"/>
        <rFont val="Arial"/>
        <family val="2"/>
        <scheme val="minor"/>
      </rPr>
      <t>: Offer personalized discounts or loyalty programs for high-risk customer groups, particularly seniors.</t>
    </r>
  </si>
  <si>
    <r>
      <rPr>
        <sz val="11"/>
        <color theme="1"/>
        <rFont val="Arial"/>
        <family val="2"/>
        <scheme val="minor"/>
      </rPr>
      <t xml:space="preserve">a. </t>
    </r>
    <r>
      <rPr>
        <b/>
        <sz val="11"/>
        <color theme="1"/>
        <rFont val="Arial"/>
        <family val="2"/>
        <scheme val="minor"/>
      </rPr>
      <t>Enhance product/device offerings</t>
    </r>
    <r>
      <rPr>
        <sz val="11"/>
        <color theme="1"/>
        <rFont val="Arial"/>
        <family val="2"/>
        <scheme val="minor"/>
      </rPr>
      <t>: Introduce updated devices and competitive bundles to match or surpass competitor deals.</t>
    </r>
  </si>
  <si>
    <r>
      <rPr>
        <sz val="11"/>
        <color theme="1"/>
        <rFont val="Arial"/>
        <family val="2"/>
        <scheme val="minor"/>
      </rPr>
      <t>a.</t>
    </r>
    <r>
      <rPr>
        <b/>
        <sz val="11"/>
        <color theme="1"/>
        <rFont val="Arial"/>
        <family val="2"/>
        <scheme val="minor"/>
      </rPr>
      <t xml:space="preserve"> Staff retraining &amp; performance monitoring</t>
    </r>
    <r>
      <rPr>
        <sz val="11"/>
        <color theme="1"/>
        <rFont val="Arial"/>
        <family val="2"/>
        <scheme val="minor"/>
      </rPr>
      <t>: Invest in customer support staff training on empathy, responsiveness, and issue resolution.</t>
    </r>
  </si>
  <si>
    <r>
      <rPr>
        <sz val="11"/>
        <color theme="1"/>
        <rFont val="Arial"/>
        <family val="2"/>
        <scheme val="minor"/>
      </rPr>
      <t>b.</t>
    </r>
    <r>
      <rPr>
        <b/>
        <sz val="11"/>
        <color theme="1"/>
        <rFont val="Arial"/>
        <family val="2"/>
        <scheme val="minor"/>
      </rPr>
      <t xml:space="preserve"> Introduce tiered support channels</t>
    </r>
    <r>
      <rPr>
        <sz val="11"/>
        <color theme="1"/>
        <rFont val="Arial"/>
        <family val="2"/>
        <scheme val="minor"/>
      </rPr>
      <t>: Offer VIP support or faster response times for long-term customers.</t>
    </r>
  </si>
  <si>
    <r>
      <rPr>
        <sz val="11"/>
        <color theme="1"/>
        <rFont val="Arial"/>
        <family val="2"/>
        <scheme val="minor"/>
      </rPr>
      <t>c.</t>
    </r>
    <r>
      <rPr>
        <b/>
        <sz val="11"/>
        <color theme="1"/>
        <rFont val="Arial"/>
        <family val="2"/>
        <scheme val="minor"/>
      </rPr>
      <t xml:space="preserve"> Regular satisfaction checks</t>
    </r>
    <r>
      <rPr>
        <sz val="11"/>
        <color theme="1"/>
        <rFont val="Arial"/>
        <family val="2"/>
        <scheme val="minor"/>
      </rPr>
      <t>: Launch quick post-interaction surveys to catch dissatisfaction before it leads to churn.</t>
    </r>
  </si>
  <si>
    <r>
      <rPr>
        <sz val="11"/>
        <color theme="1"/>
        <rFont val="Arial"/>
        <family val="2"/>
        <scheme val="minor"/>
      </rPr>
      <t xml:space="preserve">2. </t>
    </r>
    <r>
      <rPr>
        <b/>
        <sz val="11"/>
        <color theme="1"/>
        <rFont val="Arial"/>
        <family val="2"/>
        <scheme val="minor"/>
      </rPr>
      <t>Customer Support Improvements:</t>
    </r>
  </si>
  <si>
    <r>
      <rPr>
        <sz val="11"/>
        <color theme="1"/>
        <rFont val="Arial"/>
        <family val="2"/>
        <scheme val="minor"/>
      </rPr>
      <t>a.</t>
    </r>
    <r>
      <rPr>
        <b/>
        <sz val="11"/>
        <color theme="1"/>
        <rFont val="Arial"/>
        <family val="2"/>
        <scheme val="minor"/>
      </rPr>
      <t xml:space="preserve"> Address Unlimited Plan dissatisfaction:</t>
    </r>
  </si>
  <si>
    <r>
      <rPr>
        <sz val="11"/>
        <color theme="1"/>
        <rFont val="Arial"/>
        <family val="2"/>
        <scheme val="minor"/>
      </rPr>
      <t xml:space="preserve">b. </t>
    </r>
    <r>
      <rPr>
        <b/>
        <sz val="11"/>
        <color theme="1"/>
        <rFont val="Arial"/>
        <family val="2"/>
        <scheme val="minor"/>
      </rPr>
      <t>Retention campaigns for moderate to high data users (≥5GB): Highlight the benefits of sticking with the Unlimited Plan to avoid losing them to competitors.</t>
    </r>
  </si>
  <si>
    <r>
      <rPr>
        <sz val="11"/>
        <color theme="1"/>
        <rFont val="Arial"/>
        <family val="2"/>
        <scheme val="minor"/>
      </rPr>
      <t xml:space="preserve">3. </t>
    </r>
    <r>
      <rPr>
        <b/>
        <sz val="11"/>
        <color theme="1"/>
        <rFont val="Arial"/>
        <family val="2"/>
        <scheme val="minor"/>
      </rPr>
      <t>Plan Optimization</t>
    </r>
  </si>
  <si>
    <r>
      <rPr>
        <sz val="11"/>
        <color theme="1"/>
        <rFont val="Arial"/>
        <family val="2"/>
        <scheme val="minor"/>
      </rPr>
      <t xml:space="preserve">4. </t>
    </r>
    <r>
      <rPr>
        <b/>
        <sz val="11"/>
        <color theme="1"/>
        <rFont val="Arial"/>
        <family val="2"/>
        <scheme val="minor"/>
      </rPr>
      <t>Demographic-Focused Retention</t>
    </r>
  </si>
  <si>
    <r>
      <rPr>
        <sz val="11"/>
        <color theme="1"/>
        <rFont val="Arial"/>
        <family val="2"/>
        <scheme val="minor"/>
      </rPr>
      <t xml:space="preserve">a. </t>
    </r>
    <r>
      <rPr>
        <b/>
        <sz val="11"/>
        <color theme="1"/>
        <rFont val="Arial"/>
        <family val="2"/>
        <scheme val="minor"/>
      </rPr>
      <t>Senior-focused strategies (ages 68–88):</t>
    </r>
  </si>
  <si>
    <t>i. Simplify plans and billing to reduce complexity.</t>
  </si>
  <si>
    <t>ii. Provide personalized customer care (e.g., dedicated hotline for seniors).</t>
  </si>
  <si>
    <t>iii. Offer device upgrade assistance and digital literacy programs to increase comfort with services.</t>
  </si>
  <si>
    <t>i. Investigate why both International and Local Plan churn is high—possibly due to competitors’ stronger presence.</t>
  </si>
  <si>
    <t>ii. Run localized promotions and improve service quality in California.</t>
  </si>
  <si>
    <r>
      <rPr>
        <sz val="11"/>
        <color theme="1"/>
        <rFont val="Arial"/>
        <family val="2"/>
        <scheme val="minor"/>
      </rPr>
      <t xml:space="preserve">b. </t>
    </r>
    <r>
      <rPr>
        <b/>
        <sz val="11"/>
        <color theme="1"/>
        <rFont val="Arial"/>
        <family val="2"/>
        <scheme val="minor"/>
      </rPr>
      <t>Indiana, New Hampshire, Kentucky, Louisiana</t>
    </r>
    <r>
      <rPr>
        <sz val="11"/>
        <color theme="1"/>
        <rFont val="Arial"/>
        <family val="2"/>
        <scheme val="minor"/>
      </rPr>
      <t>:</t>
    </r>
  </si>
  <si>
    <r>
      <rPr>
        <sz val="11"/>
        <color theme="1"/>
        <rFont val="Arial"/>
        <family val="2"/>
        <scheme val="minor"/>
      </rPr>
      <t xml:space="preserve">a. </t>
    </r>
    <r>
      <rPr>
        <b/>
        <sz val="11"/>
        <color theme="1"/>
        <rFont val="Arial"/>
        <family val="2"/>
        <scheme val="minor"/>
      </rPr>
      <t>California</t>
    </r>
    <r>
      <rPr>
        <sz val="11"/>
        <color theme="1"/>
        <rFont val="Arial"/>
        <family val="2"/>
        <scheme val="minor"/>
      </rPr>
      <t>:</t>
    </r>
  </si>
  <si>
    <r>
      <rPr>
        <sz val="11"/>
        <color theme="1"/>
        <rFont val="Arial"/>
        <family val="2"/>
        <scheme val="minor"/>
      </rPr>
      <t>5.</t>
    </r>
    <r>
      <rPr>
        <b/>
        <sz val="11"/>
        <color theme="1"/>
        <rFont val="Arial"/>
        <family val="2"/>
        <scheme val="minor"/>
      </rPr>
      <t xml:space="preserve"> Geographic Strategy</t>
    </r>
  </si>
  <si>
    <t>i. Redesign International Plans for these regions (e.g., better international rates, roaming deals).</t>
  </si>
  <si>
    <t>ii. Target customers with tailored loyalty packages to reduce churn beyond 50%.</t>
  </si>
  <si>
    <r>
      <rPr>
        <sz val="11"/>
        <color theme="1"/>
        <rFont val="Arial"/>
        <family val="2"/>
        <scheme val="minor"/>
      </rPr>
      <t>6.</t>
    </r>
    <r>
      <rPr>
        <b/>
        <sz val="11"/>
        <color theme="1"/>
        <rFont val="Arial"/>
        <family val="2"/>
        <scheme val="minor"/>
      </rPr>
      <t xml:space="preserve"> Proactive Retention Programs</t>
    </r>
  </si>
  <si>
    <r>
      <rPr>
        <sz val="11"/>
        <color theme="1"/>
        <rFont val="Arial"/>
        <family val="2"/>
        <scheme val="minor"/>
      </rPr>
      <t xml:space="preserve">a. </t>
    </r>
    <r>
      <rPr>
        <b/>
        <sz val="11"/>
        <color theme="1"/>
        <rFont val="Arial"/>
        <family val="2"/>
        <scheme val="minor"/>
      </rPr>
      <t>Churn prediction models</t>
    </r>
    <r>
      <rPr>
        <sz val="11"/>
        <color theme="1"/>
        <rFont val="Arial"/>
        <family val="2"/>
        <scheme val="minor"/>
      </rPr>
      <t>: Use customer behavior data (usage, complaints, payment delays) to flag at-risk customers early.</t>
    </r>
  </si>
  <si>
    <r>
      <rPr>
        <sz val="11"/>
        <color theme="1"/>
        <rFont val="Arial"/>
        <family val="2"/>
        <scheme val="minor"/>
      </rPr>
      <t xml:space="preserve">b. </t>
    </r>
    <r>
      <rPr>
        <b/>
        <sz val="11"/>
        <color theme="1"/>
        <rFont val="Arial"/>
        <family val="2"/>
        <scheme val="minor"/>
      </rPr>
      <t>Win-back campaigns</t>
    </r>
    <r>
      <rPr>
        <sz val="11"/>
        <color theme="1"/>
        <rFont val="Arial"/>
        <family val="2"/>
        <scheme val="minor"/>
      </rPr>
      <t>: Reach out to churned customers with special comeback offers.</t>
    </r>
  </si>
  <si>
    <r>
      <rPr>
        <sz val="11"/>
        <color theme="1"/>
        <rFont val="Arial"/>
        <family val="2"/>
        <scheme val="minor"/>
      </rPr>
      <t xml:space="preserve">c. </t>
    </r>
    <r>
      <rPr>
        <b/>
        <sz val="11"/>
        <color theme="1"/>
        <rFont val="Arial"/>
        <family val="2"/>
        <scheme val="minor"/>
      </rPr>
      <t>Customer education</t>
    </r>
    <r>
      <rPr>
        <sz val="11"/>
        <color theme="1"/>
        <rFont val="Arial"/>
        <family val="2"/>
        <scheme val="minor"/>
      </rPr>
      <t>: Communicate plan benefits clearly so customers understand the value they are getting.</t>
    </r>
  </si>
  <si>
    <r>
      <t xml:space="preserve">To mitigate the growing customer churn rate, Databel Inc. should </t>
    </r>
    <r>
      <rPr>
        <b/>
        <sz val="11"/>
        <color theme="1"/>
        <rFont val="Arial"/>
        <family val="2"/>
        <scheme val="minor"/>
      </rPr>
      <t>revamp device/plan competitiveness</t>
    </r>
    <r>
      <rPr>
        <sz val="11"/>
        <color theme="1"/>
        <rFont val="Arial"/>
        <family val="2"/>
        <scheme val="minor"/>
      </rPr>
      <t xml:space="preserve">, </t>
    </r>
    <r>
      <rPr>
        <b/>
        <sz val="11"/>
        <color theme="1"/>
        <rFont val="Arial"/>
        <family val="2"/>
        <scheme val="minor"/>
      </rPr>
      <t>strengthen customer service</t>
    </r>
    <r>
      <rPr>
        <sz val="11"/>
        <color theme="1"/>
        <rFont val="Arial"/>
        <family val="2"/>
        <scheme val="minor"/>
      </rPr>
      <t xml:space="preserve">, </t>
    </r>
    <r>
      <rPr>
        <b/>
        <sz val="11"/>
        <color theme="1"/>
        <rFont val="Arial"/>
        <family val="2"/>
        <scheme val="minor"/>
      </rPr>
      <t>tailor offerings for seniors and low-data Unlimited users</t>
    </r>
    <r>
      <rPr>
        <sz val="11"/>
        <color theme="1"/>
        <rFont val="Arial"/>
        <family val="2"/>
        <scheme val="minor"/>
      </rPr>
      <t xml:space="preserve">, and </t>
    </r>
    <r>
      <rPr>
        <b/>
        <sz val="11"/>
        <color theme="1"/>
        <rFont val="Arial"/>
        <family val="2"/>
        <scheme val="minor"/>
      </rPr>
      <t>deploy state-specific retention strategies</t>
    </r>
    <r>
      <rPr>
        <sz val="11"/>
        <color theme="1"/>
        <rFont val="Arial"/>
        <family val="2"/>
        <scheme val="minor"/>
      </rPr>
      <t xml:space="preserve"> to bring down the 26.68% churn rate. Below are recommended action plans and steps:</t>
    </r>
  </si>
  <si>
    <t>Customer Churn Dashboard Analysis for Databel Inc.</t>
  </si>
  <si>
    <t>By Solomon Ayuba</t>
  </si>
  <si>
    <t>State Full Name</t>
  </si>
  <si>
    <t>Alaska</t>
  </si>
  <si>
    <t>Alabama</t>
  </si>
  <si>
    <t>Arkansas</t>
  </si>
  <si>
    <t>Arizona</t>
  </si>
  <si>
    <t>Colorado</t>
  </si>
  <si>
    <t>Connecticut</t>
  </si>
  <si>
    <t>District of Columbia</t>
  </si>
  <si>
    <t>Delaware</t>
  </si>
  <si>
    <t>Florida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</si>
  <si>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</si>
  <si>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</si>
  <si>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</si>
  <si>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</si>
  <si>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</si>
  <si>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</si>
  <si>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</si>
  <si>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</si>
  <si>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</si>
  <si>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</si>
  <si>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</si>
  <si>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</si>
  <si>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</si>
  <si>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</si>
  <si>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</si>
  <si>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</si>
  <si>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</si>
  <si>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</si>
  <si>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</si>
  <si>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</si>
  <si>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</si>
  <si>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</si>
  <si>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</si>
  <si>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</si>
  <si>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</si>
  <si>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</si>
  <si>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</si>
  <si>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</si>
  <si>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</si>
  <si>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</si>
  <si>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</si>
  <si>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</si>
  <si>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</si>
  <si>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</si>
  <si>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</si>
  <si>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</si>
  <si>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</si>
  <si>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</si>
  <si>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</si>
  <si>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California</t>
  </si>
  <si>
    <t>Georgia</t>
  </si>
  <si>
    <t>Missouri</t>
  </si>
  <si>
    <t>Churn Rate %.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</si>
</sst>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b/>
      <sz val="22"/>
      <name val="Arial"/>
      <family val="2"/>
      <scheme val="minor"/>
    </font>
    <font>
      <b/>
      <sz val="18"/>
      <name val="Arial"/>
      <family val="2"/>
      <scheme val="minor"/>
    </font>
    <font>
      <b/>
      <i/>
      <sz val="11"/>
      <color theme="0"/>
      <name val="Arial"/>
      <family val="2"/>
      <scheme val="minor"/>
    </font>
    <font>
      <b/>
      <i/>
      <sz val="8"/>
      <color theme="0"/>
      <name val="Arial"/>
      <family val="2"/>
      <scheme val="minor"/>
    </font>
    <font>
      <b/>
      <sz val="11"/>
      <color rgb="FFFFFFFF"/>
      <name val="Arial"/>
      <family val="2"/>
      <scheme val="minor"/>
    </font>
    <font>
      <sz val="10"/>
      <color theme="1"/>
      <name val="Arial"/>
      <family val="2"/>
    </font>
    <font>
      <sz val="11"/>
      <color theme="9" tint="-0.499984740745262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C6E0B4"/>
        <bgColor indexed="64"/>
      </patternFill>
    </fill>
  </fills>
  <borders count="11">
    <border>
      <left/>
      <right/>
      <top/>
      <bottom/>
      <diagonal/>
    </border>
    <border>
      <left style="double">
        <color theme="0"/>
      </left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theme="0"/>
      </left>
      <right/>
      <top style="double">
        <color theme="0"/>
      </top>
      <bottom/>
      <diagonal/>
    </border>
    <border>
      <left/>
      <right/>
      <top style="double">
        <color theme="0"/>
      </top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 style="double">
        <color theme="0"/>
      </left>
      <right/>
      <top/>
      <bottom style="double">
        <color theme="0"/>
      </bottom>
      <diagonal/>
    </border>
    <border>
      <left/>
      <right/>
      <top/>
      <bottom style="double">
        <color theme="0"/>
      </bottom>
      <diagonal/>
    </border>
    <border>
      <left/>
      <right style="double">
        <color theme="0"/>
      </right>
      <top/>
      <bottom style="double">
        <color theme="0"/>
      </bottom>
      <diagonal/>
    </border>
    <border>
      <left style="double">
        <color theme="0"/>
      </left>
      <right style="double">
        <color theme="0"/>
      </right>
      <top style="double">
        <color theme="0"/>
      </top>
      <bottom/>
      <diagonal/>
    </border>
    <border>
      <left style="double">
        <color theme="0"/>
      </left>
      <right style="double">
        <color theme="0"/>
      </right>
      <top/>
      <bottom style="double">
        <color theme="0"/>
      </bottom>
      <diagonal/>
    </border>
    <border>
      <left/>
      <right/>
      <top/>
      <bottom style="thin">
        <color rgb="FF8EA9D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3" fillId="3" borderId="1" xfId="0" applyFont="1" applyFill="1" applyBorder="1" applyAlignment="1">
      <alignment horizontal="center"/>
    </xf>
    <xf numFmtId="10" fontId="3" fillId="3" borderId="1" xfId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0" borderId="0" xfId="0" applyFont="1"/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wrapText="1"/>
    </xf>
    <xf numFmtId="0" fontId="8" fillId="6" borderId="10" xfId="0" applyFont="1" applyFill="1" applyBorder="1"/>
    <xf numFmtId="0" fontId="9" fillId="0" borderId="0" xfId="0" applyFont="1"/>
    <xf numFmtId="3" fontId="0" fillId="0" borderId="0" xfId="0" applyNumberFormat="1"/>
    <xf numFmtId="0" fontId="2" fillId="0" borderId="0" xfId="0" applyFont="1"/>
    <xf numFmtId="0" fontId="0" fillId="0" borderId="0" xfId="0"/>
    <xf numFmtId="0" fontId="0" fillId="0" borderId="0" xfId="0" applyAlignment="1">
      <alignment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top" wrapText="1"/>
    </xf>
    <xf numFmtId="0" fontId="4" fillId="7" borderId="2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10" fontId="10" fillId="0" borderId="0" xfId="0" applyNumberFormat="1" applyFont="1"/>
  </cellXfs>
  <cellStyles count="2">
    <cellStyle name="Normal" xfId="0" builtinId="0"/>
    <cellStyle name="Per cent" xfId="1" builtinId="5"/>
  </cellStyles>
  <dxfs count="18">
    <dxf>
      <numFmt numFmtId="14" formatCode="0.00%"/>
    </dxf>
    <dxf>
      <font>
        <color theme="9" tint="-0.499984740745262"/>
      </font>
    </dxf>
    <dxf>
      <font>
        <color theme="9" tint="-0.499984740745262"/>
      </font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rial"/>
        <family val="2"/>
        <scheme val="minor"/>
      </font>
      <fill>
        <patternFill patternType="solid">
          <fgColor rgb="FF4472C4"/>
          <bgColor rgb="FF4472C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E9F2F4"/>
      <color rgb="FF3A6B6C"/>
      <color rgb="FF58A1A2"/>
      <color rgb="FFB1D1D1"/>
      <color rgb="FFFFFFFF"/>
      <color rgb="FF538234"/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>
                    <a:lumMod val="50000"/>
                  </a:schemeClr>
                </a:solidFill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5.0711890351418543E-2"/>
              <c:y val="-2.111763273958416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6.130353802095090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D6-D043-8AA7-350B31A15EFB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26-D549-BA36-37431B68247F}"/>
              </c:ext>
            </c:extLst>
          </c:dPt>
          <c:dLbls>
            <c:dLbl>
              <c:idx val="18"/>
              <c:layout>
                <c:manualLayout>
                  <c:x val="-6.1303538020950905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D6-D043-8AA7-350B31A15EFB}"/>
                </c:ext>
              </c:extLst>
            </c:dLbl>
            <c:dLbl>
              <c:idx val="19"/>
              <c:layout>
                <c:manualLayout>
                  <c:x val="-5.0711890351418543E-2"/>
                  <c:y val="-2.1117632739584165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26-D549-BA36-37431B6824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1-402D-BBA6-3E5C2093B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66392768"/>
        <c:axId val="63654576"/>
      </c:barChart>
      <c:catAx>
        <c:axId val="6639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accent1">
                  <a:alpha val="3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1000" sy="101000" algn="ctr" rotWithShape="0">
        <a:prstClr val="black">
          <a:alpha val="10000"/>
        </a:prstClr>
      </a:outerShdw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Churn.xlsx]Customer Pivots!PivotTable3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6">
                    <a:lumMod val="50000"/>
                  </a:scheme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FD-4892-8D79-7EC0A828937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FD-4892-8D79-7EC0A828937E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FD-4892-8D79-7EC0A828937E}"/>
              </c:ext>
            </c:extLst>
          </c:dPt>
          <c:dPt>
            <c:idx val="3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FD-4892-8D79-7EC0A828937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FD-4892-8D79-7EC0A828937E}"/>
                </c:ext>
              </c:extLst>
            </c:dLbl>
            <c:dLbl>
              <c:idx val="3"/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6FD-4892-8D79-7EC0A82893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FD-4892-8D79-7EC0A828937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1000" sy="101000" algn="ctr" rotWithShape="0">
        <a:prstClr val="black">
          <a:alpha val="1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>
                    <a:lumMod val="50000"/>
                  </a:schemeClr>
                </a:solidFill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C3-4B57-B1EB-FE1351316C5E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C3-4B57-B1EB-FE1351316C5E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DC3-4B57-B1EB-FE1351316C5E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DC3-4B57-B1EB-FE1351316C5E}"/>
                </c:ext>
              </c:extLst>
            </c:dLbl>
            <c:dLbl>
              <c:idx val="2"/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DC3-4B57-B1EB-FE1351316C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C3-4B57-B1EB-FE1351316C5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1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Analysis!PivotTable2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>
                    <a:lumMod val="50000"/>
                  </a:schemeClr>
                </a:solidFill>
              </a:rPr>
              <a:t>Age</a:t>
            </a:r>
            <a:r>
              <a:rPr lang="en-US" sz="1600" b="1" baseline="0">
                <a:solidFill>
                  <a:schemeClr val="accent6">
                    <a:lumMod val="50000"/>
                  </a:schemeClr>
                </a:solidFill>
              </a:rPr>
              <a:t> Group Analysis</a:t>
            </a:r>
            <a:endParaRPr lang="en-US" sz="1600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D9-774C-A3E7-8FC74C171D0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2CD9-774C-A3E7-8FC74C171D0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B-4898-A915-D94AAEB8B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B-4898-A915-D94AAEB8B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accent1">
                  <a:alpha val="3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1"/>
        <c:axPos val="r"/>
        <c:numFmt formatCode="0%" sourceLinked="0"/>
        <c:majorTickMark val="none"/>
        <c:minorTickMark val="none"/>
        <c:tickLblPos val="nextTo"/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1000" sy="101000" algn="ctr" rotWithShape="0">
        <a:prstClr val="black">
          <a:alpha val="1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Analysis!PivotTable3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>
                    <a:lumMod val="50000"/>
                  </a:schemeClr>
                </a:solidFill>
              </a:rPr>
              <a:t>Consumption</a:t>
            </a:r>
            <a:r>
              <a:rPr lang="en-US" sz="1600" b="1" baseline="0">
                <a:solidFill>
                  <a:schemeClr val="accent6">
                    <a:lumMod val="50000"/>
                  </a:schemeClr>
                </a:solidFill>
              </a:rPr>
              <a:t> Churn</a:t>
            </a:r>
            <a:endParaRPr lang="en-US" sz="1600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8-4B50-91DE-596EBD4BB07A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8-4B50-91DE-596EBD4BB0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accent1">
                  <a:alpha val="3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1000" sy="101000" algn="ctr" rotWithShape="0">
        <a:prstClr val="black">
          <a:alpha val="1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392768"/>
        <c:axId val="63654576"/>
      </c:barChart>
      <c:catAx>
        <c:axId val="6639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59-4622-A49C-06E440162C09}"/>
                </c:ext>
              </c:extLst>
            </c:dLbl>
            <c:dLbl>
              <c:idx val="3"/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59-4622-A49C-06E440162C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B1-4318-9B6C-59E89E9F3639}"/>
                </c:ext>
              </c:extLst>
            </c:dLbl>
            <c:dLbl>
              <c:idx val="2"/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CB1-4318-9B6C-59E89E9F36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9.svg"/><Relationship Id="rId3" Type="http://schemas.openxmlformats.org/officeDocument/2006/relationships/chart" Target="../charts/chart3.xml"/><Relationship Id="rId7" Type="http://schemas.openxmlformats.org/officeDocument/2006/relationships/image" Target="../media/image3.svg"/><Relationship Id="rId12" Type="http://schemas.openxmlformats.org/officeDocument/2006/relationships/image" Target="../media/image8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svg"/><Relationship Id="rId5" Type="http://schemas.openxmlformats.org/officeDocument/2006/relationships/chart" Target="../charts/chart5.xml"/><Relationship Id="rId10" Type="http://schemas.openxmlformats.org/officeDocument/2006/relationships/image" Target="../media/image6.png"/><Relationship Id="rId4" Type="http://schemas.openxmlformats.org/officeDocument/2006/relationships/chart" Target="../charts/chart4.xml"/><Relationship Id="rId9" Type="http://schemas.openxmlformats.org/officeDocument/2006/relationships/image" Target="../media/image5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22225</xdr:colOff>
      <xdr:row>7</xdr:row>
      <xdr:rowOff>31750</xdr:rowOff>
    </xdr:from>
    <xdr:to>
      <xdr:col>9</xdr:col>
      <xdr:colOff>609600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68105-0F8D-4BD0-B144-55C0CA99B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34925</xdr:colOff>
      <xdr:row>39</xdr:row>
      <xdr:rowOff>0</xdr:rowOff>
    </xdr:from>
    <xdr:to>
      <xdr:col>9</xdr:col>
      <xdr:colOff>596900</xdr:colOff>
      <xdr:row>64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794698-A6AE-4BBC-8A2B-BAC1AB2F2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32327</xdr:colOff>
      <xdr:row>7</xdr:row>
      <xdr:rowOff>36658</xdr:rowOff>
    </xdr:from>
    <xdr:to>
      <xdr:col>15</xdr:col>
      <xdr:colOff>1219199</xdr:colOff>
      <xdr:row>22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F76D9-E649-4096-A47E-87D19A7ED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32327</xdr:colOff>
      <xdr:row>23</xdr:row>
      <xdr:rowOff>50800</xdr:rowOff>
    </xdr:from>
    <xdr:to>
      <xdr:col>15</xdr:col>
      <xdr:colOff>1224250</xdr:colOff>
      <xdr:row>43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4D08CF-270B-4A4D-A838-138EB9D7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50801</xdr:colOff>
      <xdr:row>43</xdr:row>
      <xdr:rowOff>114300</xdr:rowOff>
    </xdr:from>
    <xdr:to>
      <xdr:col>15</xdr:col>
      <xdr:colOff>1257301</xdr:colOff>
      <xdr:row>64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BCE544-E2E1-4A62-9286-28335E610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12700</xdr:colOff>
      <xdr:row>0</xdr:row>
      <xdr:rowOff>155909</xdr:rowOff>
    </xdr:from>
    <xdr:to>
      <xdr:col>25</xdr:col>
      <xdr:colOff>647700</xdr:colOff>
      <xdr:row>6</xdr:row>
      <xdr:rowOff>12700</xdr:rowOff>
    </xdr:to>
    <xdr:sp macro="" textlink="" fLocksText="0">
      <xdr:nvSpPr>
        <xdr:cNvPr id="8" name="Rounded Rectangle 7">
          <a:extLst>
            <a:ext uri="{FF2B5EF4-FFF2-40B4-BE49-F238E27FC236}">
              <a16:creationId xmlns:a16="http://schemas.microsoft.com/office/drawing/2014/main" id="{A29A2AFF-D6B0-E2B4-FA43-2CAC8D6D8D4B}"/>
            </a:ext>
          </a:extLst>
        </xdr:cNvPr>
        <xdr:cNvSpPr>
          <a:spLocks/>
        </xdr:cNvSpPr>
      </xdr:nvSpPr>
      <xdr:spPr>
        <a:xfrm>
          <a:off x="330200" y="155909"/>
          <a:ext cx="21183600" cy="923591"/>
        </a:xfrm>
        <a:prstGeom prst="roundRect">
          <a:avLst>
            <a:gd name="adj" fmla="val 5871"/>
          </a:avLst>
        </a:prstGeom>
        <a:solidFill>
          <a:srgbClr val="58A1A2"/>
        </a:solidFill>
        <a:ln>
          <a:noFill/>
        </a:ln>
        <a:effectLst>
          <a:outerShdw blurRad="334467" sx="102000" sy="102000" algn="ctr" rotWithShape="0">
            <a:prstClr val="black">
              <a:alpha val="34451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 fLocksWithSheet="0" fPrintsWithSheet="0"/>
  </xdr:twoCellAnchor>
  <xdr:twoCellAnchor>
    <xdr:from>
      <xdr:col>16</xdr:col>
      <xdr:colOff>0</xdr:colOff>
      <xdr:row>7</xdr:row>
      <xdr:rowOff>0</xdr:rowOff>
    </xdr:from>
    <xdr:to>
      <xdr:col>18</xdr:col>
      <xdr:colOff>10160</xdr:colOff>
      <xdr:row>63</xdr:row>
      <xdr:rowOff>152400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7DA59F55-7F97-77E0-E793-0CE6ADA14F83}"/>
            </a:ext>
          </a:extLst>
        </xdr:cNvPr>
        <xdr:cNvSpPr/>
      </xdr:nvSpPr>
      <xdr:spPr>
        <a:xfrm>
          <a:off x="12382500" y="1130300"/>
          <a:ext cx="2359660" cy="10109200"/>
        </a:xfrm>
        <a:prstGeom prst="roundRect">
          <a:avLst>
            <a:gd name="adj" fmla="val 4162"/>
          </a:avLst>
        </a:prstGeom>
        <a:noFill/>
        <a:ln>
          <a:solidFill>
            <a:schemeClr val="accent6">
              <a:lumMod val="60000"/>
              <a:lumOff val="40000"/>
              <a:alpha val="20000"/>
            </a:schemeClr>
          </a:solidFill>
        </a:ln>
        <a:effectLst>
          <a:outerShdw blurRad="63500" sx="102000" sy="102000" algn="ctr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1288143</xdr:colOff>
      <xdr:row>6</xdr:row>
      <xdr:rowOff>37433</xdr:rowOff>
    </xdr:from>
    <xdr:to>
      <xdr:col>18</xdr:col>
      <xdr:colOff>41984</xdr:colOff>
      <xdr:row>8</xdr:row>
      <xdr:rowOff>49608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3438C541-990F-64BE-CDED-F80D6747B037}"/>
            </a:ext>
          </a:extLst>
        </xdr:cNvPr>
        <xdr:cNvSpPr/>
      </xdr:nvSpPr>
      <xdr:spPr>
        <a:xfrm>
          <a:off x="12101286" y="1053433"/>
          <a:ext cx="2609198" cy="266175"/>
        </a:xfrm>
        <a:prstGeom prst="roundRect">
          <a:avLst>
            <a:gd name="adj" fmla="val 5720"/>
          </a:avLst>
        </a:prstGeom>
        <a:noFill/>
        <a:ln>
          <a:solidFill>
            <a:schemeClr val="accent6">
              <a:lumMod val="60000"/>
              <a:lumOff val="40000"/>
              <a:alpha val="4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485968</xdr:colOff>
      <xdr:row>0</xdr:row>
      <xdr:rowOff>276881</xdr:rowOff>
    </xdr:from>
    <xdr:to>
      <xdr:col>2</xdr:col>
      <xdr:colOff>165100</xdr:colOff>
      <xdr:row>4</xdr:row>
      <xdr:rowOff>22881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49579E38-C8C5-DF2B-3356-FF51336459F2}"/>
            </a:ext>
          </a:extLst>
        </xdr:cNvPr>
        <xdr:cNvGrpSpPr/>
      </xdr:nvGrpSpPr>
      <xdr:grpSpPr>
        <a:xfrm>
          <a:off x="854268" y="276881"/>
          <a:ext cx="707832" cy="571500"/>
          <a:chOff x="549469" y="97907"/>
          <a:chExt cx="796732" cy="609600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FC1A7FD0-D01F-E911-035D-E906923F3D5C}"/>
              </a:ext>
            </a:extLst>
          </xdr:cNvPr>
          <xdr:cNvSpPr/>
        </xdr:nvSpPr>
        <xdr:spPr>
          <a:xfrm>
            <a:off x="549469" y="103998"/>
            <a:ext cx="796732" cy="597419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  <a:reflection blurRad="6350" stA="50000" endA="300" endPos="55000" dir="5400000" sy="-100000" algn="bl" rotWithShape="0"/>
            <a:softEdge rad="31750"/>
          </a:effectLst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13" name="Graphic 12" descr="Target Audience with solid fill">
            <a:extLst>
              <a:ext uri="{FF2B5EF4-FFF2-40B4-BE49-F238E27FC236}">
                <a16:creationId xmlns:a16="http://schemas.microsoft.com/office/drawing/2014/main" id="{D8DBFAA2-B18C-699B-AADB-BAB1058592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622300" y="97907"/>
            <a:ext cx="609600" cy="6096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583976</xdr:colOff>
      <xdr:row>1</xdr:row>
      <xdr:rowOff>8351</xdr:rowOff>
    </xdr:from>
    <xdr:to>
      <xdr:col>14</xdr:col>
      <xdr:colOff>152399</xdr:colOff>
      <xdr:row>3</xdr:row>
      <xdr:rowOff>117580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C565C05-E621-10B0-2A91-A07C18896CD3}"/>
            </a:ext>
          </a:extLst>
        </xdr:cNvPr>
        <xdr:cNvSpPr txBox="1"/>
      </xdr:nvSpPr>
      <xdr:spPr>
        <a:xfrm>
          <a:off x="1930176" y="300451"/>
          <a:ext cx="8890223" cy="464829"/>
        </a:xfrm>
        <a:prstGeom prst="rect">
          <a:avLst/>
        </a:prstGeom>
        <a:noFill/>
        <a:ln w="9525" cmpd="sng">
          <a:noFill/>
        </a:ln>
        <a:effectLst>
          <a:glow rad="63500">
            <a:schemeClr val="accent1">
              <a:satMod val="175000"/>
              <a:alpha val="40000"/>
            </a:schemeClr>
          </a:glow>
          <a:reflection blurRad="6350" stA="5000" endPos="5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3200" b="1">
              <a:solidFill>
                <a:srgbClr val="E9F2F4"/>
              </a:solidFill>
            </a:rPr>
            <a:t>Customer Churn Dashboard for Databel Inc.</a:t>
          </a:r>
        </a:p>
      </xdr:txBody>
    </xdr:sp>
    <xdr:clientData/>
  </xdr:twoCellAnchor>
  <xdr:twoCellAnchor>
    <xdr:from>
      <xdr:col>16</xdr:col>
      <xdr:colOff>1225697</xdr:colOff>
      <xdr:row>6</xdr:row>
      <xdr:rowOff>44302</xdr:rowOff>
    </xdr:from>
    <xdr:to>
      <xdr:col>16</xdr:col>
      <xdr:colOff>1225697</xdr:colOff>
      <xdr:row>8</xdr:row>
      <xdr:rowOff>44450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ACE4F7BB-28B6-3E07-E933-D74AE789FDCF}"/>
            </a:ext>
          </a:extLst>
        </xdr:cNvPr>
        <xdr:cNvCxnSpPr/>
      </xdr:nvCxnSpPr>
      <xdr:spPr>
        <a:xfrm>
          <a:off x="13354197" y="1060302"/>
          <a:ext cx="0" cy="254148"/>
        </a:xfrm>
        <a:prstGeom prst="line">
          <a:avLst/>
        </a:prstGeom>
        <a:ln w="19050" cap="rnd">
          <a:solidFill>
            <a:schemeClr val="accent6">
              <a:lumMod val="60000"/>
              <a:lumOff val="40000"/>
              <a:alpha val="30000"/>
            </a:schemeClr>
          </a:solidFill>
          <a:head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145038</xdr:colOff>
      <xdr:row>7</xdr:row>
      <xdr:rowOff>46566</xdr:rowOff>
    </xdr:from>
    <xdr:to>
      <xdr:col>25</xdr:col>
      <xdr:colOff>625886</xdr:colOff>
      <xdr:row>32</xdr:row>
      <xdr:rowOff>21166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89B17537-2174-2C2C-69C1-12C8C895B7FA}"/>
            </a:ext>
          </a:extLst>
        </xdr:cNvPr>
        <xdr:cNvGrpSpPr/>
      </xdr:nvGrpSpPr>
      <xdr:grpSpPr>
        <a:xfrm>
          <a:off x="14927838" y="1176866"/>
          <a:ext cx="6411748" cy="4419600"/>
          <a:chOff x="14935372" y="1164652"/>
          <a:chExt cx="6452157" cy="4380103"/>
        </a:xfrm>
      </xdr:grpSpPr>
      <xdr:sp macro="" textlink="">
        <xdr:nvSpPr>
          <xdr:cNvPr id="55" name="Rounded Rectangle 54">
            <a:extLst>
              <a:ext uri="{FF2B5EF4-FFF2-40B4-BE49-F238E27FC236}">
                <a16:creationId xmlns:a16="http://schemas.microsoft.com/office/drawing/2014/main" id="{FFFFEDAD-C005-A225-E207-B260AD4AC7B0}"/>
              </a:ext>
            </a:extLst>
          </xdr:cNvPr>
          <xdr:cNvSpPr/>
        </xdr:nvSpPr>
        <xdr:spPr>
          <a:xfrm>
            <a:off x="14935372" y="1164652"/>
            <a:ext cx="6452157" cy="4380103"/>
          </a:xfrm>
          <a:prstGeom prst="roundRect">
            <a:avLst>
              <a:gd name="adj" fmla="val 878"/>
            </a:avLst>
          </a:prstGeom>
          <a:solidFill>
            <a:srgbClr val="FFFFFF"/>
          </a:solidFill>
          <a:ln>
            <a:solidFill>
              <a:schemeClr val="accent6">
                <a:lumMod val="40000"/>
                <a:lumOff val="60000"/>
              </a:schemeClr>
            </a:solidFill>
          </a:ln>
          <a:effectLst>
            <a:outerShdw blurRad="63500" sx="102000" sy="102000" algn="ctr" rotWithShape="0">
              <a:prstClr val="black">
                <a:alpha val="1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D74AF8A8-D9F9-DA24-79C5-0E0F2A658FAD}"/>
              </a:ext>
            </a:extLst>
          </xdr:cNvPr>
          <xdr:cNvSpPr txBox="1"/>
        </xdr:nvSpPr>
        <xdr:spPr>
          <a:xfrm>
            <a:off x="15052067" y="2121953"/>
            <a:ext cx="6311345" cy="309576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1. Databel Inc. have witnessed a 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26.68% customer churn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rate majorly due to 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better offerings &amp; data from competitors 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and 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poor services from support staff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. Customers have switched to competitors mostly due to 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competitors having better devices and offers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. </a:t>
            </a:r>
            <a:r>
              <a:rPr lang="en-GB" sz="1200">
                <a:solidFill>
                  <a:srgbClr val="3A6B6C"/>
                </a:solidFill>
                <a:effectLst/>
              </a:rPr>
              <a:t>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GB" sz="1200" b="0" i="0" u="none" strike="noStrike">
              <a:solidFill>
                <a:srgbClr val="3A6B6C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2. The Demographics of 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churned customers are mostly Seniors between ages 68-88. Customers between 19-59 churn at a lower rate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in comparison with Seniors.</a:t>
            </a:r>
            <a:r>
              <a:rPr lang="en-GB" sz="1200">
                <a:solidFill>
                  <a:srgbClr val="3A6B6C"/>
                </a:solidFill>
                <a:effectLst/>
              </a:rPr>
              <a:t>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GB" sz="1200" b="0" i="0" u="none" strike="noStrike">
              <a:solidFill>
                <a:srgbClr val="3A6B6C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3. Customers who subscribed to the 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Unlimited Plan and consume less than 5 GB tends to churn more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than customers in the same consumption category who are not subscribed to the Unlimited Plan. Customers who 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consumer from 5 GB upwards churn at an equal rate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regardless of their subscription status on the Unlimted Plan</a:t>
            </a:r>
            <a:r>
              <a:rPr lang="en-GB" sz="1200">
                <a:solidFill>
                  <a:srgbClr val="3A6B6C"/>
                </a:solidFill>
                <a:effectLst/>
              </a:rPr>
              <a:t>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GB" sz="1200" b="0" i="0" u="none" strike="noStrike">
              <a:solidFill>
                <a:srgbClr val="3A6B6C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4.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California customers have the most churn rate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on both International and local Plan. Customers from</a:t>
            </a:r>
            <a:r>
              <a:rPr lang="en-GB" sz="1200" b="1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Indiana, New Hampshire, Kentucky, and Louisiana have above 50% churn rate</a:t>
            </a:r>
            <a:r>
              <a:rPr lang="en-GB" sz="1200" b="0" i="0" u="none" strike="noStrike">
                <a:solidFill>
                  <a:srgbClr val="3A6B6C"/>
                </a:solidFill>
                <a:effectLst/>
                <a:latin typeface="+mn-lt"/>
                <a:ea typeface="+mn-ea"/>
                <a:cs typeface="+mn-cs"/>
              </a:rPr>
              <a:t> on an International Plan.</a:t>
            </a:r>
            <a:endParaRPr lang="en-GB" sz="1200">
              <a:solidFill>
                <a:srgbClr val="3A6B6C"/>
              </a:solidFill>
              <a:effectLst/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92D593A2-D7DA-EBB5-3D0F-B00DE2B061D2}"/>
              </a:ext>
            </a:extLst>
          </xdr:cNvPr>
          <xdr:cNvSpPr txBox="1"/>
        </xdr:nvSpPr>
        <xdr:spPr>
          <a:xfrm>
            <a:off x="15251416" y="1429772"/>
            <a:ext cx="5820222" cy="45246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2000" b="1" i="0" u="none" strike="noStrike">
                <a:solidFill>
                  <a:schemeClr val="accent6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rPr>
              <a:t>Insights</a:t>
            </a:r>
            <a:endParaRPr lang="en-GB" sz="2000">
              <a:solidFill>
                <a:schemeClr val="accent6">
                  <a:lumMod val="50000"/>
                </a:schemeClr>
              </a:solidFill>
              <a:effectLst/>
            </a:endParaRPr>
          </a:p>
        </xdr:txBody>
      </xdr:sp>
    </xdr:grpSp>
    <xdr:clientData/>
  </xdr:twoCellAnchor>
  <xdr:twoCellAnchor>
    <xdr:from>
      <xdr:col>18</xdr:col>
      <xdr:colOff>145038</xdr:colOff>
      <xdr:row>32</xdr:row>
      <xdr:rowOff>156631</xdr:rowOff>
    </xdr:from>
    <xdr:to>
      <xdr:col>25</xdr:col>
      <xdr:colOff>619809</xdr:colOff>
      <xdr:row>63</xdr:row>
      <xdr:rowOff>135467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86246F22-EC9E-2869-A82E-63822485A016}"/>
            </a:ext>
          </a:extLst>
        </xdr:cNvPr>
        <xdr:cNvGrpSpPr/>
      </xdr:nvGrpSpPr>
      <xdr:grpSpPr>
        <a:xfrm>
          <a:off x="14927838" y="5731931"/>
          <a:ext cx="6405671" cy="5490636"/>
          <a:chOff x="14935373" y="5680220"/>
          <a:chExt cx="6452157" cy="5441658"/>
        </a:xfrm>
      </xdr:grpSpPr>
      <xdr:sp macro="" textlink="">
        <xdr:nvSpPr>
          <xdr:cNvPr id="45" name="Rounded Rectangle 44">
            <a:extLst>
              <a:ext uri="{FF2B5EF4-FFF2-40B4-BE49-F238E27FC236}">
                <a16:creationId xmlns:a16="http://schemas.microsoft.com/office/drawing/2014/main" id="{E809F5D5-67F8-C9F1-B049-316A5B61836E}"/>
              </a:ext>
            </a:extLst>
          </xdr:cNvPr>
          <xdr:cNvSpPr/>
        </xdr:nvSpPr>
        <xdr:spPr>
          <a:xfrm>
            <a:off x="14935373" y="5680220"/>
            <a:ext cx="6452157" cy="5441658"/>
          </a:xfrm>
          <a:prstGeom prst="roundRect">
            <a:avLst>
              <a:gd name="adj" fmla="val 878"/>
            </a:avLst>
          </a:prstGeom>
          <a:solidFill>
            <a:srgbClr val="FFFFFF"/>
          </a:solidFill>
          <a:ln>
            <a:solidFill>
              <a:schemeClr val="accent6">
                <a:lumMod val="40000"/>
                <a:lumOff val="60000"/>
              </a:schemeClr>
            </a:solidFill>
          </a:ln>
          <a:effectLst>
            <a:outerShdw blurRad="63500" sx="102000" sy="102000" algn="ctr" rotWithShape="0">
              <a:prstClr val="black">
                <a:alpha val="1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DED07C9E-E90E-A691-6749-CF4A5CCE9354}"/>
              </a:ext>
            </a:extLst>
          </xdr:cNvPr>
          <xdr:cNvSpPr txBox="1"/>
        </xdr:nvSpPr>
        <xdr:spPr>
          <a:xfrm>
            <a:off x="15085204" y="6403973"/>
            <a:ext cx="6293860" cy="4466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1. Competitive Positioning</a:t>
            </a:r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Upgrade devices &amp; bundles to rival competitors.</a:t>
            </a:r>
            <a:r>
              <a:rPr lang="en-GB" sz="1200" baseline="0">
                <a:solidFill>
                  <a:schemeClr val="accent6">
                    <a:lumMod val="50000"/>
                  </a:schemeClr>
                </a:solidFill>
              </a:rPr>
              <a:t> </a:t>
            </a:r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Offer loyalty programs/discounts 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(esp. seniors). </a:t>
            </a:r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Add value services 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(better coverage, exclusive content).</a:t>
            </a:r>
          </a:p>
          <a:p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2. Customer Support</a:t>
            </a:r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Retrain staff 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for empathy &amp; faster issue resolution. Create </a:t>
            </a:r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VIP/tiered support options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. Use quick surveys to track satisfaction.</a:t>
            </a:r>
          </a:p>
          <a:p>
            <a:endParaRPr lang="en-GB" sz="1200" b="1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3. Plan Optimization</a:t>
            </a:r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Launch a “Light Unlimited” plan for low-data users (&lt;5GB). Proactively suggest right-fit plans. Run retention campaigns for heavy-data users.</a:t>
            </a:r>
          </a:p>
          <a:p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4. Demographic-Focused Retention</a:t>
            </a:r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Simplify plans &amp; billing for seniors 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(68–88). Provide </a:t>
            </a:r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dedicated hotline &amp; device support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. Run digital literacy programs for seniors.</a:t>
            </a:r>
          </a:p>
          <a:p>
            <a:endParaRPr lang="en-GB" sz="1200" b="1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5. Geographic Strategy</a:t>
            </a:r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California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: Investigate high churn, run local promos, improve service.</a:t>
            </a: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IN, NH, KY, LA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: Improve International Plans &amp; loyalty offers.</a:t>
            </a:r>
          </a:p>
          <a:p>
            <a:endParaRPr lang="en-GB" sz="1200" b="1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6. Proactive Retention</a:t>
            </a:r>
            <a:endParaRPr lang="en-GB" sz="1200">
              <a:solidFill>
                <a:schemeClr val="accent6">
                  <a:lumMod val="50000"/>
                </a:schemeClr>
              </a:solidFill>
            </a:endParaRPr>
          </a:p>
          <a:p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Build </a:t>
            </a:r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churn prediction models 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using customer data. Run </a:t>
            </a:r>
            <a:r>
              <a:rPr lang="en-GB" sz="1200" b="1">
                <a:solidFill>
                  <a:schemeClr val="accent6">
                    <a:lumMod val="50000"/>
                  </a:schemeClr>
                </a:solidFill>
              </a:rPr>
              <a:t>win-back campaigns </a:t>
            </a:r>
            <a:r>
              <a:rPr lang="en-GB" sz="1200">
                <a:solidFill>
                  <a:schemeClr val="accent6">
                    <a:lumMod val="50000"/>
                  </a:schemeClr>
                </a:solidFill>
              </a:rPr>
              <a:t>for churned customers. Improve customer education on plan benefits.</a:t>
            </a:r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FBCE594D-AD1F-BD06-D181-90F8817850EA}"/>
              </a:ext>
            </a:extLst>
          </xdr:cNvPr>
          <xdr:cNvSpPr txBox="1"/>
        </xdr:nvSpPr>
        <xdr:spPr>
          <a:xfrm>
            <a:off x="15295948" y="5819904"/>
            <a:ext cx="5805725" cy="4637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2000" b="1" i="0" u="none" strike="noStrike">
                <a:solidFill>
                  <a:schemeClr val="accent6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rPr>
              <a:t>Recommendations</a:t>
            </a:r>
            <a:endParaRPr lang="en-GB" sz="2000">
              <a:solidFill>
                <a:schemeClr val="accent6">
                  <a:lumMod val="50000"/>
                </a:schemeClr>
              </a:solidFill>
              <a:effectLst/>
            </a:endParaRPr>
          </a:p>
        </xdr:txBody>
      </xdr:sp>
    </xdr:grpSp>
    <xdr:clientData/>
  </xdr:twoCellAnchor>
  <xdr:twoCellAnchor>
    <xdr:from>
      <xdr:col>18</xdr:col>
      <xdr:colOff>102184</xdr:colOff>
      <xdr:row>0</xdr:row>
      <xdr:rowOff>204797</xdr:rowOff>
    </xdr:from>
    <xdr:to>
      <xdr:col>19</xdr:col>
      <xdr:colOff>1211608</xdr:colOff>
      <xdr:row>5</xdr:row>
      <xdr:rowOff>28414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E354D7F6-65E2-A133-4BCA-2E1AA06AFF92}"/>
            </a:ext>
          </a:extLst>
        </xdr:cNvPr>
        <xdr:cNvGrpSpPr/>
      </xdr:nvGrpSpPr>
      <xdr:grpSpPr>
        <a:xfrm>
          <a:off x="14884984" y="204797"/>
          <a:ext cx="1782524" cy="826917"/>
          <a:chOff x="15035632" y="205578"/>
          <a:chExt cx="1780919" cy="816261"/>
        </a:xfrm>
      </xdr:grpSpPr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B7CD6D05-1509-AC0E-A04D-59E82463FC64}"/>
              </a:ext>
            </a:extLst>
          </xdr:cNvPr>
          <xdr:cNvSpPr txBox="1"/>
        </xdr:nvSpPr>
        <xdr:spPr>
          <a:xfrm>
            <a:off x="15035632" y="709047"/>
            <a:ext cx="1751723" cy="3127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GB" sz="1500">
                <a:solidFill>
                  <a:schemeClr val="bg2"/>
                </a:solidFill>
                <a:latin typeface="+mn-lt"/>
                <a:ea typeface="+mn-ea"/>
                <a:cs typeface="+mn-cs"/>
              </a:rPr>
              <a:t>Total Customers</a:t>
            </a:r>
          </a:p>
        </xdr:txBody>
      </xdr:sp>
      <xdr:sp macro="" textlink="'Customer Pivots'!D4">
        <xdr:nvSpPr>
          <xdr:cNvPr id="33" name="TextBox 32">
            <a:extLst>
              <a:ext uri="{FF2B5EF4-FFF2-40B4-BE49-F238E27FC236}">
                <a16:creationId xmlns:a16="http://schemas.microsoft.com/office/drawing/2014/main" id="{CFFC6374-E31F-5E6A-2300-11BEFE00A194}"/>
              </a:ext>
            </a:extLst>
          </xdr:cNvPr>
          <xdr:cNvSpPr txBox="1"/>
        </xdr:nvSpPr>
        <xdr:spPr>
          <a:xfrm>
            <a:off x="15648664" y="278513"/>
            <a:ext cx="1167887" cy="6182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22572098-7A0A-1E4D-9DBE-10BEEBD48CC9}" type="TxLink">
              <a:rPr lang="en-US" sz="3200" b="0" i="0" u="none" strike="noStrike">
                <a:solidFill>
                  <a:schemeClr val="bg2"/>
                </a:solidFill>
                <a:latin typeface="Calibri"/>
                <a:ea typeface="+mn-ea"/>
                <a:cs typeface="Calibri"/>
              </a:rPr>
              <a:pPr marL="0" indent="0"/>
              <a:t>6,687</a:t>
            </a:fld>
            <a:endParaRPr lang="en-GB" sz="3200" b="0" i="0" u="none" strike="noStrike">
              <a:solidFill>
                <a:schemeClr val="bg2"/>
              </a:solidFill>
              <a:latin typeface="Calibri"/>
              <a:ea typeface="+mn-ea"/>
              <a:cs typeface="Calibri"/>
            </a:endParaRPr>
          </a:p>
        </xdr:txBody>
      </xdr:sp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945957DD-9ACE-95BD-7D4C-73A22A8BA8BC}"/>
              </a:ext>
            </a:extLst>
          </xdr:cNvPr>
          <xdr:cNvGrpSpPr/>
        </xdr:nvGrpSpPr>
        <xdr:grpSpPr>
          <a:xfrm>
            <a:off x="15084816" y="205578"/>
            <a:ext cx="625593" cy="531620"/>
            <a:chOff x="13599597" y="259710"/>
            <a:chExt cx="703711" cy="559996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FAF5F3D8-E426-E9C3-B4CB-C5C64F618279}"/>
                </a:ext>
              </a:extLst>
            </xdr:cNvPr>
            <xdr:cNvSpPr/>
          </xdr:nvSpPr>
          <xdr:spPr>
            <a:xfrm>
              <a:off x="13599597" y="259710"/>
              <a:ext cx="703711" cy="55999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  <a:reflection blurRad="6350" stA="50000" endA="300" endPos="55000" dir="5400000" sy="-100000" algn="bl" rotWithShape="0"/>
              <a:softEdge rad="31750"/>
            </a:effectLst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pic>
          <xdr:nvPicPr>
            <xdr:cNvPr id="26" name="Graphic 25" descr="User with solid fill">
              <a:extLst>
                <a:ext uri="{FF2B5EF4-FFF2-40B4-BE49-F238E27FC236}">
                  <a16:creationId xmlns:a16="http://schemas.microsoft.com/office/drawing/2014/main" id="{AEE27DF7-12EB-A1E4-90FC-6D4AF4696A1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96DAC541-7B7A-43D3-8B79-37D633B846F1}">
                  <asvg:svgBlip xmlns:asvg="http://schemas.microsoft.com/office/drawing/2016/SVG/main" r:embed="rId9"/>
                </a:ext>
              </a:extLst>
            </a:blip>
            <a:stretch>
              <a:fillRect/>
            </a:stretch>
          </xdr:blipFill>
          <xdr:spPr>
            <a:xfrm>
              <a:off x="13681704" y="276051"/>
              <a:ext cx="539496" cy="527315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1289412</xdr:colOff>
      <xdr:row>0</xdr:row>
      <xdr:rowOff>198927</xdr:rowOff>
    </xdr:from>
    <xdr:to>
      <xdr:col>22</xdr:col>
      <xdr:colOff>53575</xdr:colOff>
      <xdr:row>5</xdr:row>
      <xdr:rowOff>20468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27EFC500-606E-6470-3CFF-593F4862B87F}"/>
            </a:ext>
          </a:extLst>
        </xdr:cNvPr>
        <xdr:cNvGrpSpPr/>
      </xdr:nvGrpSpPr>
      <xdr:grpSpPr>
        <a:xfrm>
          <a:off x="16745312" y="198927"/>
          <a:ext cx="2002663" cy="824841"/>
          <a:chOff x="16948234" y="163079"/>
          <a:chExt cx="2046550" cy="915835"/>
        </a:xfrm>
      </xdr:grpSpPr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B711650F-675A-0E27-B71E-797E0CCB4480}"/>
              </a:ext>
            </a:extLst>
          </xdr:cNvPr>
          <xdr:cNvSpPr txBox="1"/>
        </xdr:nvSpPr>
        <xdr:spPr>
          <a:xfrm>
            <a:off x="16948234" y="709064"/>
            <a:ext cx="2046550" cy="369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GB" sz="1500">
                <a:solidFill>
                  <a:schemeClr val="bg2"/>
                </a:solidFill>
                <a:latin typeface="+mn-lt"/>
                <a:ea typeface="+mn-ea"/>
                <a:cs typeface="+mn-cs"/>
              </a:rPr>
              <a:t>Churned Customers</a:t>
            </a:r>
          </a:p>
        </xdr:txBody>
      </xdr:sp>
      <xdr:sp macro="" textlink="'Customer Pivots'!E4">
        <xdr:nvSpPr>
          <xdr:cNvPr id="34" name="TextBox 33">
            <a:extLst>
              <a:ext uri="{FF2B5EF4-FFF2-40B4-BE49-F238E27FC236}">
                <a16:creationId xmlns:a16="http://schemas.microsoft.com/office/drawing/2014/main" id="{C3E9CB91-63D2-B62C-71FA-6F4A03DDA221}"/>
              </a:ext>
            </a:extLst>
          </xdr:cNvPr>
          <xdr:cNvSpPr txBox="1"/>
        </xdr:nvSpPr>
        <xdr:spPr>
          <a:xfrm>
            <a:off x="17690419" y="237790"/>
            <a:ext cx="1251311" cy="641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BD2E81CA-3093-0649-B1BA-D649A2008E4E}" type="TxLink">
              <a:rPr lang="en-US" sz="3200" b="0" i="0" u="none" strike="noStrike">
                <a:solidFill>
                  <a:schemeClr val="bg2"/>
                </a:solidFill>
                <a:latin typeface="Calibri"/>
                <a:ea typeface="+mn-ea"/>
                <a:cs typeface="Calibri"/>
              </a:rPr>
              <a:pPr marL="0" indent="0"/>
              <a:t>1,796</a:t>
            </a:fld>
            <a:endParaRPr lang="en-GB" sz="3200" b="0" i="0" u="none" strike="noStrike">
              <a:solidFill>
                <a:schemeClr val="bg2"/>
              </a:solidFill>
              <a:latin typeface="Calibri"/>
              <a:ea typeface="+mn-ea"/>
              <a:cs typeface="Calibri"/>
            </a:endParaRPr>
          </a:p>
        </xdr:txBody>
      </xdr:sp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7746CB25-ED90-5183-375A-90DB6EE4EC87}"/>
              </a:ext>
            </a:extLst>
          </xdr:cNvPr>
          <xdr:cNvGrpSpPr/>
        </xdr:nvGrpSpPr>
        <xdr:grpSpPr>
          <a:xfrm>
            <a:off x="17031860" y="163079"/>
            <a:ext cx="706727" cy="561184"/>
            <a:chOff x="12895963" y="259710"/>
            <a:chExt cx="707439" cy="567019"/>
          </a:xfrm>
        </xdr:grpSpPr>
        <xdr:sp macro="" textlink="">
          <xdr:nvSpPr>
            <xdr:cNvPr id="24" name="Rectangle 23">
              <a:extLst>
                <a:ext uri="{FF2B5EF4-FFF2-40B4-BE49-F238E27FC236}">
                  <a16:creationId xmlns:a16="http://schemas.microsoft.com/office/drawing/2014/main" id="{6AF51EAA-1AD8-A2D5-4340-DDC8390450A2}"/>
                </a:ext>
              </a:extLst>
            </xdr:cNvPr>
            <xdr:cNvSpPr/>
          </xdr:nvSpPr>
          <xdr:spPr>
            <a:xfrm>
              <a:off x="12895963" y="259710"/>
              <a:ext cx="707439" cy="567019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  <a:reflection blurRad="6350" stA="50000" endA="300" endPos="55000" dir="5400000" sy="-100000" algn="bl" rotWithShape="0"/>
              <a:softEdge rad="31750"/>
            </a:effectLst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pic>
          <xdr:nvPicPr>
            <xdr:cNvPr id="20" name="Graphic 19" descr="Downward trend graph with solid fill">
              <a:extLst>
                <a:ext uri="{FF2B5EF4-FFF2-40B4-BE49-F238E27FC236}">
                  <a16:creationId xmlns:a16="http://schemas.microsoft.com/office/drawing/2014/main" id="{86392C1C-6320-8580-1CD6-8ADFF21E3B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13045343" y="270740"/>
              <a:ext cx="408678" cy="530352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22</xdr:col>
      <xdr:colOff>131379</xdr:colOff>
      <xdr:row>0</xdr:row>
      <xdr:rowOff>218613</xdr:rowOff>
    </xdr:from>
    <xdr:to>
      <xdr:col>25</xdr:col>
      <xdr:colOff>534925</xdr:colOff>
      <xdr:row>5</xdr:row>
      <xdr:rowOff>14598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275C407D-8FF8-42B0-DD2A-5696CC81230C}"/>
            </a:ext>
          </a:extLst>
        </xdr:cNvPr>
        <xdr:cNvGrpSpPr/>
      </xdr:nvGrpSpPr>
      <xdr:grpSpPr>
        <a:xfrm>
          <a:off x="18825779" y="218613"/>
          <a:ext cx="2422846" cy="799285"/>
          <a:chOff x="19056360" y="207339"/>
          <a:chExt cx="2392152" cy="833963"/>
        </a:xfrm>
      </xdr:grpSpPr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5035A49F-C4C2-D997-3D72-CF79ADE508C2}"/>
              </a:ext>
            </a:extLst>
          </xdr:cNvPr>
          <xdr:cNvSpPr txBox="1"/>
        </xdr:nvSpPr>
        <xdr:spPr>
          <a:xfrm>
            <a:off x="19056360" y="718320"/>
            <a:ext cx="1838442" cy="3229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GB" sz="1500">
                <a:solidFill>
                  <a:schemeClr val="bg2"/>
                </a:solidFill>
                <a:latin typeface="+mn-lt"/>
                <a:ea typeface="+mn-ea"/>
                <a:cs typeface="+mn-cs"/>
              </a:rPr>
              <a:t>Churn Rate %</a:t>
            </a:r>
          </a:p>
        </xdr:txBody>
      </xdr:sp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E8584035-D08F-1597-EEDA-2A647BD03E04}"/>
              </a:ext>
            </a:extLst>
          </xdr:cNvPr>
          <xdr:cNvGrpSpPr/>
        </xdr:nvGrpSpPr>
        <xdr:grpSpPr>
          <a:xfrm>
            <a:off x="19093833" y="207339"/>
            <a:ext cx="716120" cy="561184"/>
            <a:chOff x="14022371" y="259710"/>
            <a:chExt cx="707439" cy="567019"/>
          </a:xfrm>
        </xdr:grpSpPr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08D48303-A9C4-CE0D-33C3-7B27DF0B5CA6}"/>
                </a:ext>
              </a:extLst>
            </xdr:cNvPr>
            <xdr:cNvSpPr/>
          </xdr:nvSpPr>
          <xdr:spPr>
            <a:xfrm>
              <a:off x="14022371" y="259710"/>
              <a:ext cx="707439" cy="567019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  <a:reflection blurRad="6350" stA="50000" endA="300" endPos="55000" dir="5400000" sy="-100000" algn="bl" rotWithShape="0"/>
              <a:softEdge rad="31750"/>
            </a:effectLst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pic>
          <xdr:nvPicPr>
            <xdr:cNvPr id="28" name="Graphic 27" descr="Bar graph with downward trend with solid fill">
              <a:extLst>
                <a:ext uri="{FF2B5EF4-FFF2-40B4-BE49-F238E27FC236}">
                  <a16:creationId xmlns:a16="http://schemas.microsoft.com/office/drawing/2014/main" id="{255B9AFC-EAA2-CA3C-ACFF-1E49015BEF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96DAC541-7B7A-43D3-8B79-37D633B846F1}">
                  <asvg:svgBlip xmlns:asvg="http://schemas.microsoft.com/office/drawing/2016/SVG/main" r:embed="rId13"/>
                </a:ext>
              </a:extLst>
            </a:blip>
            <a:stretch>
              <a:fillRect/>
            </a:stretch>
          </xdr:blipFill>
          <xdr:spPr>
            <a:xfrm>
              <a:off x="14173156" y="285905"/>
              <a:ext cx="405869" cy="530352"/>
            </a:xfrm>
            <a:prstGeom prst="rect">
              <a:avLst/>
            </a:prstGeom>
          </xdr:spPr>
        </xdr:pic>
      </xdr:grpSp>
      <xdr:sp macro="" textlink="'Customer Pivots'!F4">
        <xdr:nvSpPr>
          <xdr:cNvPr id="35" name="TextBox 34">
            <a:extLst>
              <a:ext uri="{FF2B5EF4-FFF2-40B4-BE49-F238E27FC236}">
                <a16:creationId xmlns:a16="http://schemas.microsoft.com/office/drawing/2014/main" id="{664A9A4A-A4A4-77EF-33A7-D474354FCBE8}"/>
              </a:ext>
            </a:extLst>
          </xdr:cNvPr>
          <xdr:cNvSpPr txBox="1"/>
        </xdr:nvSpPr>
        <xdr:spPr>
          <a:xfrm>
            <a:off x="19762752" y="251609"/>
            <a:ext cx="1685760" cy="478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C48FB75D-AF29-0948-8FEC-8F3EFA8EABC2}" type="TxLink">
              <a:rPr lang="en-US" sz="3200" b="0" i="0" u="none" strike="noStrike">
                <a:solidFill>
                  <a:schemeClr val="bg2"/>
                </a:solidFill>
                <a:latin typeface="Calibri"/>
                <a:ea typeface="+mn-ea"/>
                <a:cs typeface="Calibri"/>
              </a:rPr>
              <a:pPr marL="0" indent="0"/>
              <a:t>26.86%</a:t>
            </a:fld>
            <a:endParaRPr lang="en-GB" sz="3200" b="0" i="0" u="none" strike="noStrike">
              <a:solidFill>
                <a:schemeClr val="bg2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7</xdr:row>
      <xdr:rowOff>95250</xdr:rowOff>
    </xdr:from>
    <xdr:to>
      <xdr:col>4</xdr:col>
      <xdr:colOff>14287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21</xdr:row>
      <xdr:rowOff>4763</xdr:rowOff>
    </xdr:from>
    <xdr:to>
      <xdr:col>4</xdr:col>
      <xdr:colOff>9525</xdr:colOff>
      <xdr:row>34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4</xdr:row>
      <xdr:rowOff>180976</xdr:rowOff>
    </xdr:from>
    <xdr:to>
      <xdr:col>9</xdr:col>
      <xdr:colOff>157162</xdr:colOff>
      <xdr:row>14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14</xdr:row>
      <xdr:rowOff>119063</xdr:rowOff>
    </xdr:from>
    <xdr:to>
      <xdr:col>9</xdr:col>
      <xdr:colOff>166687</xdr:colOff>
      <xdr:row>25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106723</xdr:colOff>
      <xdr:row>25</xdr:row>
      <xdr:rowOff>52388</xdr:rowOff>
    </xdr:from>
    <xdr:to>
      <xdr:col>9</xdr:col>
      <xdr:colOff>171450</xdr:colOff>
      <xdr:row>34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omon Ayuba" refreshedDate="45929.735005324073" createdVersion="8" refreshedVersion="8" minRefreshableVersion="3" recordCount="6669" xr:uid="{CFEB3162-4895-42F1-B528-E48F21F74805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State Full Name" numFmtId="0">
      <sharedItems count="51">
        <s v="Alaska"/>
        <s v="Alabama"/>
        <s v="Arkansas"/>
        <s v="Arizona"/>
        <s v="Colorado"/>
        <s v="Connecticut"/>
        <s v="District of Columbia"/>
        <s v="Delaware"/>
        <s v="Florida"/>
        <s v="Hawaii"/>
        <s v="Iowa"/>
        <s v="Idaho"/>
        <s v="Illinois"/>
        <s v="Indiana"/>
        <s v="Kansas"/>
        <s v="Kentucky"/>
        <s v="Louisiana"/>
        <s v="Massachusetts"/>
        <s v="Maryland"/>
        <s v="Maine"/>
        <s v="Michigan"/>
        <s v="Minnesota"/>
        <s v="Mississippi"/>
        <s v="Montana"/>
        <s v="North Carolina"/>
        <s v="North Dakota"/>
        <s v="Nebraska"/>
        <s v="New Hampshire"/>
        <s v="New Jersey"/>
        <s v="New Mexico"/>
        <s v="Nevada"/>
        <s v="New York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irginia"/>
        <s v="Vermont"/>
        <s v="Washington"/>
        <s v="Wisconsin"/>
        <s v="West Virginia"/>
        <s v="Wyoming"/>
        <s v="California"/>
        <s v="Georgia"/>
        <s v="Missouri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omon Ayuba" refreshedDate="45929.73500659722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B3755-D9F5-A74C-B465-6769317C1F73}" name="PivotTable2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9">
  <location ref="Q10:R60" firstHeaderRow="1" firstDataRow="1" firstDataCol="1" rowPageCount="1" colPageCount="1"/>
  <pivotFields count="25"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47"/>
        <item x="45"/>
        <item x="46"/>
        <item x="44"/>
        <item x="42"/>
        <item x="43"/>
        <item x="41"/>
        <item x="40"/>
        <item x="39"/>
        <item x="38"/>
        <item x="37"/>
        <item x="36"/>
        <item x="35"/>
        <item x="34"/>
        <item x="33"/>
        <item x="32"/>
        <item x="25"/>
        <item x="24"/>
        <item x="31"/>
        <item x="29"/>
        <item x="28"/>
        <item x="27"/>
        <item x="30"/>
        <item x="26"/>
        <item x="23"/>
        <item x="50"/>
        <item x="22"/>
        <item x="21"/>
        <item x="20"/>
        <item x="17"/>
        <item x="18"/>
        <item x="19"/>
        <item x="16"/>
        <item x="15"/>
        <item x="14"/>
        <item x="10"/>
        <item x="13"/>
        <item x="12"/>
        <item x="11"/>
        <item x="9"/>
        <item x="49"/>
        <item x="8"/>
        <item x="6"/>
        <item x="7"/>
        <item x="5"/>
        <item x="4"/>
        <item x="48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50">
    <i>
      <x v="46"/>
    </i>
    <i>
      <x v="36"/>
    </i>
    <i>
      <x v="21"/>
    </i>
    <i>
      <x v="33"/>
    </i>
    <i>
      <x v="32"/>
    </i>
    <i>
      <x v="7"/>
    </i>
    <i>
      <x v="19"/>
    </i>
    <i>
      <x v="45"/>
    </i>
    <i>
      <x v="49"/>
    </i>
    <i>
      <x v="15"/>
    </i>
    <i>
      <x v="43"/>
    </i>
    <i>
      <x v="12"/>
    </i>
    <i>
      <x v="31"/>
    </i>
    <i>
      <x v="39"/>
    </i>
    <i>
      <x v="23"/>
    </i>
    <i>
      <x v="26"/>
    </i>
    <i>
      <x v="29"/>
    </i>
    <i>
      <x v="25"/>
    </i>
    <i>
      <x v="30"/>
    </i>
    <i>
      <x v="50"/>
    </i>
    <i>
      <x v="28"/>
    </i>
    <i>
      <x v="14"/>
    </i>
    <i>
      <x v="16"/>
    </i>
    <i>
      <x v="38"/>
    </i>
    <i>
      <x v="11"/>
    </i>
    <i>
      <x v="1"/>
    </i>
    <i>
      <x v="37"/>
    </i>
    <i>
      <x v="22"/>
    </i>
    <i>
      <x v="13"/>
    </i>
    <i>
      <x v="42"/>
    </i>
    <i>
      <x v="18"/>
    </i>
    <i>
      <x v="34"/>
    </i>
    <i>
      <x v="17"/>
    </i>
    <i>
      <x v="20"/>
    </i>
    <i>
      <x v="48"/>
    </i>
    <i>
      <x v="8"/>
    </i>
    <i>
      <x v="4"/>
    </i>
    <i>
      <x v="6"/>
    </i>
    <i>
      <x/>
    </i>
    <i>
      <x v="2"/>
    </i>
    <i>
      <x v="3"/>
    </i>
    <i>
      <x v="40"/>
    </i>
    <i>
      <x v="41"/>
    </i>
    <i>
      <x v="27"/>
    </i>
    <i>
      <x v="44"/>
    </i>
    <i>
      <x v="9"/>
    </i>
    <i>
      <x v="5"/>
    </i>
    <i>
      <x v="47"/>
    </i>
    <i>
      <x v="10"/>
    </i>
    <i>
      <x v="24"/>
    </i>
  </rowItems>
  <colItems count="1">
    <i/>
  </colItems>
  <pageFields count="1">
    <pageField fld="3" hier="-1"/>
  </pageFields>
  <dataFields count="1">
    <dataField name="Churn Rate %." fld="24" baseField="22" baseItem="2" numFmtId="10"/>
  </dataFields>
  <formats count="2">
    <format dxfId="17">
      <pivotArea outline="0" collapsedLevelsAreSubtotals="1" fieldPosition="0"/>
    </format>
    <format dxfId="2">
      <pivotArea outline="0" collapsedLevelsAreSubtotals="1" fieldPosition="0"/>
    </format>
  </format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0" showColHeaders="1" showRowStripes="0" showColStripes="0" showLastColumn="1"/>
  <filters count="2">
    <filter fld="5" type="count" evalOrder="-1" id="36" iMeasureFld="0">
      <autoFilter ref="A1">
        <filterColumn colId="0">
          <top10 val="50" filterVal="50"/>
        </filterColumn>
      </autoFilter>
    </filter>
    <filter fld="4" type="count" evalOrder="-1" id="32" iMeasureFld="0">
      <autoFilter ref="A1">
        <filterColumn colId="0">
          <top10 val="48" filterVal="4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8:L35" firstHeaderRow="1" firstDataRow="1" firstDataCol="1" rowPageCount="1" colPageCount="1"/>
  <pivotFields count="25"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7">
    <i>
      <x v="2"/>
    </i>
    <i>
      <x v="7"/>
    </i>
    <i>
      <x v="11"/>
    </i>
    <i>
      <x v="12"/>
    </i>
    <i>
      <x v="14"/>
    </i>
    <i>
      <x v="15"/>
    </i>
    <i>
      <x v="18"/>
    </i>
    <i>
      <x v="20"/>
    </i>
    <i>
      <x v="21"/>
    </i>
    <i>
      <x v="22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9"/>
    </i>
    <i>
      <x v="42"/>
    </i>
    <i>
      <x v="45"/>
    </i>
    <i>
      <x v="46"/>
    </i>
    <i>
      <x v="49"/>
    </i>
    <i>
      <x v="50"/>
    </i>
  </rowItems>
  <colItems count="1">
    <i/>
  </colItems>
  <pageFields count="1">
    <pageField fld="3" hier="-1"/>
  </pageFields>
  <dataFields count="1">
    <dataField name="Churn Rate" fld="24" baseField="22" baseItem="2" numFmtId="10"/>
  </dataFields>
  <formats count="1">
    <format dxfId="1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27" filterVal="2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7">
  <location ref="A24:D29" firstHeaderRow="1" firstDataRow="2" firstDataCol="1"/>
  <pivotFields count="25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4" baseField="22" baseItem="2" numFmtId="10"/>
  </dataFields>
  <formats count="1">
    <format dxfId="4">
      <pivotArea outline="0" collapsedLevelsAreSubtotals="1" fieldPosition="0"/>
    </format>
  </formats>
  <chartFormats count="7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3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3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4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2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0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0" format="2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F94:J102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Sum of Churn Rate %" fld="24" baseField="22" baseItem="2" numFmtId="10"/>
  </dataFields>
  <formats count="1">
    <format dxfId="6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9">
  <location ref="A40:C92" firstHeaderRow="1" firstDataRow="2" firstDataCol="1"/>
  <pivotFields count="25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52">
        <item x="1"/>
        <item x="0"/>
        <item x="3"/>
        <item x="2"/>
        <item x="48"/>
        <item x="4"/>
        <item x="5"/>
        <item x="7"/>
        <item x="6"/>
        <item x="8"/>
        <item x="49"/>
        <item x="9"/>
        <item x="11"/>
        <item x="12"/>
        <item x="13"/>
        <item x="10"/>
        <item x="14"/>
        <item x="15"/>
        <item x="16"/>
        <item x="19"/>
        <item x="18"/>
        <item x="17"/>
        <item x="20"/>
        <item x="21"/>
        <item x="22"/>
        <item x="50"/>
        <item x="23"/>
        <item x="26"/>
        <item x="30"/>
        <item x="27"/>
        <item x="28"/>
        <item x="29"/>
        <item x="31"/>
        <item x="24"/>
        <item x="25"/>
        <item x="32"/>
        <item x="33"/>
        <item x="34"/>
        <item x="35"/>
        <item x="36"/>
        <item x="37"/>
        <item x="38"/>
        <item x="39"/>
        <item x="40"/>
        <item x="41"/>
        <item x="43"/>
        <item x="42"/>
        <item x="44"/>
        <item x="46"/>
        <item x="45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4" baseField="22" baseItem="2" numFmtId="10"/>
  </dataFields>
  <formats count="1">
    <format dxfId="7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9">
  <location ref="A10:C18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6" baseField="0" baseItem="0"/>
    <dataField name="Churn" fld="24" baseField="0" baseItem="0" numFmtId="10"/>
  </dataFields>
  <formats count="1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0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6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9" format="3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9" format="3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9" format="3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8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X6670" totalsRowShown="0">
  <autoFilter ref="A1:X6670" xr:uid="{B5B5B460-933F-49D8-B6EE-ACCECDCE917E}"/>
  <tableColumns count="24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25" xr3:uid="{D98164AD-C470-4844-B417-E8897F3CD26B}" name="State Full Name" dataDxfId="15">
      <calculatedColumnFormula>_xlfn.XLOOKUP(E:E,'Full State Names'!A:A,'Full State Names'!B:B,TRUE)</calculatedColumnFormula>
    </tableColumn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4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3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98303F-BD66-7844-8201-C6FD57161066}" name="StateFullNames" displayName="StateFullNames" ref="A1:B52" totalsRowShown="0" headerRowDxfId="12" headerRowBorderDxfId="11" tableBorderDxfId="10">
  <autoFilter ref="A1:B52" xr:uid="{7B98303F-BD66-7844-8201-C6FD57161066}"/>
  <tableColumns count="2">
    <tableColumn id="1" xr3:uid="{E3C4F65A-26AE-D840-A800-081236C25DF3}" name="State"/>
    <tableColumn id="2" xr3:uid="{D544620E-1874-5F48-9464-EEEC03213879}" name="State Full Name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3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dison">
  <a:themeElements>
    <a:clrScheme name="Madison">
      <a:dk1>
        <a:sysClr val="windowText" lastClr="000000"/>
      </a:dk1>
      <a:lt1>
        <a:sysClr val="window" lastClr="FFFFFF"/>
      </a:lt1>
      <a:dk2>
        <a:srgbClr val="1F2D29"/>
      </a:dk2>
      <a:lt2>
        <a:srgbClr val="C5FAEB"/>
      </a:lt2>
      <a:accent1>
        <a:srgbClr val="A1D68B"/>
      </a:accent1>
      <a:accent2>
        <a:srgbClr val="5EC795"/>
      </a:accent2>
      <a:accent3>
        <a:srgbClr val="4DADCF"/>
      </a:accent3>
      <a:accent4>
        <a:srgbClr val="CDB756"/>
      </a:accent4>
      <a:accent5>
        <a:srgbClr val="E29C36"/>
      </a:accent5>
      <a:accent6>
        <a:srgbClr val="8EC0C1"/>
      </a:accent6>
      <a:hlink>
        <a:srgbClr val="6D9D9B"/>
      </a:hlink>
      <a:folHlink>
        <a:srgbClr val="6D8583"/>
      </a:folHlink>
    </a:clrScheme>
    <a:fontScheme name="Madison">
      <a:maj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Madison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alpha val="88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dison" id="{025CB5FB-2DD3-45EE-B6F0-CC461540EB19}" vid="{6AC10936-2DFC-4054-9ADF-B5E2C5F861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85372-0443-457F-BF11-1EB91C127678}">
  <sheetPr>
    <pageSetUpPr fitToPage="1"/>
  </sheetPr>
  <dimension ref="Q1:R60"/>
  <sheetViews>
    <sheetView showGridLines="0" showRowColHeaders="0" tabSelected="1" zoomScaleNormal="100" workbookViewId="0">
      <selection activeCell="R76" sqref="R76"/>
    </sheetView>
  </sheetViews>
  <sheetFormatPr baseColWidth="10" defaultColWidth="8.83203125" defaultRowHeight="14" x14ac:dyDescent="0.15"/>
  <cols>
    <col min="1" max="1" width="4.83203125" customWidth="1"/>
    <col min="2" max="2" width="13.5" bestFit="1" customWidth="1"/>
    <col min="3" max="3" width="16.5" bestFit="1" customWidth="1"/>
    <col min="4" max="4" width="11.33203125" bestFit="1" customWidth="1"/>
    <col min="8" max="8" width="10.83203125" customWidth="1"/>
    <col min="11" max="11" width="12.1640625" bestFit="1" customWidth="1"/>
    <col min="12" max="12" width="9.6640625" bestFit="1" customWidth="1"/>
    <col min="15" max="15" width="5.5" customWidth="1"/>
    <col min="16" max="17" width="17" bestFit="1" customWidth="1"/>
    <col min="18" max="18" width="13.83203125" bestFit="1" customWidth="1"/>
    <col min="20" max="20" width="17" bestFit="1" customWidth="1"/>
    <col min="21" max="21" width="14.83203125" bestFit="1" customWidth="1"/>
    <col min="22" max="22" width="10.6640625" bestFit="1" customWidth="1"/>
    <col min="32" max="32" width="10.5" bestFit="1" customWidth="1"/>
  </cols>
  <sheetData>
    <row r="1" spans="17:18" ht="23" customHeight="1" x14ac:dyDescent="0.15"/>
    <row r="6" spans="17:18" ht="5" customHeight="1" x14ac:dyDescent="0.15"/>
    <row r="7" spans="17:18" ht="5" customHeight="1" x14ac:dyDescent="0.15"/>
    <row r="8" spans="17:18" x14ac:dyDescent="0.15">
      <c r="Q8" s="2" t="s">
        <v>3</v>
      </c>
      <c r="R8" t="s">
        <v>88</v>
      </c>
    </row>
    <row r="10" spans="17:18" x14ac:dyDescent="0.15">
      <c r="Q10" s="2" t="s">
        <v>13490</v>
      </c>
      <c r="R10" t="s">
        <v>13608</v>
      </c>
    </row>
    <row r="11" spans="17:18" x14ac:dyDescent="0.15">
      <c r="Q11" s="3" t="s">
        <v>13605</v>
      </c>
      <c r="R11" s="39">
        <v>0.75</v>
      </c>
    </row>
    <row r="12" spans="17:18" x14ac:dyDescent="0.15">
      <c r="Q12" s="3" t="s">
        <v>13570</v>
      </c>
      <c r="R12" s="39">
        <v>0.66666666666666663</v>
      </c>
    </row>
    <row r="13" spans="17:18" x14ac:dyDescent="0.15">
      <c r="Q13" s="3" t="s">
        <v>13584</v>
      </c>
      <c r="R13" s="39">
        <v>0.625</v>
      </c>
    </row>
    <row r="14" spans="17:18" x14ac:dyDescent="0.15">
      <c r="Q14" s="3" t="s">
        <v>13572</v>
      </c>
      <c r="R14" s="39">
        <v>0.5</v>
      </c>
    </row>
    <row r="15" spans="17:18" x14ac:dyDescent="0.15">
      <c r="Q15" s="3" t="s">
        <v>13573</v>
      </c>
      <c r="R15" s="39">
        <v>0.5</v>
      </c>
    </row>
    <row r="16" spans="17:18" x14ac:dyDescent="0.15">
      <c r="Q16" s="3" t="s">
        <v>13597</v>
      </c>
      <c r="R16" s="39">
        <v>0.41666666666666669</v>
      </c>
    </row>
    <row r="17" spans="17:18" x14ac:dyDescent="0.15">
      <c r="Q17" s="3" t="s">
        <v>13586</v>
      </c>
      <c r="R17" s="39">
        <v>0.4</v>
      </c>
    </row>
    <row r="18" spans="17:18" x14ac:dyDescent="0.15">
      <c r="Q18" s="3" t="s">
        <v>13561</v>
      </c>
      <c r="R18" s="39">
        <v>0.375</v>
      </c>
    </row>
    <row r="19" spans="17:18" x14ac:dyDescent="0.15">
      <c r="Q19" s="3" t="s">
        <v>13557</v>
      </c>
      <c r="R19" s="39">
        <v>0.375</v>
      </c>
    </row>
    <row r="20" spans="17:18" x14ac:dyDescent="0.15">
      <c r="Q20" s="3" t="s">
        <v>13589</v>
      </c>
      <c r="R20" s="39">
        <v>0.36842105263157893</v>
      </c>
    </row>
    <row r="21" spans="17:18" x14ac:dyDescent="0.15">
      <c r="Q21" s="3" t="s">
        <v>13564</v>
      </c>
      <c r="R21" s="39">
        <v>0.35</v>
      </c>
    </row>
    <row r="22" spans="17:18" x14ac:dyDescent="0.15">
      <c r="Q22" s="3" t="s">
        <v>13592</v>
      </c>
      <c r="R22" s="39">
        <v>0.33333333333333331</v>
      </c>
    </row>
    <row r="23" spans="17:18" x14ac:dyDescent="0.15">
      <c r="Q23" s="3" t="s">
        <v>13576</v>
      </c>
      <c r="R23" s="39">
        <v>0.33333333333333331</v>
      </c>
    </row>
    <row r="24" spans="17:18" x14ac:dyDescent="0.15">
      <c r="Q24" s="3" t="s">
        <v>13566</v>
      </c>
      <c r="R24" s="39">
        <v>0.33333333333333331</v>
      </c>
    </row>
    <row r="25" spans="17:18" x14ac:dyDescent="0.15">
      <c r="Q25" s="3" t="s">
        <v>13583</v>
      </c>
      <c r="R25" s="39">
        <v>0.33333333333333331</v>
      </c>
    </row>
    <row r="26" spans="17:18" x14ac:dyDescent="0.15">
      <c r="Q26" s="3" t="s">
        <v>13579</v>
      </c>
      <c r="R26" s="39">
        <v>0.3125</v>
      </c>
    </row>
    <row r="27" spans="17:18" x14ac:dyDescent="0.15">
      <c r="Q27" s="3" t="s">
        <v>13574</v>
      </c>
      <c r="R27" s="39">
        <v>0.3125</v>
      </c>
    </row>
    <row r="28" spans="17:18" x14ac:dyDescent="0.15">
      <c r="Q28" s="3" t="s">
        <v>13607</v>
      </c>
      <c r="R28" s="39">
        <v>0.30769230769230771</v>
      </c>
    </row>
    <row r="29" spans="17:18" x14ac:dyDescent="0.15">
      <c r="Q29" s="3" t="s">
        <v>13575</v>
      </c>
      <c r="R29" s="39">
        <v>0.3</v>
      </c>
    </row>
    <row r="30" spans="17:18" x14ac:dyDescent="0.15">
      <c r="Q30" s="3" t="s">
        <v>13558</v>
      </c>
      <c r="R30" s="39">
        <v>0.29411764705882354</v>
      </c>
    </row>
    <row r="31" spans="17:18" x14ac:dyDescent="0.15">
      <c r="Q31" s="3" t="s">
        <v>13577</v>
      </c>
      <c r="R31" s="39">
        <v>0.27777777777777779</v>
      </c>
    </row>
    <row r="32" spans="17:18" x14ac:dyDescent="0.15">
      <c r="Q32" s="3" t="s">
        <v>13590</v>
      </c>
      <c r="R32" s="39">
        <v>0.27272727272727271</v>
      </c>
    </row>
    <row r="33" spans="17:18" x14ac:dyDescent="0.15">
      <c r="Q33" s="3" t="s">
        <v>13582</v>
      </c>
      <c r="R33" s="39">
        <v>0.25</v>
      </c>
    </row>
    <row r="34" spans="17:18" x14ac:dyDescent="0.15">
      <c r="Q34" s="3" t="s">
        <v>13568</v>
      </c>
      <c r="R34" s="39">
        <v>0.25</v>
      </c>
    </row>
    <row r="35" spans="17:18" x14ac:dyDescent="0.15">
      <c r="Q35" s="3" t="s">
        <v>13593</v>
      </c>
      <c r="R35" s="39">
        <v>0.25</v>
      </c>
    </row>
    <row r="36" spans="17:18" x14ac:dyDescent="0.15">
      <c r="Q36" s="3" t="s">
        <v>13602</v>
      </c>
      <c r="R36" s="39">
        <v>0.25</v>
      </c>
    </row>
    <row r="37" spans="17:18" x14ac:dyDescent="0.15">
      <c r="Q37" s="3" t="s">
        <v>13569</v>
      </c>
      <c r="R37" s="39">
        <v>0.23333333333333334</v>
      </c>
    </row>
    <row r="38" spans="17:18" x14ac:dyDescent="0.15">
      <c r="Q38" s="3" t="s">
        <v>13587</v>
      </c>
      <c r="R38" s="39">
        <v>0.22222222222222221</v>
      </c>
    </row>
    <row r="39" spans="17:18" x14ac:dyDescent="0.15">
      <c r="Q39" s="3" t="s">
        <v>13591</v>
      </c>
      <c r="R39" s="39">
        <v>0.21428571428571427</v>
      </c>
    </row>
    <row r="40" spans="17:18" x14ac:dyDescent="0.15">
      <c r="Q40" s="3" t="s">
        <v>13563</v>
      </c>
      <c r="R40" s="39">
        <v>0.2</v>
      </c>
    </row>
    <row r="41" spans="17:18" x14ac:dyDescent="0.15">
      <c r="Q41" s="3" t="s">
        <v>13588</v>
      </c>
      <c r="R41" s="39">
        <v>0.1875</v>
      </c>
    </row>
    <row r="42" spans="17:18" x14ac:dyDescent="0.15">
      <c r="Q42" s="3" t="s">
        <v>13571</v>
      </c>
      <c r="R42" s="39">
        <v>0.1875</v>
      </c>
    </row>
    <row r="43" spans="17:18" x14ac:dyDescent="0.15">
      <c r="Q43" s="3" t="s">
        <v>13581</v>
      </c>
      <c r="R43" s="39">
        <v>0.18181818181818182</v>
      </c>
    </row>
    <row r="44" spans="17:18" x14ac:dyDescent="0.15">
      <c r="Q44" s="3" t="s">
        <v>13585</v>
      </c>
      <c r="R44" s="39">
        <v>0.16666666666666666</v>
      </c>
    </row>
    <row r="45" spans="17:18" x14ac:dyDescent="0.15">
      <c r="Q45" s="3" t="s">
        <v>13560</v>
      </c>
      <c r="R45" s="39">
        <v>0.16666666666666666</v>
      </c>
    </row>
    <row r="46" spans="17:18" x14ac:dyDescent="0.15">
      <c r="Q46" s="3" t="s">
        <v>13596</v>
      </c>
      <c r="R46" s="39">
        <v>0.16666666666666666</v>
      </c>
    </row>
    <row r="47" spans="17:18" x14ac:dyDescent="0.15">
      <c r="Q47" s="3" t="s">
        <v>13599</v>
      </c>
      <c r="R47" s="39">
        <v>0.16666666666666666</v>
      </c>
    </row>
    <row r="48" spans="17:18" x14ac:dyDescent="0.15">
      <c r="Q48" s="3" t="s">
        <v>13598</v>
      </c>
      <c r="R48" s="39">
        <v>0.16666666666666666</v>
      </c>
    </row>
    <row r="49" spans="17:18" x14ac:dyDescent="0.15">
      <c r="Q49" s="3" t="s">
        <v>13604</v>
      </c>
      <c r="R49" s="39">
        <v>0.15</v>
      </c>
    </row>
    <row r="50" spans="17:18" x14ac:dyDescent="0.15">
      <c r="Q50" s="3" t="s">
        <v>13603</v>
      </c>
      <c r="R50" s="39">
        <v>0.13333333333333333</v>
      </c>
    </row>
    <row r="51" spans="17:18" x14ac:dyDescent="0.15">
      <c r="Q51" s="3" t="s">
        <v>13601</v>
      </c>
      <c r="R51" s="39">
        <v>0.125</v>
      </c>
    </row>
    <row r="52" spans="17:18" x14ac:dyDescent="0.15">
      <c r="Q52" s="3" t="s">
        <v>13606</v>
      </c>
      <c r="R52" s="39">
        <v>0.125</v>
      </c>
    </row>
    <row r="53" spans="17:18" x14ac:dyDescent="0.15">
      <c r="Q53" s="3" t="s">
        <v>13565</v>
      </c>
      <c r="R53" s="39">
        <v>0.125</v>
      </c>
    </row>
    <row r="54" spans="17:18" x14ac:dyDescent="0.15">
      <c r="Q54" s="3" t="s">
        <v>13578</v>
      </c>
      <c r="R54" s="39">
        <v>0.125</v>
      </c>
    </row>
    <row r="55" spans="17:18" x14ac:dyDescent="0.15">
      <c r="Q55" s="3" t="s">
        <v>13562</v>
      </c>
      <c r="R55" s="39">
        <v>0.125</v>
      </c>
    </row>
    <row r="56" spans="17:18" x14ac:dyDescent="0.15">
      <c r="Q56" s="3" t="s">
        <v>13595</v>
      </c>
      <c r="R56" s="39">
        <v>0.1</v>
      </c>
    </row>
    <row r="57" spans="17:18" x14ac:dyDescent="0.15">
      <c r="Q57" s="3" t="s">
        <v>13600</v>
      </c>
      <c r="R57" s="39">
        <v>8.3333333333333329E-2</v>
      </c>
    </row>
    <row r="58" spans="17:18" x14ac:dyDescent="0.15">
      <c r="Q58" s="3" t="s">
        <v>13559</v>
      </c>
      <c r="R58" s="39">
        <v>6.25E-2</v>
      </c>
    </row>
    <row r="59" spans="17:18" x14ac:dyDescent="0.15">
      <c r="Q59" s="3" t="s">
        <v>13594</v>
      </c>
      <c r="R59" s="39">
        <v>0</v>
      </c>
    </row>
    <row r="60" spans="17:18" x14ac:dyDescent="0.15">
      <c r="Q60" s="3" t="s">
        <v>13580</v>
      </c>
      <c r="R60" s="39">
        <v>0</v>
      </c>
    </row>
  </sheetData>
  <conditionalFormatting pivot="1" sqref="R11:R6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0:R10 Q11:Q5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Q10:R10 Q11:Q58">
    <cfRule type="colorScale" priority="3">
      <colorScale>
        <cfvo type="min"/>
        <cfvo type="max"/>
        <color rgb="FFFCFCFF"/>
        <color rgb="FF63BE7B"/>
      </colorScale>
    </cfRule>
  </conditionalFormatting>
  <conditionalFormatting sqref="Q10:R10 Q11:Q58">
    <cfRule type="colorScale" priority="2">
      <colorScale>
        <cfvo type="min"/>
        <cfvo type="max"/>
        <color rgb="FFFCFCFF"/>
        <color rgb="FF63BE7B"/>
      </colorScale>
    </cfRule>
  </conditionalFormatting>
  <conditionalFormatting sqref="Q10:R6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8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sheetPr>
    <pageSetUpPr fitToPage="1"/>
  </sheetPr>
  <dimension ref="B1:M87"/>
  <sheetViews>
    <sheetView showGridLines="0" topLeftCell="A23" zoomScaleNormal="100" workbookViewId="0">
      <selection activeCell="B50" sqref="B50:L51"/>
    </sheetView>
  </sheetViews>
  <sheetFormatPr baseColWidth="10" defaultColWidth="8.83203125" defaultRowHeight="14" x14ac:dyDescent="0.15"/>
  <cols>
    <col min="1" max="1" width="2.6640625" customWidth="1"/>
    <col min="2" max="2" width="29.1640625" customWidth="1"/>
    <col min="3" max="4" width="26" customWidth="1"/>
    <col min="11" max="11" width="12.1640625" customWidth="1"/>
    <col min="12" max="12" width="9.6640625" customWidth="1"/>
  </cols>
  <sheetData>
    <row r="1" spans="2:12" ht="6.75" customHeight="1" x14ac:dyDescent="0.15"/>
    <row r="2" spans="2:12" ht="9" customHeight="1" thickBot="1" x14ac:dyDescent="0.2"/>
    <row r="3" spans="2:12" ht="15" thickTop="1" x14ac:dyDescent="0.15">
      <c r="B3" s="23" t="s">
        <v>13517</v>
      </c>
      <c r="C3" s="24"/>
      <c r="D3" s="24"/>
      <c r="E3" s="24"/>
      <c r="F3" s="24"/>
      <c r="G3" s="24"/>
      <c r="H3" s="24"/>
      <c r="I3" s="24"/>
      <c r="J3" s="24"/>
      <c r="K3" s="24"/>
      <c r="L3" s="25"/>
    </row>
    <row r="4" spans="2:12" ht="15" thickBot="1" x14ac:dyDescent="0.2">
      <c r="B4" s="26"/>
      <c r="C4" s="27"/>
      <c r="D4" s="27"/>
      <c r="E4" s="27"/>
      <c r="F4" s="27"/>
      <c r="G4" s="27"/>
      <c r="H4" s="27"/>
      <c r="I4" s="27"/>
      <c r="J4" s="27"/>
      <c r="K4" s="27"/>
      <c r="L4" s="28"/>
    </row>
    <row r="5" spans="2:12" ht="9.75" customHeight="1" thickTop="1" thickBot="1" x14ac:dyDescent="0.2"/>
    <row r="6" spans="2:12" ht="23.25" customHeight="1" thickTop="1" thickBot="1" x14ac:dyDescent="0.2">
      <c r="B6" s="7" t="s">
        <v>14</v>
      </c>
      <c r="C6" s="7" t="s">
        <v>15</v>
      </c>
      <c r="D6" s="7" t="s">
        <v>13515</v>
      </c>
      <c r="K6" s="2" t="s">
        <v>3</v>
      </c>
      <c r="L6" t="s">
        <v>88</v>
      </c>
    </row>
    <row r="7" spans="2:12" ht="25" thickTop="1" thickBot="1" x14ac:dyDescent="0.3">
      <c r="B7" s="5">
        <v>6687</v>
      </c>
      <c r="C7" s="5">
        <v>1796</v>
      </c>
      <c r="D7" s="6">
        <v>0.2685808284731569</v>
      </c>
    </row>
    <row r="8" spans="2:12" ht="15" thickTop="1" x14ac:dyDescent="0.15">
      <c r="K8" s="2" t="s">
        <v>13490</v>
      </c>
      <c r="L8" t="s">
        <v>13516</v>
      </c>
    </row>
    <row r="9" spans="2:12" x14ac:dyDescent="0.15">
      <c r="K9" s="3" t="s">
        <v>84</v>
      </c>
      <c r="L9" s="4">
        <v>0.25</v>
      </c>
    </row>
    <row r="10" spans="2:12" x14ac:dyDescent="0.15">
      <c r="K10" s="3" t="s">
        <v>79</v>
      </c>
      <c r="L10" s="4">
        <v>0.41666666666666669</v>
      </c>
    </row>
    <row r="11" spans="2:12" x14ac:dyDescent="0.15">
      <c r="K11" s="3" t="s">
        <v>75</v>
      </c>
      <c r="L11" s="4">
        <v>0.25</v>
      </c>
    </row>
    <row r="12" spans="2:12" x14ac:dyDescent="0.15">
      <c r="K12" s="3" t="s">
        <v>74</v>
      </c>
      <c r="L12" s="4">
        <v>0.33333333333333331</v>
      </c>
    </row>
    <row r="13" spans="2:12" x14ac:dyDescent="0.15">
      <c r="K13" s="3" t="s">
        <v>72</v>
      </c>
      <c r="L13" s="4">
        <v>0.27272727272727271</v>
      </c>
    </row>
    <row r="14" spans="2:12" x14ac:dyDescent="0.15">
      <c r="K14" s="3" t="s">
        <v>71</v>
      </c>
      <c r="L14" s="4">
        <v>0.36842105263157893</v>
      </c>
    </row>
    <row r="15" spans="2:12" x14ac:dyDescent="0.15">
      <c r="K15" s="3" t="s">
        <v>68</v>
      </c>
      <c r="L15" s="4">
        <v>0.4</v>
      </c>
    </row>
    <row r="16" spans="2:12" x14ac:dyDescent="0.15">
      <c r="K16" s="3" t="s">
        <v>64</v>
      </c>
      <c r="L16" s="4">
        <v>0.625</v>
      </c>
    </row>
    <row r="17" spans="11:12" x14ac:dyDescent="0.15">
      <c r="K17" s="3" t="s">
        <v>63</v>
      </c>
      <c r="L17" s="4">
        <v>0.33333333333333331</v>
      </c>
    </row>
    <row r="18" spans="11:12" x14ac:dyDescent="0.15">
      <c r="K18" s="3" t="s">
        <v>62</v>
      </c>
      <c r="L18" s="4">
        <v>0.25</v>
      </c>
    </row>
    <row r="19" spans="11:12" x14ac:dyDescent="0.15">
      <c r="K19" s="3" t="s">
        <v>59</v>
      </c>
      <c r="L19" s="4">
        <v>0.3125</v>
      </c>
    </row>
    <row r="20" spans="11:12" x14ac:dyDescent="0.15">
      <c r="K20" s="3" t="s">
        <v>94</v>
      </c>
      <c r="L20" s="4">
        <v>0.30769230769230771</v>
      </c>
    </row>
    <row r="21" spans="11:12" x14ac:dyDescent="0.15">
      <c r="K21" s="3" t="s">
        <v>55</v>
      </c>
      <c r="L21" s="4">
        <v>0.27777777777777779</v>
      </c>
    </row>
    <row r="22" spans="11:12" x14ac:dyDescent="0.15">
      <c r="K22" s="3" t="s">
        <v>54</v>
      </c>
      <c r="L22" s="4">
        <v>0.33333333333333331</v>
      </c>
    </row>
    <row r="23" spans="11:12" x14ac:dyDescent="0.15">
      <c r="K23" s="3" t="s">
        <v>52</v>
      </c>
      <c r="L23" s="4">
        <v>0.3</v>
      </c>
    </row>
    <row r="24" spans="11:12" x14ac:dyDescent="0.15">
      <c r="K24" s="3" t="s">
        <v>51</v>
      </c>
      <c r="L24" s="4">
        <v>0.3125</v>
      </c>
    </row>
    <row r="25" spans="11:12" x14ac:dyDescent="0.15">
      <c r="K25" s="3" t="s">
        <v>50</v>
      </c>
      <c r="L25" s="4">
        <v>0.5</v>
      </c>
    </row>
    <row r="26" spans="11:12" x14ac:dyDescent="0.15">
      <c r="K26" s="3" t="s">
        <v>47</v>
      </c>
      <c r="L26" s="4">
        <v>0.5</v>
      </c>
    </row>
    <row r="27" spans="11:12" x14ac:dyDescent="0.15">
      <c r="K27" s="3" t="s">
        <v>45</v>
      </c>
      <c r="L27" s="4">
        <v>0.66666666666666663</v>
      </c>
    </row>
    <row r="28" spans="11:12" x14ac:dyDescent="0.15">
      <c r="K28" s="3" t="s">
        <v>44</v>
      </c>
      <c r="L28" s="4">
        <v>0.23333333333333334</v>
      </c>
    </row>
    <row r="29" spans="11:12" x14ac:dyDescent="0.15">
      <c r="K29" s="3" t="s">
        <v>43</v>
      </c>
      <c r="L29" s="4">
        <v>0.25</v>
      </c>
    </row>
    <row r="30" spans="11:12" x14ac:dyDescent="0.15">
      <c r="K30" s="3" t="s">
        <v>41</v>
      </c>
      <c r="L30" s="4">
        <v>0.33333333333333331</v>
      </c>
    </row>
    <row r="31" spans="11:12" x14ac:dyDescent="0.15">
      <c r="K31" s="3" t="s">
        <v>36</v>
      </c>
      <c r="L31" s="4">
        <v>0.35</v>
      </c>
    </row>
    <row r="32" spans="11:12" x14ac:dyDescent="0.15">
      <c r="K32" s="3" t="s">
        <v>30</v>
      </c>
      <c r="L32" s="4">
        <v>0.375</v>
      </c>
    </row>
    <row r="33" spans="2:12" x14ac:dyDescent="0.15">
      <c r="K33" s="3" t="s">
        <v>89</v>
      </c>
      <c r="L33" s="4">
        <v>0.75</v>
      </c>
    </row>
    <row r="34" spans="2:12" x14ac:dyDescent="0.15">
      <c r="K34" s="3" t="s">
        <v>27</v>
      </c>
      <c r="L34" s="4">
        <v>0.29411764705882354</v>
      </c>
    </row>
    <row r="35" spans="2:12" x14ac:dyDescent="0.15">
      <c r="K35" s="3" t="s">
        <v>23</v>
      </c>
      <c r="L35" s="4">
        <v>0.375</v>
      </c>
    </row>
    <row r="36" spans="2:12" ht="15" thickBot="1" x14ac:dyDescent="0.2"/>
    <row r="37" spans="2:12" ht="15" thickTop="1" x14ac:dyDescent="0.15">
      <c r="B37" s="29" t="s">
        <v>13518</v>
      </c>
    </row>
    <row r="38" spans="2:12" ht="16" customHeight="1" thickBot="1" x14ac:dyDescent="0.2">
      <c r="B38" s="30"/>
    </row>
    <row r="39" spans="2:12" ht="16" customHeight="1" thickTop="1" x14ac:dyDescent="0.15">
      <c r="C39" s="11"/>
      <c r="D39" s="11"/>
      <c r="E39" s="11"/>
      <c r="F39" s="11"/>
      <c r="G39" s="11"/>
      <c r="H39" s="11"/>
      <c r="I39" s="11"/>
      <c r="J39" s="11"/>
      <c r="K39" s="11"/>
      <c r="L39" s="11"/>
    </row>
    <row r="40" spans="2:12" ht="15" customHeight="1" x14ac:dyDescent="0.15">
      <c r="B40" s="22" t="s">
        <v>13519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</row>
    <row r="41" spans="2:12" x14ac:dyDescent="0.15"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</row>
    <row r="42" spans="2:12" ht="30.75" customHeight="1" x14ac:dyDescent="0.15">
      <c r="B42" s="22" t="s">
        <v>13520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</row>
    <row r="43" spans="2:12" ht="15" customHeight="1" x14ac:dyDescent="0.15">
      <c r="B43" s="22" t="s">
        <v>13521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</row>
    <row r="44" spans="2:12" ht="30.75" customHeight="1" x14ac:dyDescent="0.15"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</row>
    <row r="45" spans="2:12" ht="30.75" customHeight="1" x14ac:dyDescent="0.15">
      <c r="B45" s="22" t="s">
        <v>13522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</row>
    <row r="46" spans="2:12" ht="17" customHeight="1" thickBot="1" x14ac:dyDescent="0.2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</row>
    <row r="47" spans="2:12" ht="15.75" customHeight="1" thickTop="1" x14ac:dyDescent="0.15">
      <c r="B47" s="29" t="s">
        <v>13523</v>
      </c>
    </row>
    <row r="48" spans="2:12" ht="16" customHeight="1" thickBot="1" x14ac:dyDescent="0.2">
      <c r="B48" s="30"/>
    </row>
    <row r="49" spans="2:13" ht="15" thickTop="1" x14ac:dyDescent="0.15"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 ht="15" customHeight="1" x14ac:dyDescent="0.15">
      <c r="B50" s="22" t="s">
        <v>13553</v>
      </c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8"/>
    </row>
    <row r="51" spans="2:13" ht="32.25" customHeight="1" x14ac:dyDescent="0.15"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9"/>
    </row>
    <row r="52" spans="2:13" x14ac:dyDescent="0.15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2:13" x14ac:dyDescent="0.15">
      <c r="B53" s="10" t="s">
        <v>13526</v>
      </c>
    </row>
    <row r="54" spans="2:13" x14ac:dyDescent="0.15">
      <c r="C54" s="17" t="s">
        <v>13529</v>
      </c>
      <c r="D54" s="17"/>
      <c r="E54" s="17"/>
      <c r="F54" s="17"/>
      <c r="G54" s="17"/>
      <c r="H54" s="17"/>
      <c r="I54" s="17"/>
      <c r="J54" s="17"/>
      <c r="K54" s="17"/>
      <c r="L54" s="17"/>
    </row>
    <row r="55" spans="2:13" x14ac:dyDescent="0.15">
      <c r="C55" s="17" t="s">
        <v>13528</v>
      </c>
      <c r="D55" s="17"/>
      <c r="E55" s="17"/>
      <c r="F55" s="17"/>
      <c r="G55" s="17"/>
      <c r="H55" s="17"/>
      <c r="I55" s="17"/>
      <c r="J55" s="17"/>
      <c r="K55" s="17"/>
      <c r="L55" s="17"/>
    </row>
    <row r="56" spans="2:13" x14ac:dyDescent="0.15">
      <c r="C56" s="21" t="s">
        <v>13527</v>
      </c>
      <c r="D56" s="21"/>
      <c r="E56" s="21"/>
      <c r="F56" s="21"/>
      <c r="G56" s="21"/>
      <c r="H56" s="21"/>
      <c r="I56" s="21"/>
      <c r="J56" s="21"/>
      <c r="K56" s="21"/>
      <c r="L56" s="21"/>
    </row>
    <row r="58" spans="2:13" x14ac:dyDescent="0.15">
      <c r="B58" s="10" t="s">
        <v>13533</v>
      </c>
    </row>
    <row r="59" spans="2:13" ht="27.75" customHeight="1" x14ac:dyDescent="0.15">
      <c r="C59" s="21" t="s">
        <v>13530</v>
      </c>
      <c r="D59" s="21"/>
      <c r="E59" s="21"/>
      <c r="F59" s="21"/>
      <c r="G59" s="21"/>
      <c r="H59" s="21"/>
      <c r="I59" s="21"/>
      <c r="J59" s="21"/>
      <c r="K59" s="21"/>
      <c r="L59" s="21"/>
    </row>
    <row r="60" spans="2:13" x14ac:dyDescent="0.15">
      <c r="C60" s="17" t="s">
        <v>13531</v>
      </c>
      <c r="D60" s="17"/>
      <c r="E60" s="17"/>
      <c r="F60" s="17"/>
      <c r="G60" s="17"/>
      <c r="H60" s="17"/>
      <c r="I60" s="17"/>
      <c r="J60" s="17"/>
      <c r="K60" s="17"/>
      <c r="L60" s="17"/>
    </row>
    <row r="61" spans="2:13" x14ac:dyDescent="0.15">
      <c r="C61" s="17" t="s">
        <v>13532</v>
      </c>
      <c r="D61" s="17"/>
      <c r="E61" s="17"/>
      <c r="F61" s="17"/>
      <c r="G61" s="17"/>
      <c r="H61" s="17"/>
      <c r="I61" s="17"/>
      <c r="J61" s="17"/>
      <c r="K61" s="17"/>
      <c r="L61" s="17"/>
    </row>
    <row r="63" spans="2:13" x14ac:dyDescent="0.15">
      <c r="B63" s="10" t="s">
        <v>13536</v>
      </c>
    </row>
    <row r="64" spans="2:13" x14ac:dyDescent="0.15">
      <c r="C64" s="17" t="s">
        <v>13534</v>
      </c>
      <c r="D64" s="17"/>
      <c r="E64" s="17"/>
      <c r="F64" s="17"/>
      <c r="G64" s="17"/>
      <c r="H64" s="17"/>
      <c r="I64" s="17"/>
      <c r="J64" s="17"/>
      <c r="K64" s="17"/>
      <c r="L64" s="17"/>
    </row>
    <row r="65" spans="2:12" ht="34.5" customHeight="1" x14ac:dyDescent="0.15">
      <c r="D65" s="19" t="s">
        <v>13524</v>
      </c>
      <c r="E65" s="19"/>
      <c r="F65" s="19"/>
      <c r="G65" s="19"/>
      <c r="H65" s="19"/>
      <c r="I65" s="19"/>
      <c r="J65" s="19"/>
      <c r="K65" s="19"/>
      <c r="L65" s="19"/>
    </row>
    <row r="66" spans="2:12" x14ac:dyDescent="0.15">
      <c r="D66" t="s">
        <v>13525</v>
      </c>
    </row>
    <row r="67" spans="2:12" ht="34.5" customHeight="1" x14ac:dyDescent="0.15">
      <c r="C67" s="20" t="s">
        <v>13535</v>
      </c>
      <c r="D67" s="20"/>
      <c r="E67" s="20"/>
      <c r="F67" s="20"/>
      <c r="G67" s="20"/>
      <c r="H67" s="20"/>
      <c r="I67" s="20"/>
      <c r="J67" s="20"/>
      <c r="K67" s="20"/>
      <c r="L67" s="20"/>
    </row>
    <row r="68" spans="2:12" x14ac:dyDescent="0.15">
      <c r="B68" s="10" t="s">
        <v>13537</v>
      </c>
    </row>
    <row r="70" spans="2:12" x14ac:dyDescent="0.15">
      <c r="C70" s="17" t="s">
        <v>13538</v>
      </c>
      <c r="D70" s="17"/>
      <c r="E70" s="17"/>
      <c r="F70" s="17"/>
      <c r="G70" s="17"/>
      <c r="H70" s="17"/>
      <c r="I70" s="17"/>
      <c r="J70" s="17"/>
      <c r="K70" s="17"/>
      <c r="L70" s="17"/>
    </row>
    <row r="71" spans="2:12" x14ac:dyDescent="0.15">
      <c r="D71" s="18" t="s">
        <v>13539</v>
      </c>
      <c r="E71" s="18"/>
      <c r="F71" s="18"/>
      <c r="G71" s="18"/>
      <c r="H71" s="18"/>
      <c r="I71" s="18"/>
      <c r="J71" s="18"/>
      <c r="K71" s="18"/>
      <c r="L71" s="18"/>
    </row>
    <row r="72" spans="2:12" x14ac:dyDescent="0.15">
      <c r="D72" s="18" t="s">
        <v>13540</v>
      </c>
      <c r="E72" s="18"/>
      <c r="F72" s="18"/>
      <c r="G72" s="18"/>
      <c r="H72" s="18"/>
      <c r="I72" s="18"/>
      <c r="J72" s="18"/>
      <c r="K72" s="18"/>
      <c r="L72" s="18"/>
    </row>
    <row r="73" spans="2:12" x14ac:dyDescent="0.15">
      <c r="D73" s="18" t="s">
        <v>13541</v>
      </c>
      <c r="E73" s="18"/>
      <c r="F73" s="18"/>
      <c r="G73" s="18"/>
      <c r="H73" s="18"/>
      <c r="I73" s="18"/>
      <c r="J73" s="18"/>
      <c r="K73" s="18"/>
      <c r="L73" s="18"/>
    </row>
    <row r="74" spans="2:12" x14ac:dyDescent="0.15">
      <c r="B74" s="10" t="s">
        <v>13546</v>
      </c>
    </row>
    <row r="75" spans="2:12" x14ac:dyDescent="0.15">
      <c r="C75" s="17" t="s">
        <v>13545</v>
      </c>
      <c r="D75" s="17"/>
      <c r="E75" s="17"/>
      <c r="F75" s="17"/>
      <c r="G75" s="17"/>
      <c r="H75" s="17"/>
      <c r="I75" s="17"/>
      <c r="J75" s="17"/>
      <c r="K75" s="17"/>
      <c r="L75" s="17"/>
    </row>
    <row r="76" spans="2:12" ht="33" customHeight="1" x14ac:dyDescent="0.15">
      <c r="D76" s="19" t="s">
        <v>13542</v>
      </c>
      <c r="E76" s="19"/>
      <c r="F76" s="19"/>
      <c r="G76" s="19"/>
      <c r="H76" s="19"/>
      <c r="I76" s="19"/>
      <c r="J76" s="19"/>
      <c r="K76" s="19"/>
      <c r="L76" s="19"/>
    </row>
    <row r="77" spans="2:12" x14ac:dyDescent="0.15">
      <c r="D77" s="18" t="s">
        <v>13543</v>
      </c>
      <c r="E77" s="18"/>
      <c r="F77" s="18"/>
      <c r="G77" s="18"/>
      <c r="H77" s="18"/>
      <c r="I77" s="18"/>
      <c r="J77" s="18"/>
      <c r="K77" s="18"/>
      <c r="L77" s="18"/>
    </row>
    <row r="78" spans="2:12" x14ac:dyDescent="0.15">
      <c r="C78" s="17" t="s">
        <v>13544</v>
      </c>
      <c r="D78" s="17"/>
      <c r="E78" s="17"/>
      <c r="F78" s="17"/>
      <c r="G78" s="17"/>
      <c r="H78" s="17"/>
      <c r="I78" s="17"/>
      <c r="J78" s="17"/>
      <c r="K78" s="17"/>
      <c r="L78" s="17"/>
    </row>
    <row r="79" spans="2:12" x14ac:dyDescent="0.15">
      <c r="D79" s="18" t="s">
        <v>13547</v>
      </c>
      <c r="E79" s="18"/>
      <c r="F79" s="18"/>
      <c r="G79" s="18"/>
      <c r="H79" s="18"/>
      <c r="I79" s="18"/>
      <c r="J79" s="18"/>
      <c r="K79" s="18"/>
      <c r="L79" s="18"/>
    </row>
    <row r="80" spans="2:12" x14ac:dyDescent="0.15">
      <c r="D80" s="18" t="s">
        <v>13548</v>
      </c>
      <c r="E80" s="18"/>
      <c r="F80" s="18"/>
      <c r="G80" s="18"/>
      <c r="H80" s="18"/>
      <c r="I80" s="18"/>
      <c r="J80" s="18"/>
      <c r="K80" s="18"/>
      <c r="L80" s="18"/>
    </row>
    <row r="81" spans="2:12" x14ac:dyDescent="0.15">
      <c r="B81" s="10" t="s">
        <v>13549</v>
      </c>
    </row>
    <row r="82" spans="2:12" x14ac:dyDescent="0.15">
      <c r="C82" s="17" t="s">
        <v>13550</v>
      </c>
      <c r="D82" s="17"/>
      <c r="E82" s="17"/>
      <c r="F82" s="17"/>
      <c r="G82" s="17"/>
      <c r="H82" s="17"/>
      <c r="I82" s="17"/>
      <c r="J82" s="17"/>
      <c r="K82" s="17"/>
      <c r="L82" s="17"/>
    </row>
    <row r="83" spans="2:12" x14ac:dyDescent="0.15">
      <c r="C83" s="17" t="s">
        <v>13551</v>
      </c>
      <c r="D83" s="17"/>
      <c r="E83" s="17"/>
      <c r="F83" s="17"/>
      <c r="G83" s="17"/>
      <c r="H83" s="17"/>
      <c r="I83" s="17"/>
      <c r="J83" s="17"/>
      <c r="K83" s="17"/>
      <c r="L83" s="17"/>
    </row>
    <row r="84" spans="2:12" x14ac:dyDescent="0.15">
      <c r="C84" s="17" t="s">
        <v>13552</v>
      </c>
      <c r="D84" s="17"/>
      <c r="E84" s="17"/>
      <c r="F84" s="17"/>
      <c r="G84" s="17"/>
      <c r="H84" s="17"/>
      <c r="I84" s="17"/>
      <c r="J84" s="17"/>
      <c r="K84" s="17"/>
      <c r="L84" s="17"/>
    </row>
    <row r="85" spans="2:12" ht="15" thickBot="1" x14ac:dyDescent="0.2"/>
    <row r="86" spans="2:12" ht="24.75" customHeight="1" thickTop="1" thickBot="1" x14ac:dyDescent="0.2">
      <c r="L86" s="13" t="s">
        <v>13555</v>
      </c>
    </row>
    <row r="87" spans="2:12" ht="15" thickTop="1" x14ac:dyDescent="0.15"/>
  </sheetData>
  <mergeCells count="30">
    <mergeCell ref="B50:L51"/>
    <mergeCell ref="B3:L4"/>
    <mergeCell ref="B37:B38"/>
    <mergeCell ref="B47:B48"/>
    <mergeCell ref="B42:L42"/>
    <mergeCell ref="B43:L44"/>
    <mergeCell ref="B45:L45"/>
    <mergeCell ref="B40:L41"/>
    <mergeCell ref="C54:L54"/>
    <mergeCell ref="C55:L55"/>
    <mergeCell ref="C56:L56"/>
    <mergeCell ref="C59:L59"/>
    <mergeCell ref="C60:L60"/>
    <mergeCell ref="C61:L61"/>
    <mergeCell ref="C64:L64"/>
    <mergeCell ref="D65:L65"/>
    <mergeCell ref="C67:L67"/>
    <mergeCell ref="C70:L70"/>
    <mergeCell ref="D71:L71"/>
    <mergeCell ref="D72:L72"/>
    <mergeCell ref="D73:L73"/>
    <mergeCell ref="C75:L75"/>
    <mergeCell ref="D76:L76"/>
    <mergeCell ref="C83:L83"/>
    <mergeCell ref="C84:L84"/>
    <mergeCell ref="D77:L77"/>
    <mergeCell ref="C78:L78"/>
    <mergeCell ref="D79:L79"/>
    <mergeCell ref="D80:L80"/>
    <mergeCell ref="C82:L82"/>
  </mergeCells>
  <conditionalFormatting pivot="1" sqref="L9:L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scale="52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8856-7FF4-48AC-8896-C4B8A340E11D}">
  <sheetPr>
    <pageSetUpPr fitToPage="1"/>
  </sheetPr>
  <dimension ref="B1:M59"/>
  <sheetViews>
    <sheetView showGridLines="0" zoomScale="80" zoomScaleNormal="80" workbookViewId="0">
      <selection activeCell="B50" sqref="B50:L51"/>
    </sheetView>
  </sheetViews>
  <sheetFormatPr baseColWidth="10" defaultColWidth="8.83203125" defaultRowHeight="14" x14ac:dyDescent="0.15"/>
  <cols>
    <col min="1" max="1" width="2.6640625" customWidth="1"/>
    <col min="2" max="2" width="28" customWidth="1"/>
    <col min="3" max="3" width="14.5" customWidth="1"/>
    <col min="4" max="4" width="26" customWidth="1"/>
    <col min="11" max="11" width="11.83203125" customWidth="1"/>
    <col min="12" max="12" width="24.5" customWidth="1"/>
  </cols>
  <sheetData>
    <row r="1" spans="2:12" ht="6.75" customHeight="1" x14ac:dyDescent="0.15"/>
    <row r="2" spans="2:12" ht="9" customHeight="1" thickBot="1" x14ac:dyDescent="0.2"/>
    <row r="3" spans="2:12" ht="15" thickTop="1" x14ac:dyDescent="0.15">
      <c r="B3" s="32" t="s">
        <v>13554</v>
      </c>
      <c r="C3" s="33"/>
      <c r="D3" s="33"/>
      <c r="E3" s="33"/>
      <c r="F3" s="33"/>
      <c r="G3" s="33"/>
      <c r="H3" s="33"/>
      <c r="I3" s="33"/>
      <c r="J3" s="33"/>
      <c r="K3" s="33"/>
      <c r="L3" s="34"/>
    </row>
    <row r="4" spans="2:12" ht="15" thickBot="1" x14ac:dyDescent="0.2">
      <c r="B4" s="35"/>
      <c r="C4" s="36"/>
      <c r="D4" s="36"/>
      <c r="E4" s="36"/>
      <c r="F4" s="36"/>
      <c r="G4" s="36"/>
      <c r="H4" s="36"/>
      <c r="I4" s="36"/>
      <c r="J4" s="36"/>
      <c r="K4" s="36"/>
      <c r="L4" s="37"/>
    </row>
    <row r="5" spans="2:12" ht="9.75" customHeight="1" thickTop="1" thickBot="1" x14ac:dyDescent="0.2"/>
    <row r="6" spans="2:12" ht="23.25" customHeight="1" thickTop="1" x14ac:dyDescent="0.15">
      <c r="B6" s="29" t="s">
        <v>13518</v>
      </c>
    </row>
    <row r="7" spans="2:12" ht="5.25" customHeight="1" thickBot="1" x14ac:dyDescent="0.2">
      <c r="B7" s="30"/>
    </row>
    <row r="8" spans="2:12" ht="15" thickTop="1" x14ac:dyDescent="0.15">
      <c r="C8" s="11"/>
      <c r="D8" s="11"/>
      <c r="E8" s="11"/>
      <c r="F8" s="11"/>
      <c r="G8" s="11"/>
      <c r="H8" s="11"/>
      <c r="I8" s="11"/>
      <c r="J8" s="11"/>
      <c r="K8" s="11"/>
      <c r="L8" s="11"/>
    </row>
    <row r="9" spans="2:12" x14ac:dyDescent="0.15">
      <c r="B9" s="22" t="s">
        <v>13519</v>
      </c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2:12" x14ac:dyDescent="0.15"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2:12" x14ac:dyDescent="0.15">
      <c r="B11" s="38" t="s">
        <v>13520</v>
      </c>
      <c r="C11" s="38"/>
      <c r="D11" s="38"/>
      <c r="E11" s="38"/>
      <c r="F11" s="38"/>
      <c r="G11" s="38"/>
      <c r="H11" s="38"/>
      <c r="I11" s="38"/>
      <c r="J11" s="38"/>
      <c r="K11" s="38"/>
      <c r="L11" s="38"/>
    </row>
    <row r="12" spans="2:12" x14ac:dyDescent="0.15">
      <c r="B12" s="22" t="s">
        <v>13521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2:12" x14ac:dyDescent="0.1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</row>
    <row r="14" spans="2:12" ht="36" customHeight="1" x14ac:dyDescent="0.15">
      <c r="B14" s="22" t="s">
        <v>13522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2:12" ht="15" thickBot="1" x14ac:dyDescent="0.2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 spans="2:12" ht="15" thickTop="1" x14ac:dyDescent="0.15">
      <c r="B16" s="29" t="s">
        <v>13523</v>
      </c>
    </row>
    <row r="17" spans="2:12" ht="15" thickBot="1" x14ac:dyDescent="0.2">
      <c r="B17" s="30"/>
    </row>
    <row r="18" spans="2:12" ht="15" thickTop="1" x14ac:dyDescent="0.15">
      <c r="C18" s="8"/>
      <c r="D18" s="8"/>
      <c r="E18" s="8"/>
      <c r="F18" s="8"/>
      <c r="G18" s="8"/>
      <c r="H18" s="8"/>
      <c r="I18" s="8"/>
      <c r="J18" s="8"/>
      <c r="K18" s="8"/>
      <c r="L18" s="8"/>
    </row>
    <row r="19" spans="2:12" x14ac:dyDescent="0.15">
      <c r="B19" s="22" t="s">
        <v>13553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1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15"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 spans="2:12" x14ac:dyDescent="0.15">
      <c r="B22" s="10" t="s">
        <v>13526</v>
      </c>
    </row>
    <row r="23" spans="2:12" x14ac:dyDescent="0.15">
      <c r="C23" s="17" t="s">
        <v>13529</v>
      </c>
      <c r="D23" s="17"/>
      <c r="E23" s="17"/>
      <c r="F23" s="17"/>
      <c r="G23" s="17"/>
      <c r="H23" s="17"/>
      <c r="I23" s="17"/>
      <c r="J23" s="17"/>
      <c r="K23" s="17"/>
      <c r="L23" s="17"/>
    </row>
    <row r="24" spans="2:12" x14ac:dyDescent="0.15">
      <c r="C24" s="17" t="s">
        <v>13528</v>
      </c>
      <c r="D24" s="17"/>
      <c r="E24" s="17"/>
      <c r="F24" s="17"/>
      <c r="G24" s="17"/>
      <c r="H24" s="17"/>
      <c r="I24" s="17"/>
      <c r="J24" s="17"/>
      <c r="K24" s="17"/>
      <c r="L24" s="17"/>
    </row>
    <row r="25" spans="2:12" ht="32.25" customHeight="1" x14ac:dyDescent="0.15">
      <c r="C25" s="21" t="s">
        <v>13527</v>
      </c>
      <c r="D25" s="21"/>
      <c r="E25" s="21"/>
      <c r="F25" s="21"/>
      <c r="G25" s="21"/>
      <c r="H25" s="21"/>
      <c r="I25" s="21"/>
      <c r="J25" s="21"/>
      <c r="K25" s="21"/>
      <c r="L25" s="21"/>
    </row>
    <row r="27" spans="2:12" x14ac:dyDescent="0.15">
      <c r="B27" s="10" t="s">
        <v>13533</v>
      </c>
    </row>
    <row r="28" spans="2:12" ht="36" customHeight="1" x14ac:dyDescent="0.15">
      <c r="C28" s="21" t="s">
        <v>13530</v>
      </c>
      <c r="D28" s="21"/>
      <c r="E28" s="21"/>
      <c r="F28" s="21"/>
      <c r="G28" s="21"/>
      <c r="H28" s="21"/>
      <c r="I28" s="21"/>
      <c r="J28" s="21"/>
      <c r="K28" s="21"/>
      <c r="L28" s="21"/>
    </row>
    <row r="29" spans="2:12" x14ac:dyDescent="0.15">
      <c r="C29" s="17" t="s">
        <v>13531</v>
      </c>
      <c r="D29" s="17"/>
      <c r="E29" s="17"/>
      <c r="F29" s="17"/>
      <c r="G29" s="17"/>
      <c r="H29" s="17"/>
      <c r="I29" s="17"/>
      <c r="J29" s="17"/>
      <c r="K29" s="17"/>
      <c r="L29" s="17"/>
    </row>
    <row r="30" spans="2:12" x14ac:dyDescent="0.15">
      <c r="C30" s="17" t="s">
        <v>13532</v>
      </c>
      <c r="D30" s="17"/>
      <c r="E30" s="17"/>
      <c r="F30" s="17"/>
      <c r="G30" s="17"/>
      <c r="H30" s="17"/>
      <c r="I30" s="17"/>
      <c r="J30" s="17"/>
      <c r="K30" s="17"/>
      <c r="L30" s="17"/>
    </row>
    <row r="32" spans="2:12" x14ac:dyDescent="0.15">
      <c r="B32" s="10" t="s">
        <v>13536</v>
      </c>
    </row>
    <row r="33" spans="2:12" x14ac:dyDescent="0.15">
      <c r="C33" s="17" t="s">
        <v>13534</v>
      </c>
      <c r="D33" s="17"/>
      <c r="E33" s="17"/>
      <c r="F33" s="17"/>
      <c r="G33" s="17"/>
      <c r="H33" s="17"/>
      <c r="I33" s="17"/>
      <c r="J33" s="17"/>
      <c r="K33" s="17"/>
      <c r="L33" s="17"/>
    </row>
    <row r="34" spans="2:12" ht="29.25" customHeight="1" x14ac:dyDescent="0.15">
      <c r="D34" s="31" t="s">
        <v>13524</v>
      </c>
      <c r="E34" s="31"/>
      <c r="F34" s="31"/>
      <c r="G34" s="31"/>
      <c r="H34" s="31"/>
      <c r="I34" s="31"/>
      <c r="J34" s="31"/>
      <c r="K34" s="31"/>
      <c r="L34" s="31"/>
    </row>
    <row r="35" spans="2:12" x14ac:dyDescent="0.15">
      <c r="D35" t="s">
        <v>13525</v>
      </c>
    </row>
    <row r="36" spans="2:12" ht="30" customHeight="1" x14ac:dyDescent="0.15">
      <c r="C36" s="20" t="s">
        <v>13535</v>
      </c>
      <c r="D36" s="20"/>
      <c r="E36" s="20"/>
      <c r="F36" s="20"/>
      <c r="G36" s="20"/>
      <c r="H36" s="20"/>
      <c r="I36" s="20"/>
      <c r="J36" s="20"/>
      <c r="K36" s="20"/>
      <c r="L36" s="20"/>
    </row>
    <row r="37" spans="2:12" x14ac:dyDescent="0.15">
      <c r="B37" s="10" t="s">
        <v>13537</v>
      </c>
    </row>
    <row r="38" spans="2:12" ht="16" customHeight="1" x14ac:dyDescent="0.15"/>
    <row r="39" spans="2:12" ht="16" customHeight="1" x14ac:dyDescent="0.15">
      <c r="C39" s="17" t="s">
        <v>13538</v>
      </c>
      <c r="D39" s="17"/>
      <c r="E39" s="17"/>
      <c r="F39" s="17"/>
      <c r="G39" s="17"/>
      <c r="H39" s="17"/>
      <c r="I39" s="17"/>
      <c r="J39" s="17"/>
      <c r="K39" s="17"/>
      <c r="L39" s="17"/>
    </row>
    <row r="40" spans="2:12" x14ac:dyDescent="0.15">
      <c r="D40" s="18" t="s">
        <v>13539</v>
      </c>
      <c r="E40" s="18"/>
      <c r="F40" s="18"/>
      <c r="G40" s="18"/>
      <c r="H40" s="18"/>
      <c r="I40" s="18"/>
      <c r="J40" s="18"/>
      <c r="K40" s="18"/>
      <c r="L40" s="18"/>
    </row>
    <row r="41" spans="2:12" x14ac:dyDescent="0.15">
      <c r="D41" s="18" t="s">
        <v>13540</v>
      </c>
      <c r="E41" s="18"/>
      <c r="F41" s="18"/>
      <c r="G41" s="18"/>
      <c r="H41" s="18"/>
      <c r="I41" s="18"/>
      <c r="J41" s="18"/>
      <c r="K41" s="18"/>
      <c r="L41" s="18"/>
    </row>
    <row r="42" spans="2:12" x14ac:dyDescent="0.15">
      <c r="D42" s="18" t="s">
        <v>13541</v>
      </c>
      <c r="E42" s="18"/>
      <c r="F42" s="18"/>
      <c r="G42" s="18"/>
      <c r="H42" s="18"/>
      <c r="I42" s="18"/>
      <c r="J42" s="18"/>
      <c r="K42" s="18"/>
      <c r="L42" s="18"/>
    </row>
    <row r="43" spans="2:12" x14ac:dyDescent="0.15">
      <c r="B43" s="10" t="s">
        <v>13546</v>
      </c>
    </row>
    <row r="44" spans="2:12" x14ac:dyDescent="0.15">
      <c r="C44" s="17" t="s">
        <v>13545</v>
      </c>
      <c r="D44" s="17"/>
      <c r="E44" s="17"/>
      <c r="F44" s="17"/>
      <c r="G44" s="17"/>
      <c r="H44" s="17"/>
      <c r="I44" s="17"/>
      <c r="J44" s="17"/>
      <c r="K44" s="17"/>
      <c r="L44" s="17"/>
    </row>
    <row r="45" spans="2:12" ht="36" customHeight="1" x14ac:dyDescent="0.15">
      <c r="D45" s="19" t="s">
        <v>13542</v>
      </c>
      <c r="E45" s="19"/>
      <c r="F45" s="19"/>
      <c r="G45" s="19"/>
      <c r="H45" s="19"/>
      <c r="I45" s="19"/>
      <c r="J45" s="19"/>
      <c r="K45" s="19"/>
      <c r="L45" s="19"/>
    </row>
    <row r="46" spans="2:12" ht="17" customHeight="1" x14ac:dyDescent="0.15">
      <c r="D46" s="18" t="s">
        <v>13543</v>
      </c>
      <c r="E46" s="18"/>
      <c r="F46" s="18"/>
      <c r="G46" s="18"/>
      <c r="H46" s="18"/>
      <c r="I46" s="18"/>
      <c r="J46" s="18"/>
      <c r="K46" s="18"/>
      <c r="L46" s="18"/>
    </row>
    <row r="47" spans="2:12" x14ac:dyDescent="0.15">
      <c r="C47" s="17" t="s">
        <v>13544</v>
      </c>
      <c r="D47" s="17"/>
      <c r="E47" s="17"/>
      <c r="F47" s="17"/>
      <c r="G47" s="17"/>
      <c r="H47" s="17"/>
      <c r="I47" s="17"/>
      <c r="J47" s="17"/>
      <c r="K47" s="17"/>
      <c r="L47" s="17"/>
    </row>
    <row r="48" spans="2:12" ht="16" customHeight="1" x14ac:dyDescent="0.15">
      <c r="D48" s="18" t="s">
        <v>13547</v>
      </c>
      <c r="E48" s="18"/>
      <c r="F48" s="18"/>
      <c r="G48" s="18"/>
      <c r="H48" s="18"/>
      <c r="I48" s="18"/>
      <c r="J48" s="18"/>
      <c r="K48" s="18"/>
      <c r="L48" s="18"/>
    </row>
    <row r="49" spans="2:13" x14ac:dyDescent="0.15">
      <c r="D49" s="18" t="s">
        <v>13548</v>
      </c>
      <c r="E49" s="18"/>
      <c r="F49" s="18"/>
      <c r="G49" s="18"/>
      <c r="H49" s="18"/>
      <c r="I49" s="18"/>
      <c r="J49" s="18"/>
      <c r="K49" s="18"/>
      <c r="L49" s="18"/>
      <c r="M49" s="8"/>
    </row>
    <row r="50" spans="2:13" x14ac:dyDescent="0.15">
      <c r="B50" s="10" t="s">
        <v>13549</v>
      </c>
      <c r="M50" s="8"/>
    </row>
    <row r="51" spans="2:13" x14ac:dyDescent="0.15">
      <c r="C51" s="17" t="s">
        <v>13550</v>
      </c>
      <c r="D51" s="17"/>
      <c r="E51" s="17"/>
      <c r="F51" s="17"/>
      <c r="G51" s="17"/>
      <c r="H51" s="17"/>
      <c r="I51" s="17"/>
      <c r="J51" s="17"/>
      <c r="K51" s="17"/>
      <c r="L51" s="17"/>
      <c r="M51" s="9"/>
    </row>
    <row r="52" spans="2:13" x14ac:dyDescent="0.15">
      <c r="C52" s="17" t="s">
        <v>13551</v>
      </c>
      <c r="D52" s="17"/>
      <c r="E52" s="17"/>
      <c r="F52" s="17"/>
      <c r="G52" s="17"/>
      <c r="H52" s="17"/>
      <c r="I52" s="17"/>
      <c r="J52" s="17"/>
      <c r="K52" s="17"/>
      <c r="L52" s="17"/>
      <c r="M52" s="9"/>
    </row>
    <row r="53" spans="2:13" x14ac:dyDescent="0.15">
      <c r="C53" s="17" t="s">
        <v>13552</v>
      </c>
      <c r="D53" s="17"/>
      <c r="E53" s="17"/>
      <c r="F53" s="17"/>
      <c r="G53" s="17"/>
      <c r="H53" s="17"/>
      <c r="I53" s="17"/>
      <c r="J53" s="17"/>
      <c r="K53" s="17"/>
      <c r="L53" s="17"/>
    </row>
    <row r="57" spans="2:13" ht="15" thickBot="1" x14ac:dyDescent="0.2"/>
    <row r="58" spans="2:13" ht="16" thickTop="1" thickBot="1" x14ac:dyDescent="0.2">
      <c r="L58" s="12" t="s">
        <v>13555</v>
      </c>
    </row>
    <row r="59" spans="2:13" ht="15" thickTop="1" x14ac:dyDescent="0.15"/>
  </sheetData>
  <mergeCells count="30">
    <mergeCell ref="B14:L14"/>
    <mergeCell ref="B3:L4"/>
    <mergeCell ref="B6:B7"/>
    <mergeCell ref="B9:L10"/>
    <mergeCell ref="B11:L11"/>
    <mergeCell ref="B12:L13"/>
    <mergeCell ref="B16:B17"/>
    <mergeCell ref="B19:L20"/>
    <mergeCell ref="D34:L34"/>
    <mergeCell ref="C36:L36"/>
    <mergeCell ref="C23:L23"/>
    <mergeCell ref="C24:L24"/>
    <mergeCell ref="C25:L25"/>
    <mergeCell ref="C28:L28"/>
    <mergeCell ref="C29:L29"/>
    <mergeCell ref="C30:L30"/>
    <mergeCell ref="C33:L33"/>
    <mergeCell ref="C39:L39"/>
    <mergeCell ref="D40:L40"/>
    <mergeCell ref="D41:L41"/>
    <mergeCell ref="D42:L42"/>
    <mergeCell ref="C52:L52"/>
    <mergeCell ref="C53:L53"/>
    <mergeCell ref="D46:L46"/>
    <mergeCell ref="C47:L47"/>
    <mergeCell ref="C44:L44"/>
    <mergeCell ref="D48:L48"/>
    <mergeCell ref="D49:L49"/>
    <mergeCell ref="C51:L51"/>
    <mergeCell ref="D45:L45"/>
  </mergeCells>
  <pageMargins left="0.7" right="0.7" top="0.75" bottom="0.75" header="0.3" footer="0.3"/>
  <pageSetup paperSize="9" scale="51" orientation="landscape" cellComments="atEnd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X6670"/>
  <sheetViews>
    <sheetView topLeftCell="A2" workbookViewId="0">
      <selection activeCell="B50" sqref="B50:L51"/>
    </sheetView>
  </sheetViews>
  <sheetFormatPr baseColWidth="10" defaultColWidth="8.83203125" defaultRowHeight="15" x14ac:dyDescent="0.15"/>
  <cols>
    <col min="1" max="1" width="18.83203125" customWidth="1"/>
    <col min="2" max="2" width="25.1640625" customWidth="1"/>
    <col min="3" max="3" width="10.83203125" customWidth="1"/>
    <col min="4" max="4" width="9.33203125" customWidth="1"/>
    <col min="5" max="5" width="9.83203125" customWidth="1"/>
    <col min="6" max="6" width="13.83203125" customWidth="1"/>
    <col min="9" max="9" width="10.1640625" customWidth="1"/>
    <col min="13" max="13" width="13.83203125" customWidth="1"/>
    <col min="14" max="14" width="16.83203125" customWidth="1"/>
    <col min="15" max="15" width="15.1640625" customWidth="1"/>
    <col min="16" max="16" width="13.83203125" customWidth="1"/>
    <col min="17" max="17" width="15.83203125" customWidth="1"/>
    <col min="18" max="18" width="18.6640625" customWidth="1"/>
    <col min="19" max="19" width="20" customWidth="1"/>
    <col min="20" max="20" width="24.5" customWidth="1"/>
    <col min="21" max="21" width="28.1640625" customWidth="1"/>
    <col min="22" max="22" width="21.33203125" customWidth="1"/>
    <col min="23" max="23" width="24.5" customWidth="1"/>
  </cols>
  <sheetData>
    <row r="1" spans="1:24" ht="1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13556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13492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13503</v>
      </c>
    </row>
    <row r="2" spans="1:24" ht="14" x14ac:dyDescent="0.15">
      <c r="A2" t="s">
        <v>21</v>
      </c>
      <c r="B2">
        <v>1</v>
      </c>
      <c r="C2" t="s">
        <v>21</v>
      </c>
      <c r="D2" t="s">
        <v>22</v>
      </c>
      <c r="E2" t="s">
        <v>23</v>
      </c>
      <c r="F2" t="str">
        <f>_xlfn.XLOOKUP(E:E,'Full State Names'!A:A,'Full State Names'!B:B,TRUE)</f>
        <v>Alaska</v>
      </c>
      <c r="G2" t="s">
        <v>24</v>
      </c>
      <c r="H2">
        <v>23</v>
      </c>
      <c r="I2" t="s">
        <v>25</v>
      </c>
      <c r="J2" t="s">
        <v>21</v>
      </c>
      <c r="L2" t="str">
        <f>IF(Aggregate[[#This Row],[Under 30]]="Yes", "Under 30", IF(Aggregate[[#This Row],[Senior]]="Yes", "Senior", "Other"))</f>
        <v>Under 30</v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  <c r="X2" t="str">
        <f>IF(Aggregate[[#This Row],[Avg Monthly GB Download]]&lt;5, "Less than 5GB", IF(Aggregate[[#This Row],[Avg Monthly GB Download]]&lt;10, "Between 5 and 10GB", "10 or more GB"))</f>
        <v>Less than 5GB</v>
      </c>
    </row>
    <row r="3" spans="1:24" ht="14" x14ac:dyDescent="0.15">
      <c r="A3" t="s">
        <v>21</v>
      </c>
      <c r="B3">
        <v>1</v>
      </c>
      <c r="C3" t="s">
        <v>21</v>
      </c>
      <c r="D3" t="s">
        <v>22</v>
      </c>
      <c r="E3" t="s">
        <v>23</v>
      </c>
      <c r="F3" t="str">
        <f>_xlfn.XLOOKUP(E:E,'Full State Names'!A:A,'Full State Names'!B:B,TRUE)</f>
        <v>Alaska</v>
      </c>
      <c r="G3" t="s">
        <v>24</v>
      </c>
      <c r="H3">
        <v>41</v>
      </c>
      <c r="I3" t="s">
        <v>21</v>
      </c>
      <c r="J3" t="s">
        <v>21</v>
      </c>
      <c r="L3" t="str">
        <f>IF(Aggregate[[#This Row],[Under 30]]="Yes", "Under 30", IF(Aggregate[[#This Row],[Senior]]="Yes", "Senior", "Other"))</f>
        <v>Other</v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  <c r="X3" t="str">
        <f>IF(Aggregate[[#This Row],[Avg Monthly GB Download]]&lt;5, "Less than 5GB", IF(Aggregate[[#This Row],[Avg Monthly GB Download]]&lt;10, "Between 5 and 10GB", "10 or more GB"))</f>
        <v>Less than 5GB</v>
      </c>
    </row>
    <row r="4" spans="1:24" ht="14" x14ac:dyDescent="0.15">
      <c r="A4" t="s">
        <v>21</v>
      </c>
      <c r="B4">
        <v>1</v>
      </c>
      <c r="C4" t="s">
        <v>21</v>
      </c>
      <c r="D4" t="s">
        <v>22</v>
      </c>
      <c r="E4" t="s">
        <v>23</v>
      </c>
      <c r="F4" t="str">
        <f>_xlfn.XLOOKUP(E:E,'Full State Names'!A:A,'Full State Names'!B:B,TRUE)</f>
        <v>Alaska</v>
      </c>
      <c r="G4" t="s">
        <v>26</v>
      </c>
      <c r="H4">
        <v>23</v>
      </c>
      <c r="I4" t="s">
        <v>25</v>
      </c>
      <c r="J4" t="s">
        <v>21</v>
      </c>
      <c r="L4" t="str">
        <f>IF(Aggregate[[#This Row],[Under 30]]="Yes", "Under 30", IF(Aggregate[[#This Row],[Senior]]="Yes", "Senior", "Other"))</f>
        <v>Under 30</v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  <c r="X4" t="str">
        <f>IF(Aggregate[[#This Row],[Avg Monthly GB Download]]&lt;5, "Less than 5GB", IF(Aggregate[[#This Row],[Avg Monthly GB Download]]&lt;10, "Between 5 and 10GB", "10 or more GB"))</f>
        <v>Less than 5GB</v>
      </c>
    </row>
    <row r="5" spans="1:24" ht="14" x14ac:dyDescent="0.15">
      <c r="A5" t="s">
        <v>21</v>
      </c>
      <c r="B5">
        <v>1</v>
      </c>
      <c r="C5" t="s">
        <v>21</v>
      </c>
      <c r="D5" t="s">
        <v>22</v>
      </c>
      <c r="E5" t="s">
        <v>27</v>
      </c>
      <c r="F5" t="str">
        <f>_xlfn.XLOOKUP(E:E,'Full State Names'!A:A,'Full State Names'!B:B,TRUE)</f>
        <v>Alabama</v>
      </c>
      <c r="G5" t="s">
        <v>26</v>
      </c>
      <c r="H5">
        <v>45</v>
      </c>
      <c r="I5" t="s">
        <v>21</v>
      </c>
      <c r="J5" t="s">
        <v>21</v>
      </c>
      <c r="L5" t="str">
        <f>IF(Aggregate[[#This Row],[Under 30]]="Yes", "Under 30", IF(Aggregate[[#This Row],[Senior]]="Yes", "Senior", "Other"))</f>
        <v>Other</v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  <c r="X5" t="str">
        <f>IF(Aggregate[[#This Row],[Avg Monthly GB Download]]&lt;5, "Less than 5GB", IF(Aggregate[[#This Row],[Avg Monthly GB Download]]&lt;10, "Between 5 and 10GB", "10 or more GB"))</f>
        <v>Less than 5GB</v>
      </c>
    </row>
    <row r="6" spans="1:24" ht="14" x14ac:dyDescent="0.15">
      <c r="A6" t="s">
        <v>21</v>
      </c>
      <c r="B6">
        <v>1</v>
      </c>
      <c r="C6" t="s">
        <v>21</v>
      </c>
      <c r="D6" t="s">
        <v>22</v>
      </c>
      <c r="E6" t="s">
        <v>27</v>
      </c>
      <c r="F6" t="str">
        <f>_xlfn.XLOOKUP(E:E,'Full State Names'!A:A,'Full State Names'!B:B,TRUE)</f>
        <v>Alabama</v>
      </c>
      <c r="G6" t="s">
        <v>26</v>
      </c>
      <c r="H6">
        <v>59</v>
      </c>
      <c r="I6" t="s">
        <v>21</v>
      </c>
      <c r="J6" t="s">
        <v>21</v>
      </c>
      <c r="L6" t="str">
        <f>IF(Aggregate[[#This Row],[Under 30]]="Yes", "Under 30", IF(Aggregate[[#This Row],[Senior]]="Yes", "Senior", "Other"))</f>
        <v>Other</v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  <c r="X6" t="str">
        <f>IF(Aggregate[[#This Row],[Avg Monthly GB Download]]&lt;5, "Less than 5GB", IF(Aggregate[[#This Row],[Avg Monthly GB Download]]&lt;10, "Between 5 and 10GB", "10 or more GB"))</f>
        <v>Less than 5GB</v>
      </c>
    </row>
    <row r="7" spans="1:24" ht="14" x14ac:dyDescent="0.15">
      <c r="A7" t="s">
        <v>21</v>
      </c>
      <c r="B7">
        <v>1</v>
      </c>
      <c r="C7" t="s">
        <v>21</v>
      </c>
      <c r="D7" t="s">
        <v>22</v>
      </c>
      <c r="E7" t="s">
        <v>28</v>
      </c>
      <c r="F7" t="str">
        <f>_xlfn.XLOOKUP(E:E,'Full State Names'!A:A,'Full State Names'!B:B,TRUE)</f>
        <v>Arkansas</v>
      </c>
      <c r="G7" t="s">
        <v>26</v>
      </c>
      <c r="H7">
        <v>22</v>
      </c>
      <c r="I7" t="s">
        <v>25</v>
      </c>
      <c r="J7" t="s">
        <v>21</v>
      </c>
      <c r="L7" t="str">
        <f>IF(Aggregate[[#This Row],[Under 30]]="Yes", "Under 30", IF(Aggregate[[#This Row],[Senior]]="Yes", "Senior", "Other"))</f>
        <v>Under 30</v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  <c r="X7" t="str">
        <f>IF(Aggregate[[#This Row],[Avg Monthly GB Download]]&lt;5, "Less than 5GB", IF(Aggregate[[#This Row],[Avg Monthly GB Download]]&lt;10, "Between 5 and 10GB", "10 or more GB"))</f>
        <v>Less than 5GB</v>
      </c>
    </row>
    <row r="8" spans="1:24" ht="14" x14ac:dyDescent="0.15">
      <c r="A8" t="s">
        <v>21</v>
      </c>
      <c r="B8">
        <v>1</v>
      </c>
      <c r="C8" t="s">
        <v>21</v>
      </c>
      <c r="D8" t="s">
        <v>22</v>
      </c>
      <c r="E8" t="s">
        <v>29</v>
      </c>
      <c r="F8" t="str">
        <f>_xlfn.XLOOKUP(E:E,'Full State Names'!A:A,'Full State Names'!B:B,TRUE)</f>
        <v>Arizona</v>
      </c>
      <c r="G8" t="s">
        <v>24</v>
      </c>
      <c r="H8">
        <v>20</v>
      </c>
      <c r="I8" t="s">
        <v>25</v>
      </c>
      <c r="J8" t="s">
        <v>21</v>
      </c>
      <c r="L8" t="str">
        <f>IF(Aggregate[[#This Row],[Under 30]]="Yes", "Under 30", IF(Aggregate[[#This Row],[Senior]]="Yes", "Senior", "Other"))</f>
        <v>Under 30</v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  <c r="X8" t="str">
        <f>IF(Aggregate[[#This Row],[Avg Monthly GB Download]]&lt;5, "Less than 5GB", IF(Aggregate[[#This Row],[Avg Monthly GB Download]]&lt;10, "Between 5 and 10GB", "10 or more GB"))</f>
        <v>10 or more GB</v>
      </c>
    </row>
    <row r="9" spans="1:24" ht="14" x14ac:dyDescent="0.15">
      <c r="A9" t="s">
        <v>21</v>
      </c>
      <c r="B9">
        <v>1</v>
      </c>
      <c r="C9" t="s">
        <v>21</v>
      </c>
      <c r="D9" t="s">
        <v>22</v>
      </c>
      <c r="E9" t="s">
        <v>29</v>
      </c>
      <c r="F9" t="str">
        <f>_xlfn.XLOOKUP(E:E,'Full State Names'!A:A,'Full State Names'!B:B,TRUE)</f>
        <v>Arizona</v>
      </c>
      <c r="G9" t="s">
        <v>24</v>
      </c>
      <c r="H9">
        <v>39</v>
      </c>
      <c r="I9" t="s">
        <v>21</v>
      </c>
      <c r="J9" t="s">
        <v>21</v>
      </c>
      <c r="L9" t="str">
        <f>IF(Aggregate[[#This Row],[Under 30]]="Yes", "Under 30", IF(Aggregate[[#This Row],[Senior]]="Yes", "Senior", "Other"))</f>
        <v>Other</v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  <c r="X9" t="str">
        <f>IF(Aggregate[[#This Row],[Avg Monthly GB Download]]&lt;5, "Less than 5GB", IF(Aggregate[[#This Row],[Avg Monthly GB Download]]&lt;10, "Between 5 and 10GB", "10 or more GB"))</f>
        <v>Less than 5GB</v>
      </c>
    </row>
    <row r="10" spans="1:24" ht="14" x14ac:dyDescent="0.1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tr">
        <f>_xlfn.XLOOKUP(E:E,'Full State Names'!A:A,'Full State Names'!B:B,TRUE)</f>
        <v>Arizona</v>
      </c>
      <c r="G10" t="s">
        <v>26</v>
      </c>
      <c r="H10">
        <v>32</v>
      </c>
      <c r="I10" t="s">
        <v>21</v>
      </c>
      <c r="J10" t="s">
        <v>21</v>
      </c>
      <c r="L10" t="str">
        <f>IF(Aggregate[[#This Row],[Under 30]]="Yes", "Under 30", IF(Aggregate[[#This Row],[Senior]]="Yes", "Senior", "Other"))</f>
        <v>Other</v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  <c r="X10" t="str">
        <f>IF(Aggregate[[#This Row],[Avg Monthly GB Download]]&lt;5, "Less than 5GB", IF(Aggregate[[#This Row],[Avg Monthly GB Download]]&lt;10, "Between 5 and 10GB", "10 or more GB"))</f>
        <v>Less than 5GB</v>
      </c>
    </row>
    <row r="11" spans="1:24" ht="14" x14ac:dyDescent="0.1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tr">
        <f>_xlfn.XLOOKUP(E:E,'Full State Names'!A:A,'Full State Names'!B:B,TRUE)</f>
        <v>Arizona</v>
      </c>
      <c r="G11" t="s">
        <v>26</v>
      </c>
      <c r="H11">
        <v>34</v>
      </c>
      <c r="I11" t="s">
        <v>21</v>
      </c>
      <c r="J11" t="s">
        <v>21</v>
      </c>
      <c r="L11" t="str">
        <f>IF(Aggregate[[#This Row],[Under 30]]="Yes", "Under 30", IF(Aggregate[[#This Row],[Senior]]="Yes", "Senior", "Other"))</f>
        <v>Other</v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  <c r="X11" t="str">
        <f>IF(Aggregate[[#This Row],[Avg Monthly GB Download]]&lt;5, "Less than 5GB", IF(Aggregate[[#This Row],[Avg Monthly GB Download]]&lt;10, "Between 5 and 10GB", "10 or more GB"))</f>
        <v>Less than 5GB</v>
      </c>
    </row>
    <row r="12" spans="1:24" ht="14" x14ac:dyDescent="0.1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tr">
        <f>_xlfn.XLOOKUP(E:E,'Full State Names'!A:A,'Full State Names'!B:B,TRUE)</f>
        <v>Arizona</v>
      </c>
      <c r="G12" t="s">
        <v>26</v>
      </c>
      <c r="H12">
        <v>57</v>
      </c>
      <c r="I12" t="s">
        <v>21</v>
      </c>
      <c r="J12" t="s">
        <v>21</v>
      </c>
      <c r="L12" t="str">
        <f>IF(Aggregate[[#This Row],[Under 30]]="Yes", "Under 30", IF(Aggregate[[#This Row],[Senior]]="Yes", "Senior", "Other"))</f>
        <v>Other</v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  <c r="X12" t="str">
        <f>IF(Aggregate[[#This Row],[Avg Monthly GB Download]]&lt;5, "Less than 5GB", IF(Aggregate[[#This Row],[Avg Monthly GB Download]]&lt;10, "Between 5 and 10GB", "10 or more GB"))</f>
        <v>Less than 5GB</v>
      </c>
    </row>
    <row r="13" spans="1:24" ht="14" x14ac:dyDescent="0.1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tr">
        <f>_xlfn.XLOOKUP(E:E,'Full State Names'!A:A,'Full State Names'!B:B,TRUE)</f>
        <v>Colorado</v>
      </c>
      <c r="G13" t="s">
        <v>26</v>
      </c>
      <c r="H13">
        <v>28</v>
      </c>
      <c r="I13" t="s">
        <v>25</v>
      </c>
      <c r="J13" t="s">
        <v>21</v>
      </c>
      <c r="L13" t="str">
        <f>IF(Aggregate[[#This Row],[Under 30]]="Yes", "Under 30", IF(Aggregate[[#This Row],[Senior]]="Yes", "Senior", "Other"))</f>
        <v>Under 30</v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  <c r="X13" t="str">
        <f>IF(Aggregate[[#This Row],[Avg Monthly GB Download]]&lt;5, "Less than 5GB", IF(Aggregate[[#This Row],[Avg Monthly GB Download]]&lt;10, "Between 5 and 10GB", "10 or more GB"))</f>
        <v>Less than 5GB</v>
      </c>
    </row>
    <row r="14" spans="1:24" ht="14" x14ac:dyDescent="0.1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tr">
        <f>_xlfn.XLOOKUP(E:E,'Full State Names'!A:A,'Full State Names'!B:B,TRUE)</f>
        <v>Colorado</v>
      </c>
      <c r="G14" t="s">
        <v>26</v>
      </c>
      <c r="H14">
        <v>49</v>
      </c>
      <c r="I14" t="s">
        <v>21</v>
      </c>
      <c r="J14" t="s">
        <v>21</v>
      </c>
      <c r="L14" t="str">
        <f>IF(Aggregate[[#This Row],[Under 30]]="Yes", "Under 30", IF(Aggregate[[#This Row],[Senior]]="Yes", "Senior", "Other"))</f>
        <v>Other</v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  <c r="X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4" ht="14" x14ac:dyDescent="0.1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tr">
        <f>_xlfn.XLOOKUP(E:E,'Full State Names'!A:A,'Full State Names'!B:B,TRUE)</f>
        <v>Colorado</v>
      </c>
      <c r="G15" t="s">
        <v>26</v>
      </c>
      <c r="H15">
        <v>54</v>
      </c>
      <c r="I15" t="s">
        <v>21</v>
      </c>
      <c r="J15" t="s">
        <v>21</v>
      </c>
      <c r="L15" t="str">
        <f>IF(Aggregate[[#This Row],[Under 30]]="Yes", "Under 30", IF(Aggregate[[#This Row],[Senior]]="Yes", "Senior", "Other"))</f>
        <v>Other</v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  <c r="X15" t="str">
        <f>IF(Aggregate[[#This Row],[Avg Monthly GB Download]]&lt;5, "Less than 5GB", IF(Aggregate[[#This Row],[Avg Monthly GB Download]]&lt;10, "Between 5 and 10GB", "10 or more GB"))</f>
        <v>Less than 5GB</v>
      </c>
    </row>
    <row r="16" spans="1:24" ht="14" x14ac:dyDescent="0.1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tr">
        <f>_xlfn.XLOOKUP(E:E,'Full State Names'!A:A,'Full State Names'!B:B,TRUE)</f>
        <v>Connecticut</v>
      </c>
      <c r="G16" t="s">
        <v>24</v>
      </c>
      <c r="H16">
        <v>25</v>
      </c>
      <c r="I16" t="s">
        <v>25</v>
      </c>
      <c r="J16" t="s">
        <v>21</v>
      </c>
      <c r="L16" t="str">
        <f>IF(Aggregate[[#This Row],[Under 30]]="Yes", "Under 30", IF(Aggregate[[#This Row],[Senior]]="Yes", "Senior", "Other"))</f>
        <v>Under 30</v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  <c r="X16" t="str">
        <f>IF(Aggregate[[#This Row],[Avg Monthly GB Download]]&lt;5, "Less than 5GB", IF(Aggregate[[#This Row],[Avg Monthly GB Download]]&lt;10, "Between 5 and 10GB", "10 or more GB"))</f>
        <v>10 or more GB</v>
      </c>
    </row>
    <row r="17" spans="1:24" ht="14" x14ac:dyDescent="0.1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tr">
        <f>_xlfn.XLOOKUP(E:E,'Full State Names'!A:A,'Full State Names'!B:B,TRUE)</f>
        <v>Connecticut</v>
      </c>
      <c r="G17" t="s">
        <v>24</v>
      </c>
      <c r="H17">
        <v>39</v>
      </c>
      <c r="I17" t="s">
        <v>21</v>
      </c>
      <c r="J17" t="s">
        <v>21</v>
      </c>
      <c r="L17" t="str">
        <f>IF(Aggregate[[#This Row],[Under 30]]="Yes", "Under 30", IF(Aggregate[[#This Row],[Senior]]="Yes", "Senior", "Other"))</f>
        <v>Other</v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  <c r="X17" t="str">
        <f>IF(Aggregate[[#This Row],[Avg Monthly GB Download]]&lt;5, "Less than 5GB", IF(Aggregate[[#This Row],[Avg Monthly GB Download]]&lt;10, "Between 5 and 10GB", "10 or more GB"))</f>
        <v>Less than 5GB</v>
      </c>
    </row>
    <row r="18" spans="1:24" ht="14" x14ac:dyDescent="0.1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tr">
        <f>_xlfn.XLOOKUP(E:E,'Full State Names'!A:A,'Full State Names'!B:B,TRUE)</f>
        <v>Connecticut</v>
      </c>
      <c r="G18" t="s">
        <v>24</v>
      </c>
      <c r="H18">
        <v>65</v>
      </c>
      <c r="I18" t="s">
        <v>21</v>
      </c>
      <c r="J18" t="s">
        <v>25</v>
      </c>
      <c r="K18" t="s">
        <v>25</v>
      </c>
      <c r="L18" t="str">
        <f>IF(Aggregate[[#This Row],[Under 30]]="Yes", "Under 30", IF(Aggregate[[#This Row],[Senior]]="Yes", "Senior", "Other"))</f>
        <v>Senior</v>
      </c>
      <c r="M18" t="s">
        <v>32</v>
      </c>
      <c r="N18" t="s">
        <v>33</v>
      </c>
      <c r="O18" t="s">
        <v>34</v>
      </c>
      <c r="P18" t="s">
        <v>34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  <c r="X18" t="str">
        <f>IF(Aggregate[[#This Row],[Avg Monthly GB Download]]&lt;5, "Less than 5GB", IF(Aggregate[[#This Row],[Avg Monthly GB Download]]&lt;10, "Between 5 and 10GB", "10 or more GB"))</f>
        <v>Less than 5GB</v>
      </c>
    </row>
    <row r="19" spans="1:24" ht="14" x14ac:dyDescent="0.1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tr">
        <f>_xlfn.XLOOKUP(E:E,'Full State Names'!A:A,'Full State Names'!B:B,TRUE)</f>
        <v>Connecticut</v>
      </c>
      <c r="G19" t="s">
        <v>26</v>
      </c>
      <c r="H19">
        <v>26</v>
      </c>
      <c r="I19" t="s">
        <v>25</v>
      </c>
      <c r="J19" t="s">
        <v>21</v>
      </c>
      <c r="L19" t="str">
        <f>IF(Aggregate[[#This Row],[Under 30]]="Yes", "Under 30", IF(Aggregate[[#This Row],[Senior]]="Yes", "Senior", "Other"))</f>
        <v>Under 30</v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  <c r="X19" t="str">
        <f>IF(Aggregate[[#This Row],[Avg Monthly GB Download]]&lt;5, "Less than 5GB", IF(Aggregate[[#This Row],[Avg Monthly GB Download]]&lt;10, "Between 5 and 10GB", "10 or more GB"))</f>
        <v>Less than 5GB</v>
      </c>
    </row>
    <row r="20" spans="1:24" ht="14" x14ac:dyDescent="0.1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tr">
        <f>_xlfn.XLOOKUP(E:E,'Full State Names'!A:A,'Full State Names'!B:B,TRUE)</f>
        <v>Connecticut</v>
      </c>
      <c r="G20" t="s">
        <v>26</v>
      </c>
      <c r="H20">
        <v>41</v>
      </c>
      <c r="I20" t="s">
        <v>21</v>
      </c>
      <c r="J20" t="s">
        <v>21</v>
      </c>
      <c r="L20" t="str">
        <f>IF(Aggregate[[#This Row],[Under 30]]="Yes", "Under 30", IF(Aggregate[[#This Row],[Senior]]="Yes", "Senior", "Other"))</f>
        <v>Other</v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  <c r="X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4" ht="14" x14ac:dyDescent="0.1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tr">
        <f>_xlfn.XLOOKUP(E:E,'Full State Names'!A:A,'Full State Names'!B:B,TRUE)</f>
        <v>District of Columbia</v>
      </c>
      <c r="G21" t="s">
        <v>24</v>
      </c>
      <c r="H21">
        <v>19</v>
      </c>
      <c r="I21" t="s">
        <v>25</v>
      </c>
      <c r="J21" t="s">
        <v>21</v>
      </c>
      <c r="L21" t="str">
        <f>IF(Aggregate[[#This Row],[Under 30]]="Yes", "Under 30", IF(Aggregate[[#This Row],[Senior]]="Yes", "Senior", "Other"))</f>
        <v>Under 30</v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  <c r="X21" t="str">
        <f>IF(Aggregate[[#This Row],[Avg Monthly GB Download]]&lt;5, "Less than 5GB", IF(Aggregate[[#This Row],[Avg Monthly GB Download]]&lt;10, "Between 5 and 10GB", "10 or more GB"))</f>
        <v>10 or more GB</v>
      </c>
    </row>
    <row r="22" spans="1:24" ht="14" x14ac:dyDescent="0.1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tr">
        <f>_xlfn.XLOOKUP(E:E,'Full State Names'!A:A,'Full State Names'!B:B,TRUE)</f>
        <v>District of Columbia</v>
      </c>
      <c r="G22" t="s">
        <v>24</v>
      </c>
      <c r="H22">
        <v>27</v>
      </c>
      <c r="I22" t="s">
        <v>25</v>
      </c>
      <c r="J22" t="s">
        <v>21</v>
      </c>
      <c r="L22" t="str">
        <f>IF(Aggregate[[#This Row],[Under 30]]="Yes", "Under 30", IF(Aggregate[[#This Row],[Senior]]="Yes", "Senior", "Other"))</f>
        <v>Under 30</v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  <c r="X22" t="str">
        <f>IF(Aggregate[[#This Row],[Avg Monthly GB Download]]&lt;5, "Less than 5GB", IF(Aggregate[[#This Row],[Avg Monthly GB Download]]&lt;10, "Between 5 and 10GB", "10 or more GB"))</f>
        <v>10 or more GB</v>
      </c>
    </row>
    <row r="23" spans="1:24" ht="14" x14ac:dyDescent="0.1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tr">
        <f>_xlfn.XLOOKUP(E:E,'Full State Names'!A:A,'Full State Names'!B:B,TRUE)</f>
        <v>District of Columbia</v>
      </c>
      <c r="G23" t="s">
        <v>24</v>
      </c>
      <c r="H23">
        <v>45</v>
      </c>
      <c r="I23" t="s">
        <v>21</v>
      </c>
      <c r="J23" t="s">
        <v>21</v>
      </c>
      <c r="L23" t="str">
        <f>IF(Aggregate[[#This Row],[Under 30]]="Yes", "Under 30", IF(Aggregate[[#This Row],[Senior]]="Yes", "Senior", "Other"))</f>
        <v>Other</v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  <c r="X23" t="str">
        <f>IF(Aggregate[[#This Row],[Avg Monthly GB Download]]&lt;5, "Less than 5GB", IF(Aggregate[[#This Row],[Avg Monthly GB Download]]&lt;10, "Between 5 and 10GB", "10 or more GB"))</f>
        <v>Less than 5GB</v>
      </c>
    </row>
    <row r="24" spans="1:24" ht="14" x14ac:dyDescent="0.1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tr">
        <f>_xlfn.XLOOKUP(E:E,'Full State Names'!A:A,'Full State Names'!B:B,TRUE)</f>
        <v>District of Columbia</v>
      </c>
      <c r="G24" t="s">
        <v>26</v>
      </c>
      <c r="H24">
        <v>29</v>
      </c>
      <c r="I24" t="s">
        <v>25</v>
      </c>
      <c r="J24" t="s">
        <v>21</v>
      </c>
      <c r="L24" t="str">
        <f>IF(Aggregate[[#This Row],[Under 30]]="Yes", "Under 30", IF(Aggregate[[#This Row],[Senior]]="Yes", "Senior", "Other"))</f>
        <v>Under 30</v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  <c r="X24" t="str">
        <f>IF(Aggregate[[#This Row],[Avg Monthly GB Download]]&lt;5, "Less than 5GB", IF(Aggregate[[#This Row],[Avg Monthly GB Download]]&lt;10, "Between 5 and 10GB", "10 or more GB"))</f>
        <v>Less than 5GB</v>
      </c>
    </row>
    <row r="25" spans="1:24" ht="14" x14ac:dyDescent="0.1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tr">
        <f>_xlfn.XLOOKUP(E:E,'Full State Names'!A:A,'Full State Names'!B:B,TRUE)</f>
        <v>Delaware</v>
      </c>
      <c r="G25" t="s">
        <v>24</v>
      </c>
      <c r="H25">
        <v>21</v>
      </c>
      <c r="I25" t="s">
        <v>25</v>
      </c>
      <c r="J25" t="s">
        <v>21</v>
      </c>
      <c r="L25" t="str">
        <f>IF(Aggregate[[#This Row],[Under 30]]="Yes", "Under 30", IF(Aggregate[[#This Row],[Senior]]="Yes", "Senior", "Other"))</f>
        <v>Under 30</v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  <c r="X25" t="str">
        <f>IF(Aggregate[[#This Row],[Avg Monthly GB Download]]&lt;5, "Less than 5GB", IF(Aggregate[[#This Row],[Avg Monthly GB Download]]&lt;10, "Between 5 and 10GB", "10 or more GB"))</f>
        <v>Less than 5GB</v>
      </c>
    </row>
    <row r="26" spans="1:24" ht="14" x14ac:dyDescent="0.1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tr">
        <f>_xlfn.XLOOKUP(E:E,'Full State Names'!A:A,'Full State Names'!B:B,TRUE)</f>
        <v>Delaware</v>
      </c>
      <c r="G26" t="s">
        <v>26</v>
      </c>
      <c r="H26">
        <v>31</v>
      </c>
      <c r="I26" t="s">
        <v>21</v>
      </c>
      <c r="J26" t="s">
        <v>21</v>
      </c>
      <c r="L26" t="str">
        <f>IF(Aggregate[[#This Row],[Under 30]]="Yes", "Under 30", IF(Aggregate[[#This Row],[Senior]]="Yes", "Senior", "Other"))</f>
        <v>Other</v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  <c r="X26" t="str">
        <f>IF(Aggregate[[#This Row],[Avg Monthly GB Download]]&lt;5, "Less than 5GB", IF(Aggregate[[#This Row],[Avg Monthly GB Download]]&lt;10, "Between 5 and 10GB", "10 or more GB"))</f>
        <v>Less than 5GB</v>
      </c>
    </row>
    <row r="27" spans="1:24" ht="14" x14ac:dyDescent="0.1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tr">
        <f>_xlfn.XLOOKUP(E:E,'Full State Names'!A:A,'Full State Names'!B:B,TRUE)</f>
        <v>Florida</v>
      </c>
      <c r="G27" t="s">
        <v>24</v>
      </c>
      <c r="H27">
        <v>62</v>
      </c>
      <c r="I27" t="s">
        <v>21</v>
      </c>
      <c r="J27" t="s">
        <v>21</v>
      </c>
      <c r="L27" t="str">
        <f>IF(Aggregate[[#This Row],[Under 30]]="Yes", "Under 30", IF(Aggregate[[#This Row],[Senior]]="Yes", "Senior", "Other"))</f>
        <v>Other</v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  <c r="X27" t="str">
        <f>IF(Aggregate[[#This Row],[Avg Monthly GB Download]]&lt;5, "Less than 5GB", IF(Aggregate[[#This Row],[Avg Monthly GB Download]]&lt;10, "Between 5 and 10GB", "10 or more GB"))</f>
        <v>Less than 5GB</v>
      </c>
    </row>
    <row r="28" spans="1:24" ht="14" x14ac:dyDescent="0.1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tr">
        <f>_xlfn.XLOOKUP(E:E,'Full State Names'!A:A,'Full State Names'!B:B,TRUE)</f>
        <v>Florida</v>
      </c>
      <c r="G28" t="s">
        <v>26</v>
      </c>
      <c r="H28">
        <v>75</v>
      </c>
      <c r="I28" t="s">
        <v>21</v>
      </c>
      <c r="J28" t="s">
        <v>25</v>
      </c>
      <c r="K28" t="s">
        <v>21</v>
      </c>
      <c r="L28" t="str">
        <f>IF(Aggregate[[#This Row],[Under 30]]="Yes", "Under 30", IF(Aggregate[[#This Row],[Senior]]="Yes", "Senior", "Other"))</f>
        <v>Senior</v>
      </c>
      <c r="M28" t="s">
        <v>32</v>
      </c>
      <c r="N28" t="s">
        <v>38</v>
      </c>
      <c r="O28" t="s">
        <v>39</v>
      </c>
      <c r="P28" t="s">
        <v>40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  <c r="X28" t="str">
        <f>IF(Aggregate[[#This Row],[Avg Monthly GB Download]]&lt;5, "Less than 5GB", IF(Aggregate[[#This Row],[Avg Monthly GB Download]]&lt;10, "Between 5 and 10GB", "10 or more GB"))</f>
        <v>Less than 5GB</v>
      </c>
    </row>
    <row r="29" spans="1:24" ht="14" x14ac:dyDescent="0.1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tr">
        <f>_xlfn.XLOOKUP(E:E,'Full State Names'!A:A,'Full State Names'!B:B,TRUE)</f>
        <v>Hawaii</v>
      </c>
      <c r="G29" t="s">
        <v>24</v>
      </c>
      <c r="H29">
        <v>63</v>
      </c>
      <c r="I29" t="s">
        <v>21</v>
      </c>
      <c r="J29" t="s">
        <v>21</v>
      </c>
      <c r="L29" t="str">
        <f>IF(Aggregate[[#This Row],[Under 30]]="Yes", "Under 30", IF(Aggregate[[#This Row],[Senior]]="Yes", "Senior", "Other"))</f>
        <v>Other</v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  <c r="X29" t="str">
        <f>IF(Aggregate[[#This Row],[Avg Monthly GB Download]]&lt;5, "Less than 5GB", IF(Aggregate[[#This Row],[Avg Monthly GB Download]]&lt;10, "Between 5 and 10GB", "10 or more GB"))</f>
        <v>Less than 5GB</v>
      </c>
    </row>
    <row r="30" spans="1:24" ht="14" x14ac:dyDescent="0.1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tr">
        <f>_xlfn.XLOOKUP(E:E,'Full State Names'!A:A,'Full State Names'!B:B,TRUE)</f>
        <v>Hawaii</v>
      </c>
      <c r="G30" t="s">
        <v>26</v>
      </c>
      <c r="H30">
        <v>61</v>
      </c>
      <c r="I30" t="s">
        <v>21</v>
      </c>
      <c r="J30" t="s">
        <v>21</v>
      </c>
      <c r="L30" t="str">
        <f>IF(Aggregate[[#This Row],[Under 30]]="Yes", "Under 30", IF(Aggregate[[#This Row],[Senior]]="Yes", "Senior", "Other"))</f>
        <v>Other</v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  <c r="X30" t="str">
        <f>IF(Aggregate[[#This Row],[Avg Monthly GB Download]]&lt;5, "Less than 5GB", IF(Aggregate[[#This Row],[Avg Monthly GB Download]]&lt;10, "Between 5 and 10GB", "10 or more GB"))</f>
        <v>10 or more GB</v>
      </c>
    </row>
    <row r="31" spans="1:24" ht="14" x14ac:dyDescent="0.1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tr">
        <f>_xlfn.XLOOKUP(E:E,'Full State Names'!A:A,'Full State Names'!B:B,TRUE)</f>
        <v>Iowa</v>
      </c>
      <c r="G31" t="s">
        <v>26</v>
      </c>
      <c r="H31">
        <v>19</v>
      </c>
      <c r="I31" t="s">
        <v>25</v>
      </c>
      <c r="J31" t="s">
        <v>21</v>
      </c>
      <c r="L31" t="str">
        <f>IF(Aggregate[[#This Row],[Under 30]]="Yes", "Under 30", IF(Aggregate[[#This Row],[Senior]]="Yes", "Senior", "Other"))</f>
        <v>Under 30</v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  <c r="X31" t="str">
        <f>IF(Aggregate[[#This Row],[Avg Monthly GB Download]]&lt;5, "Less than 5GB", IF(Aggregate[[#This Row],[Avg Monthly GB Download]]&lt;10, "Between 5 and 10GB", "10 or more GB"))</f>
        <v>Less than 5GB</v>
      </c>
    </row>
    <row r="32" spans="1:24" ht="14" x14ac:dyDescent="0.1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tr">
        <f>_xlfn.XLOOKUP(E:E,'Full State Names'!A:A,'Full State Names'!B:B,TRUE)</f>
        <v>Idaho</v>
      </c>
      <c r="G32" t="s">
        <v>24</v>
      </c>
      <c r="H32">
        <v>48</v>
      </c>
      <c r="I32" t="s">
        <v>21</v>
      </c>
      <c r="J32" t="s">
        <v>21</v>
      </c>
      <c r="L32" t="str">
        <f>IF(Aggregate[[#This Row],[Under 30]]="Yes", "Under 30", IF(Aggregate[[#This Row],[Senior]]="Yes", "Senior", "Other"))</f>
        <v>Other</v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  <c r="X32" t="str">
        <f>IF(Aggregate[[#This Row],[Avg Monthly GB Download]]&lt;5, "Less than 5GB", IF(Aggregate[[#This Row],[Avg Monthly GB Download]]&lt;10, "Between 5 and 10GB", "10 or more GB"))</f>
        <v>Less than 5GB</v>
      </c>
    </row>
    <row r="33" spans="1:24" ht="14" x14ac:dyDescent="0.1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tr">
        <f>_xlfn.XLOOKUP(E:E,'Full State Names'!A:A,'Full State Names'!B:B,TRUE)</f>
        <v>Idaho</v>
      </c>
      <c r="G33" t="s">
        <v>24</v>
      </c>
      <c r="H33">
        <v>56</v>
      </c>
      <c r="I33" t="s">
        <v>21</v>
      </c>
      <c r="J33" t="s">
        <v>21</v>
      </c>
      <c r="L33" t="str">
        <f>IF(Aggregate[[#This Row],[Under 30]]="Yes", "Under 30", IF(Aggregate[[#This Row],[Senior]]="Yes", "Senior", "Other"))</f>
        <v>Other</v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  <c r="X33" t="str">
        <f>IF(Aggregate[[#This Row],[Avg Monthly GB Download]]&lt;5, "Less than 5GB", IF(Aggregate[[#This Row],[Avg Monthly GB Download]]&lt;10, "Between 5 and 10GB", "10 or more GB"))</f>
        <v>Less than 5GB</v>
      </c>
    </row>
    <row r="34" spans="1:24" ht="14" x14ac:dyDescent="0.1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tr">
        <f>_xlfn.XLOOKUP(E:E,'Full State Names'!A:A,'Full State Names'!B:B,TRUE)</f>
        <v>Idaho</v>
      </c>
      <c r="G34" t="s">
        <v>26</v>
      </c>
      <c r="H34">
        <v>22</v>
      </c>
      <c r="I34" t="s">
        <v>25</v>
      </c>
      <c r="J34" t="s">
        <v>21</v>
      </c>
      <c r="L34" t="str">
        <f>IF(Aggregate[[#This Row],[Under 30]]="Yes", "Under 30", IF(Aggregate[[#This Row],[Senior]]="Yes", "Senior", "Other"))</f>
        <v>Under 30</v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  <c r="X34" t="str">
        <f>IF(Aggregate[[#This Row],[Avg Monthly GB Download]]&lt;5, "Less than 5GB", IF(Aggregate[[#This Row],[Avg Monthly GB Download]]&lt;10, "Between 5 and 10GB", "10 or more GB"))</f>
        <v>Less than 5GB</v>
      </c>
    </row>
    <row r="35" spans="1:24" ht="14" x14ac:dyDescent="0.1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tr">
        <f>_xlfn.XLOOKUP(E:E,'Full State Names'!A:A,'Full State Names'!B:B,TRUE)</f>
        <v>Idaho</v>
      </c>
      <c r="G35" t="s">
        <v>26</v>
      </c>
      <c r="H35">
        <v>53</v>
      </c>
      <c r="I35" t="s">
        <v>21</v>
      </c>
      <c r="J35" t="s">
        <v>21</v>
      </c>
      <c r="L35" t="str">
        <f>IF(Aggregate[[#This Row],[Under 30]]="Yes", "Under 30", IF(Aggregate[[#This Row],[Senior]]="Yes", "Senior", "Other"))</f>
        <v>Other</v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  <c r="X35" t="str">
        <f>IF(Aggregate[[#This Row],[Avg Monthly GB Download]]&lt;5, "Less than 5GB", IF(Aggregate[[#This Row],[Avg Monthly GB Download]]&lt;10, "Between 5 and 10GB", "10 or more GB"))</f>
        <v>Less than 5GB</v>
      </c>
    </row>
    <row r="36" spans="1:24" ht="14" x14ac:dyDescent="0.1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tr">
        <f>_xlfn.XLOOKUP(E:E,'Full State Names'!A:A,'Full State Names'!B:B,TRUE)</f>
        <v>Idaho</v>
      </c>
      <c r="G36" t="s">
        <v>26</v>
      </c>
      <c r="H36">
        <v>54</v>
      </c>
      <c r="I36" t="s">
        <v>21</v>
      </c>
      <c r="J36" t="s">
        <v>21</v>
      </c>
      <c r="L36" t="str">
        <f>IF(Aggregate[[#This Row],[Under 30]]="Yes", "Under 30", IF(Aggregate[[#This Row],[Senior]]="Yes", "Senior", "Other"))</f>
        <v>Other</v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  <c r="X36" t="str">
        <f>IF(Aggregate[[#This Row],[Avg Monthly GB Download]]&lt;5, "Less than 5GB", IF(Aggregate[[#This Row],[Avg Monthly GB Download]]&lt;10, "Between 5 and 10GB", "10 or more GB"))</f>
        <v>Less than 5GB</v>
      </c>
    </row>
    <row r="37" spans="1:24" ht="14" x14ac:dyDescent="0.1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tr">
        <f>_xlfn.XLOOKUP(E:E,'Full State Names'!A:A,'Full State Names'!B:B,TRUE)</f>
        <v>Illinois</v>
      </c>
      <c r="G37" t="s">
        <v>24</v>
      </c>
      <c r="H37">
        <v>52</v>
      </c>
      <c r="I37" t="s">
        <v>21</v>
      </c>
      <c r="J37" t="s">
        <v>21</v>
      </c>
      <c r="L37" t="str">
        <f>IF(Aggregate[[#This Row],[Under 30]]="Yes", "Under 30", IF(Aggregate[[#This Row],[Senior]]="Yes", "Senior", "Other"))</f>
        <v>Other</v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  <c r="X37" t="str">
        <f>IF(Aggregate[[#This Row],[Avg Monthly GB Download]]&lt;5, "Less than 5GB", IF(Aggregate[[#This Row],[Avg Monthly GB Download]]&lt;10, "Between 5 and 10GB", "10 or more GB"))</f>
        <v>Less than 5GB</v>
      </c>
    </row>
    <row r="38" spans="1:24" ht="14" x14ac:dyDescent="0.1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tr">
        <f>_xlfn.XLOOKUP(E:E,'Full State Names'!A:A,'Full State Names'!B:B,TRUE)</f>
        <v>Illinois</v>
      </c>
      <c r="G38" t="s">
        <v>26</v>
      </c>
      <c r="H38">
        <v>49</v>
      </c>
      <c r="I38" t="s">
        <v>21</v>
      </c>
      <c r="J38" t="s">
        <v>21</v>
      </c>
      <c r="L38" t="str">
        <f>IF(Aggregate[[#This Row],[Under 30]]="Yes", "Under 30", IF(Aggregate[[#This Row],[Senior]]="Yes", "Senior", "Other"))</f>
        <v>Other</v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  <c r="X38" t="str">
        <f>IF(Aggregate[[#This Row],[Avg Monthly GB Download]]&lt;5, "Less than 5GB", IF(Aggregate[[#This Row],[Avg Monthly GB Download]]&lt;10, "Between 5 and 10GB", "10 or more GB"))</f>
        <v>Less than 5GB</v>
      </c>
    </row>
    <row r="39" spans="1:24" ht="14" x14ac:dyDescent="0.1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tr">
        <f>_xlfn.XLOOKUP(E:E,'Full State Names'!A:A,'Full State Names'!B:B,TRUE)</f>
        <v>Indiana</v>
      </c>
      <c r="G39" t="s">
        <v>24</v>
      </c>
      <c r="H39">
        <v>29</v>
      </c>
      <c r="I39" t="s">
        <v>25</v>
      </c>
      <c r="J39" t="s">
        <v>21</v>
      </c>
      <c r="L39" t="str">
        <f>IF(Aggregate[[#This Row],[Under 30]]="Yes", "Under 30", IF(Aggregate[[#This Row],[Senior]]="Yes", "Senior", "Other"))</f>
        <v>Under 30</v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  <c r="X39" t="str">
        <f>IF(Aggregate[[#This Row],[Avg Monthly GB Download]]&lt;5, "Less than 5GB", IF(Aggregate[[#This Row],[Avg Monthly GB Download]]&lt;10, "Between 5 and 10GB", "10 or more GB"))</f>
        <v>Less than 5GB</v>
      </c>
    </row>
    <row r="40" spans="1:24" ht="14" x14ac:dyDescent="0.1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tr">
        <f>_xlfn.XLOOKUP(E:E,'Full State Names'!A:A,'Full State Names'!B:B,TRUE)</f>
        <v>Indiana</v>
      </c>
      <c r="G40" t="s">
        <v>24</v>
      </c>
      <c r="H40">
        <v>47</v>
      </c>
      <c r="I40" t="s">
        <v>21</v>
      </c>
      <c r="J40" t="s">
        <v>21</v>
      </c>
      <c r="L40" t="str">
        <f>IF(Aggregate[[#This Row],[Under 30]]="Yes", "Under 30", IF(Aggregate[[#This Row],[Senior]]="Yes", "Senior", "Other"))</f>
        <v>Other</v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  <c r="X40" t="str">
        <f>IF(Aggregate[[#This Row],[Avg Monthly GB Download]]&lt;5, "Less than 5GB", IF(Aggregate[[#This Row],[Avg Monthly GB Download]]&lt;10, "Between 5 and 10GB", "10 or more GB"))</f>
        <v>Less than 5GB</v>
      </c>
    </row>
    <row r="41" spans="1:24" ht="14" x14ac:dyDescent="0.1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tr">
        <f>_xlfn.XLOOKUP(E:E,'Full State Names'!A:A,'Full State Names'!B:B,TRUE)</f>
        <v>Indiana</v>
      </c>
      <c r="G41" t="s">
        <v>26</v>
      </c>
      <c r="H41">
        <v>22</v>
      </c>
      <c r="I41" t="s">
        <v>25</v>
      </c>
      <c r="J41" t="s">
        <v>21</v>
      </c>
      <c r="L41" t="str">
        <f>IF(Aggregate[[#This Row],[Under 30]]="Yes", "Under 30", IF(Aggregate[[#This Row],[Senior]]="Yes", "Senior", "Other"))</f>
        <v>Under 30</v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  <c r="X41" t="str">
        <f>IF(Aggregate[[#This Row],[Avg Monthly GB Download]]&lt;5, "Less than 5GB", IF(Aggregate[[#This Row],[Avg Monthly GB Download]]&lt;10, "Between 5 and 10GB", "10 or more GB"))</f>
        <v>10 or more GB</v>
      </c>
    </row>
    <row r="42" spans="1:24" ht="14" x14ac:dyDescent="0.1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tr">
        <f>_xlfn.XLOOKUP(E:E,'Full State Names'!A:A,'Full State Names'!B:B,TRUE)</f>
        <v>Indiana</v>
      </c>
      <c r="G42" t="s">
        <v>26</v>
      </c>
      <c r="H42">
        <v>47</v>
      </c>
      <c r="I42" t="s">
        <v>21</v>
      </c>
      <c r="J42" t="s">
        <v>21</v>
      </c>
      <c r="L42" t="str">
        <f>IF(Aggregate[[#This Row],[Under 30]]="Yes", "Under 30", IF(Aggregate[[#This Row],[Senior]]="Yes", "Senior", "Other"))</f>
        <v>Other</v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  <c r="X42" t="str">
        <f>IF(Aggregate[[#This Row],[Avg Monthly GB Download]]&lt;5, "Less than 5GB", IF(Aggregate[[#This Row],[Avg Monthly GB Download]]&lt;10, "Between 5 and 10GB", "10 or more GB"))</f>
        <v>Less than 5GB</v>
      </c>
    </row>
    <row r="43" spans="1:24" ht="14" x14ac:dyDescent="0.1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tr">
        <f>_xlfn.XLOOKUP(E:E,'Full State Names'!A:A,'Full State Names'!B:B,TRUE)</f>
        <v>Kansas</v>
      </c>
      <c r="G43" t="s">
        <v>24</v>
      </c>
      <c r="H43">
        <v>27</v>
      </c>
      <c r="I43" t="s">
        <v>25</v>
      </c>
      <c r="J43" t="s">
        <v>21</v>
      </c>
      <c r="L43" t="str">
        <f>IF(Aggregate[[#This Row],[Under 30]]="Yes", "Under 30", IF(Aggregate[[#This Row],[Senior]]="Yes", "Senior", "Other"))</f>
        <v>Under 30</v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  <c r="X43" t="str">
        <f>IF(Aggregate[[#This Row],[Avg Monthly GB Download]]&lt;5, "Less than 5GB", IF(Aggregate[[#This Row],[Avg Monthly GB Download]]&lt;10, "Between 5 and 10GB", "10 or more GB"))</f>
        <v>Less than 5GB</v>
      </c>
    </row>
    <row r="44" spans="1:24" ht="14" x14ac:dyDescent="0.1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tr">
        <f>_xlfn.XLOOKUP(E:E,'Full State Names'!A:A,'Full State Names'!B:B,TRUE)</f>
        <v>Kansas</v>
      </c>
      <c r="G44" t="s">
        <v>24</v>
      </c>
      <c r="H44">
        <v>56</v>
      </c>
      <c r="I44" t="s">
        <v>21</v>
      </c>
      <c r="J44" t="s">
        <v>21</v>
      </c>
      <c r="L44" t="str">
        <f>IF(Aggregate[[#This Row],[Under 30]]="Yes", "Under 30", IF(Aggregate[[#This Row],[Senior]]="Yes", "Senior", "Other"))</f>
        <v>Other</v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  <c r="X44" t="str">
        <f>IF(Aggregate[[#This Row],[Avg Monthly GB Download]]&lt;5, "Less than 5GB", IF(Aggregate[[#This Row],[Avg Monthly GB Download]]&lt;10, "Between 5 and 10GB", "10 or more GB"))</f>
        <v>Less than 5GB</v>
      </c>
    </row>
    <row r="45" spans="1:24" ht="14" x14ac:dyDescent="0.1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tr">
        <f>_xlfn.XLOOKUP(E:E,'Full State Names'!A:A,'Full State Names'!B:B,TRUE)</f>
        <v>Kentucky</v>
      </c>
      <c r="G45" t="s">
        <v>26</v>
      </c>
      <c r="H45">
        <v>45</v>
      </c>
      <c r="I45" t="s">
        <v>21</v>
      </c>
      <c r="J45" t="s">
        <v>21</v>
      </c>
      <c r="L45" t="str">
        <f>IF(Aggregate[[#This Row],[Under 30]]="Yes", "Under 30", IF(Aggregate[[#This Row],[Senior]]="Yes", "Senior", "Other"))</f>
        <v>Other</v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  <c r="X45" t="str">
        <f>IF(Aggregate[[#This Row],[Avg Monthly GB Download]]&lt;5, "Less than 5GB", IF(Aggregate[[#This Row],[Avg Monthly GB Download]]&lt;10, "Between 5 and 10GB", "10 or more GB"))</f>
        <v>Less than 5GB</v>
      </c>
    </row>
    <row r="46" spans="1:24" ht="14" x14ac:dyDescent="0.1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tr">
        <f>_xlfn.XLOOKUP(E:E,'Full State Names'!A:A,'Full State Names'!B:B,TRUE)</f>
        <v>Kentucky</v>
      </c>
      <c r="G46" t="s">
        <v>26</v>
      </c>
      <c r="H46">
        <v>67</v>
      </c>
      <c r="I46" t="s">
        <v>21</v>
      </c>
      <c r="J46" t="s">
        <v>25</v>
      </c>
      <c r="K46" t="s">
        <v>21</v>
      </c>
      <c r="L46" t="str">
        <f>IF(Aggregate[[#This Row],[Under 30]]="Yes", "Under 30", IF(Aggregate[[#This Row],[Senior]]="Yes", "Senior", "Other"))</f>
        <v>Senior</v>
      </c>
      <c r="M46" t="s">
        <v>32</v>
      </c>
      <c r="N46" t="s">
        <v>33</v>
      </c>
      <c r="O46" t="s">
        <v>48</v>
      </c>
      <c r="P46" t="s">
        <v>49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  <c r="X46" t="str">
        <f>IF(Aggregate[[#This Row],[Avg Monthly GB Download]]&lt;5, "Less than 5GB", IF(Aggregate[[#This Row],[Avg Monthly GB Download]]&lt;10, "Between 5 and 10GB", "10 or more GB"))</f>
        <v>Less than 5GB</v>
      </c>
    </row>
    <row r="47" spans="1:24" ht="14" x14ac:dyDescent="0.1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tr">
        <f>_xlfn.XLOOKUP(E:E,'Full State Names'!A:A,'Full State Names'!B:B,TRUE)</f>
        <v>Louisiana</v>
      </c>
      <c r="G47" t="s">
        <v>26</v>
      </c>
      <c r="H47">
        <v>45</v>
      </c>
      <c r="I47" t="s">
        <v>21</v>
      </c>
      <c r="J47" t="s">
        <v>21</v>
      </c>
      <c r="L47" t="str">
        <f>IF(Aggregate[[#This Row],[Under 30]]="Yes", "Under 30", IF(Aggregate[[#This Row],[Senior]]="Yes", "Senior", "Other"))</f>
        <v>Other</v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  <c r="X47" t="str">
        <f>IF(Aggregate[[#This Row],[Avg Monthly GB Download]]&lt;5, "Less than 5GB", IF(Aggregate[[#This Row],[Avg Monthly GB Download]]&lt;10, "Between 5 and 10GB", "10 or more GB"))</f>
        <v>Less than 5GB</v>
      </c>
    </row>
    <row r="48" spans="1:24" ht="14" x14ac:dyDescent="0.1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tr">
        <f>_xlfn.XLOOKUP(E:E,'Full State Names'!A:A,'Full State Names'!B:B,TRUE)</f>
        <v>Massachusetts</v>
      </c>
      <c r="G48" t="s">
        <v>24</v>
      </c>
      <c r="H48">
        <v>29</v>
      </c>
      <c r="I48" t="s">
        <v>25</v>
      </c>
      <c r="J48" t="s">
        <v>21</v>
      </c>
      <c r="L48" t="str">
        <f>IF(Aggregate[[#This Row],[Under 30]]="Yes", "Under 30", IF(Aggregate[[#This Row],[Senior]]="Yes", "Senior", "Other"))</f>
        <v>Under 30</v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  <c r="X48" t="str">
        <f>IF(Aggregate[[#This Row],[Avg Monthly GB Download]]&lt;5, "Less than 5GB", IF(Aggregate[[#This Row],[Avg Monthly GB Download]]&lt;10, "Between 5 and 10GB", "10 or more GB"))</f>
        <v>Less than 5GB</v>
      </c>
    </row>
    <row r="49" spans="1:24" ht="14" x14ac:dyDescent="0.1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tr">
        <f>_xlfn.XLOOKUP(E:E,'Full State Names'!A:A,'Full State Names'!B:B,TRUE)</f>
        <v>Massachusetts</v>
      </c>
      <c r="G49" t="s">
        <v>24</v>
      </c>
      <c r="H49">
        <v>41</v>
      </c>
      <c r="I49" t="s">
        <v>21</v>
      </c>
      <c r="J49" t="s">
        <v>21</v>
      </c>
      <c r="L49" t="str">
        <f>IF(Aggregate[[#This Row],[Under 30]]="Yes", "Under 30", IF(Aggregate[[#This Row],[Senior]]="Yes", "Senior", "Other"))</f>
        <v>Other</v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  <c r="X49" t="str">
        <f>IF(Aggregate[[#This Row],[Avg Monthly GB Download]]&lt;5, "Less than 5GB", IF(Aggregate[[#This Row],[Avg Monthly GB Download]]&lt;10, "Between 5 and 10GB", "10 or more GB"))</f>
        <v>Less than 5GB</v>
      </c>
    </row>
    <row r="50" spans="1:24" ht="14" x14ac:dyDescent="0.1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tr">
        <f>_xlfn.XLOOKUP(E:E,'Full State Names'!A:A,'Full State Names'!B:B,TRUE)</f>
        <v>Maryland</v>
      </c>
      <c r="G50" t="s">
        <v>24</v>
      </c>
      <c r="H50">
        <v>34</v>
      </c>
      <c r="I50" t="s">
        <v>21</v>
      </c>
      <c r="J50" t="s">
        <v>21</v>
      </c>
      <c r="L50" t="str">
        <f>IF(Aggregate[[#This Row],[Under 30]]="Yes", "Under 30", IF(Aggregate[[#This Row],[Senior]]="Yes", "Senior", "Other"))</f>
        <v>Other</v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  <c r="X50" t="str">
        <f>IF(Aggregate[[#This Row],[Avg Monthly GB Download]]&lt;5, "Less than 5GB", IF(Aggregate[[#This Row],[Avg Monthly GB Download]]&lt;10, "Between 5 and 10GB", "10 or more GB"))</f>
        <v>Less than 5GB</v>
      </c>
    </row>
    <row r="51" spans="1:24" ht="14" x14ac:dyDescent="0.1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tr">
        <f>_xlfn.XLOOKUP(E:E,'Full State Names'!A:A,'Full State Names'!B:B,TRUE)</f>
        <v>Maryland</v>
      </c>
      <c r="G51" t="s">
        <v>24</v>
      </c>
      <c r="H51">
        <v>66</v>
      </c>
      <c r="I51" t="s">
        <v>21</v>
      </c>
      <c r="J51" t="s">
        <v>25</v>
      </c>
      <c r="K51" t="s">
        <v>21</v>
      </c>
      <c r="L51" t="str">
        <f>IF(Aggregate[[#This Row],[Under 30]]="Yes", "Under 30", IF(Aggregate[[#This Row],[Senior]]="Yes", "Senior", "Other"))</f>
        <v>Senior</v>
      </c>
      <c r="M51" t="s">
        <v>53</v>
      </c>
      <c r="N51" t="s">
        <v>38</v>
      </c>
      <c r="O51" t="s">
        <v>34</v>
      </c>
      <c r="P51" t="s">
        <v>34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  <c r="X51" t="str">
        <f>IF(Aggregate[[#This Row],[Avg Monthly GB Download]]&lt;5, "Less than 5GB", IF(Aggregate[[#This Row],[Avg Monthly GB Download]]&lt;10, "Between 5 and 10GB", "10 or more GB"))</f>
        <v>Less than 5GB</v>
      </c>
    </row>
    <row r="52" spans="1:24" ht="14" x14ac:dyDescent="0.1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tr">
        <f>_xlfn.XLOOKUP(E:E,'Full State Names'!A:A,'Full State Names'!B:B,TRUE)</f>
        <v>Maryland</v>
      </c>
      <c r="G52" t="s">
        <v>26</v>
      </c>
      <c r="H52">
        <v>34</v>
      </c>
      <c r="I52" t="s">
        <v>21</v>
      </c>
      <c r="J52" t="s">
        <v>21</v>
      </c>
      <c r="L52" t="str">
        <f>IF(Aggregate[[#This Row],[Under 30]]="Yes", "Under 30", IF(Aggregate[[#This Row],[Senior]]="Yes", "Senior", "Other"))</f>
        <v>Other</v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  <c r="X52" t="str">
        <f>IF(Aggregate[[#This Row],[Avg Monthly GB Download]]&lt;5, "Less than 5GB", IF(Aggregate[[#This Row],[Avg Monthly GB Download]]&lt;10, "Between 5 and 10GB", "10 or more GB"))</f>
        <v>Less than 5GB</v>
      </c>
    </row>
    <row r="53" spans="1:24" ht="14" x14ac:dyDescent="0.1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tr">
        <f>_xlfn.XLOOKUP(E:E,'Full State Names'!A:A,'Full State Names'!B:B,TRUE)</f>
        <v>Maryland</v>
      </c>
      <c r="G53" t="s">
        <v>26</v>
      </c>
      <c r="H53">
        <v>58</v>
      </c>
      <c r="I53" t="s">
        <v>21</v>
      </c>
      <c r="J53" t="s">
        <v>21</v>
      </c>
      <c r="L53" t="str">
        <f>IF(Aggregate[[#This Row],[Under 30]]="Yes", "Under 30", IF(Aggregate[[#This Row],[Senior]]="Yes", "Senior", "Other"))</f>
        <v>Other</v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  <c r="X53" t="str">
        <f>IF(Aggregate[[#This Row],[Avg Monthly GB Download]]&lt;5, "Less than 5GB", IF(Aggregate[[#This Row],[Avg Monthly GB Download]]&lt;10, "Between 5 and 10GB", "10 or more GB"))</f>
        <v>Less than 5GB</v>
      </c>
    </row>
    <row r="54" spans="1:24" ht="14" x14ac:dyDescent="0.1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tr">
        <f>_xlfn.XLOOKUP(E:E,'Full State Names'!A:A,'Full State Names'!B:B,TRUE)</f>
        <v>Maine</v>
      </c>
      <c r="G54" t="s">
        <v>24</v>
      </c>
      <c r="H54">
        <v>66</v>
      </c>
      <c r="I54" t="s">
        <v>21</v>
      </c>
      <c r="J54" t="s">
        <v>25</v>
      </c>
      <c r="K54" t="s">
        <v>25</v>
      </c>
      <c r="L54" t="str">
        <f>IF(Aggregate[[#This Row],[Under 30]]="Yes", "Under 30", IF(Aggregate[[#This Row],[Senior]]="Yes", "Senior", "Other"))</f>
        <v>Senior</v>
      </c>
      <c r="M54" t="s">
        <v>53</v>
      </c>
      <c r="N54" t="s">
        <v>33</v>
      </c>
      <c r="O54" t="s">
        <v>34</v>
      </c>
      <c r="P54" t="s">
        <v>34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  <c r="X54" t="str">
        <f>IF(Aggregate[[#This Row],[Avg Monthly GB Download]]&lt;5, "Less than 5GB", IF(Aggregate[[#This Row],[Avg Monthly GB Download]]&lt;10, "Between 5 and 10GB", "10 or more GB"))</f>
        <v>Less than 5GB</v>
      </c>
    </row>
    <row r="55" spans="1:24" ht="14" x14ac:dyDescent="0.1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tr">
        <f>_xlfn.XLOOKUP(E:E,'Full State Names'!A:A,'Full State Names'!B:B,TRUE)</f>
        <v>Maine</v>
      </c>
      <c r="G55" t="s">
        <v>26</v>
      </c>
      <c r="H55">
        <v>34</v>
      </c>
      <c r="I55" t="s">
        <v>21</v>
      </c>
      <c r="J55" t="s">
        <v>21</v>
      </c>
      <c r="L55" t="str">
        <f>IF(Aggregate[[#This Row],[Under 30]]="Yes", "Under 30", IF(Aggregate[[#This Row],[Senior]]="Yes", "Senior", "Other"))</f>
        <v>Other</v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  <c r="X55" t="str">
        <f>IF(Aggregate[[#This Row],[Avg Monthly GB Download]]&lt;5, "Less than 5GB", IF(Aggregate[[#This Row],[Avg Monthly GB Download]]&lt;10, "Between 5 and 10GB", "10 or more GB"))</f>
        <v>Less than 5GB</v>
      </c>
    </row>
    <row r="56" spans="1:24" ht="14" x14ac:dyDescent="0.1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tr">
        <f>_xlfn.XLOOKUP(E:E,'Full State Names'!A:A,'Full State Names'!B:B,TRUE)</f>
        <v>Maine</v>
      </c>
      <c r="G56" t="s">
        <v>26</v>
      </c>
      <c r="H56">
        <v>66</v>
      </c>
      <c r="I56" t="s">
        <v>21</v>
      </c>
      <c r="J56" t="s">
        <v>25</v>
      </c>
      <c r="K56" t="s">
        <v>21</v>
      </c>
      <c r="L56" t="str">
        <f>IF(Aggregate[[#This Row],[Under 30]]="Yes", "Under 30", IF(Aggregate[[#This Row],[Senior]]="Yes", "Senior", "Other"))</f>
        <v>Senior</v>
      </c>
      <c r="M56" t="s">
        <v>32</v>
      </c>
      <c r="N56" t="s">
        <v>38</v>
      </c>
      <c r="O56" t="s">
        <v>34</v>
      </c>
      <c r="P56" t="s">
        <v>34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  <c r="X56" t="str">
        <f>IF(Aggregate[[#This Row],[Avg Monthly GB Download]]&lt;5, "Less than 5GB", IF(Aggregate[[#This Row],[Avg Monthly GB Download]]&lt;10, "Between 5 and 10GB", "10 or more GB"))</f>
        <v>Less than 5GB</v>
      </c>
    </row>
    <row r="57" spans="1:24" ht="14" x14ac:dyDescent="0.1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tr">
        <f>_xlfn.XLOOKUP(E:E,'Full State Names'!A:A,'Full State Names'!B:B,TRUE)</f>
        <v>Michigan</v>
      </c>
      <c r="G57" t="s">
        <v>24</v>
      </c>
      <c r="H57">
        <v>32</v>
      </c>
      <c r="I57" t="s">
        <v>21</v>
      </c>
      <c r="J57" t="s">
        <v>21</v>
      </c>
      <c r="L57" t="str">
        <f>IF(Aggregate[[#This Row],[Under 30]]="Yes", "Under 30", IF(Aggregate[[#This Row],[Senior]]="Yes", "Senior", "Other"))</f>
        <v>Other</v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  <c r="X57" t="str">
        <f>IF(Aggregate[[#This Row],[Avg Monthly GB Download]]&lt;5, "Less than 5GB", IF(Aggregate[[#This Row],[Avg Monthly GB Download]]&lt;10, "Between 5 and 10GB", "10 or more GB"))</f>
        <v>10 or more GB</v>
      </c>
    </row>
    <row r="58" spans="1:24" ht="14" x14ac:dyDescent="0.1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tr">
        <f>_xlfn.XLOOKUP(E:E,'Full State Names'!A:A,'Full State Names'!B:B,TRUE)</f>
        <v>Michigan</v>
      </c>
      <c r="G58" t="s">
        <v>26</v>
      </c>
      <c r="H58">
        <v>48</v>
      </c>
      <c r="I58" t="s">
        <v>21</v>
      </c>
      <c r="J58" t="s">
        <v>21</v>
      </c>
      <c r="L58" t="str">
        <f>IF(Aggregate[[#This Row],[Under 30]]="Yes", "Under 30", IF(Aggregate[[#This Row],[Senior]]="Yes", "Senior", "Other"))</f>
        <v>Other</v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  <c r="X58" t="str">
        <f>IF(Aggregate[[#This Row],[Avg Monthly GB Download]]&lt;5, "Less than 5GB", IF(Aggregate[[#This Row],[Avg Monthly GB Download]]&lt;10, "Between 5 and 10GB", "10 or more GB"))</f>
        <v>Less than 5GB</v>
      </c>
    </row>
    <row r="59" spans="1:24" ht="14" x14ac:dyDescent="0.1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tr">
        <f>_xlfn.XLOOKUP(E:E,'Full State Names'!A:A,'Full State Names'!B:B,TRUE)</f>
        <v>Michigan</v>
      </c>
      <c r="G59" t="s">
        <v>26</v>
      </c>
      <c r="H59">
        <v>82</v>
      </c>
      <c r="I59" t="s">
        <v>21</v>
      </c>
      <c r="J59" t="s">
        <v>25</v>
      </c>
      <c r="K59" t="s">
        <v>21</v>
      </c>
      <c r="L59" t="str">
        <f>IF(Aggregate[[#This Row],[Under 30]]="Yes", "Under 30", IF(Aggregate[[#This Row],[Senior]]="Yes", "Senior", "Other"))</f>
        <v>Senior</v>
      </c>
      <c r="M59" t="s">
        <v>32</v>
      </c>
      <c r="N59" t="s">
        <v>38</v>
      </c>
      <c r="O59" t="s">
        <v>56</v>
      </c>
      <c r="P59" t="s">
        <v>57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  <c r="X59" t="str">
        <f>IF(Aggregate[[#This Row],[Avg Monthly GB Download]]&lt;5, "Less than 5GB", IF(Aggregate[[#This Row],[Avg Monthly GB Download]]&lt;10, "Between 5 and 10GB", "10 or more GB"))</f>
        <v>Less than 5GB</v>
      </c>
    </row>
    <row r="60" spans="1:24" ht="14" x14ac:dyDescent="0.1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tr">
        <f>_xlfn.XLOOKUP(E:E,'Full State Names'!A:A,'Full State Names'!B:B,TRUE)</f>
        <v>Minnesota</v>
      </c>
      <c r="G60" t="s">
        <v>24</v>
      </c>
      <c r="H60">
        <v>25</v>
      </c>
      <c r="I60" t="s">
        <v>25</v>
      </c>
      <c r="J60" t="s">
        <v>21</v>
      </c>
      <c r="L60" t="str">
        <f>IF(Aggregate[[#This Row],[Under 30]]="Yes", "Under 30", IF(Aggregate[[#This Row],[Senior]]="Yes", "Senior", "Other"))</f>
        <v>Under 30</v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  <c r="X60" t="str">
        <f>IF(Aggregate[[#This Row],[Avg Monthly GB Download]]&lt;5, "Less than 5GB", IF(Aggregate[[#This Row],[Avg Monthly GB Download]]&lt;10, "Between 5 and 10GB", "10 or more GB"))</f>
        <v>Less than 5GB</v>
      </c>
    </row>
    <row r="61" spans="1:24" ht="14" x14ac:dyDescent="0.1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tr">
        <f>_xlfn.XLOOKUP(E:E,'Full State Names'!A:A,'Full State Names'!B:B,TRUE)</f>
        <v>Minnesota</v>
      </c>
      <c r="G61" t="s">
        <v>24</v>
      </c>
      <c r="H61">
        <v>37</v>
      </c>
      <c r="I61" t="s">
        <v>21</v>
      </c>
      <c r="J61" t="s">
        <v>21</v>
      </c>
      <c r="L61" t="str">
        <f>IF(Aggregate[[#This Row],[Under 30]]="Yes", "Under 30", IF(Aggregate[[#This Row],[Senior]]="Yes", "Senior", "Other"))</f>
        <v>Other</v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  <c r="X61" t="str">
        <f>IF(Aggregate[[#This Row],[Avg Monthly GB Download]]&lt;5, "Less than 5GB", IF(Aggregate[[#This Row],[Avg Monthly GB Download]]&lt;10, "Between 5 and 10GB", "10 or more GB"))</f>
        <v>Less than 5GB</v>
      </c>
    </row>
    <row r="62" spans="1:24" ht="14" x14ac:dyDescent="0.1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tr">
        <f>_xlfn.XLOOKUP(E:E,'Full State Names'!A:A,'Full State Names'!B:B,TRUE)</f>
        <v>Minnesota</v>
      </c>
      <c r="G62" t="s">
        <v>24</v>
      </c>
      <c r="H62">
        <v>46</v>
      </c>
      <c r="I62" t="s">
        <v>21</v>
      </c>
      <c r="J62" t="s">
        <v>21</v>
      </c>
      <c r="L62" t="str">
        <f>IF(Aggregate[[#This Row],[Under 30]]="Yes", "Under 30", IF(Aggregate[[#This Row],[Senior]]="Yes", "Senior", "Other"))</f>
        <v>Other</v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  <c r="X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4" ht="14" x14ac:dyDescent="0.1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tr">
        <f>_xlfn.XLOOKUP(E:E,'Full State Names'!A:A,'Full State Names'!B:B,TRUE)</f>
        <v>Minnesota</v>
      </c>
      <c r="G63" t="s">
        <v>26</v>
      </c>
      <c r="H63">
        <v>33</v>
      </c>
      <c r="I63" t="s">
        <v>21</v>
      </c>
      <c r="J63" t="s">
        <v>21</v>
      </c>
      <c r="L63" t="str">
        <f>IF(Aggregate[[#This Row],[Under 30]]="Yes", "Under 30", IF(Aggregate[[#This Row],[Senior]]="Yes", "Senior", "Other"))</f>
        <v>Other</v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  <c r="X63" t="str">
        <f>IF(Aggregate[[#This Row],[Avg Monthly GB Download]]&lt;5, "Less than 5GB", IF(Aggregate[[#This Row],[Avg Monthly GB Download]]&lt;10, "Between 5 and 10GB", "10 or more GB"))</f>
        <v>Less than 5GB</v>
      </c>
    </row>
    <row r="64" spans="1:24" ht="14" x14ac:dyDescent="0.1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tr">
        <f>_xlfn.XLOOKUP(E:E,'Full State Names'!A:A,'Full State Names'!B:B,TRUE)</f>
        <v>Mississippi</v>
      </c>
      <c r="G64" t="s">
        <v>26</v>
      </c>
      <c r="H64">
        <v>35</v>
      </c>
      <c r="I64" t="s">
        <v>21</v>
      </c>
      <c r="J64" t="s">
        <v>21</v>
      </c>
      <c r="L64" t="str">
        <f>IF(Aggregate[[#This Row],[Under 30]]="Yes", "Under 30", IF(Aggregate[[#This Row],[Senior]]="Yes", "Senior", "Other"))</f>
        <v>Other</v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  <c r="X64" t="str">
        <f>IF(Aggregate[[#This Row],[Avg Monthly GB Download]]&lt;5, "Less than 5GB", IF(Aggregate[[#This Row],[Avg Monthly GB Download]]&lt;10, "Between 5 and 10GB", "10 or more GB"))</f>
        <v>Less than 5GB</v>
      </c>
    </row>
    <row r="65" spans="1:24" ht="14" x14ac:dyDescent="0.1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tr">
        <f>_xlfn.XLOOKUP(E:E,'Full State Names'!A:A,'Full State Names'!B:B,TRUE)</f>
        <v>Mississippi</v>
      </c>
      <c r="G65" t="s">
        <v>26</v>
      </c>
      <c r="H65">
        <v>44</v>
      </c>
      <c r="I65" t="s">
        <v>21</v>
      </c>
      <c r="J65" t="s">
        <v>21</v>
      </c>
      <c r="L65" t="str">
        <f>IF(Aggregate[[#This Row],[Under 30]]="Yes", "Under 30", IF(Aggregate[[#This Row],[Senior]]="Yes", "Senior", "Other"))</f>
        <v>Other</v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  <c r="X65" t="str">
        <f>IF(Aggregate[[#This Row],[Avg Monthly GB Download]]&lt;5, "Less than 5GB", IF(Aggregate[[#This Row],[Avg Monthly GB Download]]&lt;10, "Between 5 and 10GB", "10 or more GB"))</f>
        <v>Less than 5GB</v>
      </c>
    </row>
    <row r="66" spans="1:24" ht="14" x14ac:dyDescent="0.1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tr">
        <f>_xlfn.XLOOKUP(E:E,'Full State Names'!A:A,'Full State Names'!B:B,TRUE)</f>
        <v>Montana</v>
      </c>
      <c r="G66" t="s">
        <v>26</v>
      </c>
      <c r="H66">
        <v>58</v>
      </c>
      <c r="I66" t="s">
        <v>21</v>
      </c>
      <c r="J66" t="s">
        <v>21</v>
      </c>
      <c r="L66" t="str">
        <f>IF(Aggregate[[#This Row],[Under 30]]="Yes", "Under 30", IF(Aggregate[[#This Row],[Senior]]="Yes", "Senior", "Other"))</f>
        <v>Other</v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  <c r="X66" t="str">
        <f>IF(Aggregate[[#This Row],[Avg Monthly GB Download]]&lt;5, "Less than 5GB", IF(Aggregate[[#This Row],[Avg Monthly GB Download]]&lt;10, "Between 5 and 10GB", "10 or more GB"))</f>
        <v>Less than 5GB</v>
      </c>
    </row>
    <row r="67" spans="1:24" ht="14" x14ac:dyDescent="0.1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tr">
        <f>_xlfn.XLOOKUP(E:E,'Full State Names'!A:A,'Full State Names'!B:B,TRUE)</f>
        <v>North Carolina</v>
      </c>
      <c r="G67" t="s">
        <v>24</v>
      </c>
      <c r="H67">
        <v>29</v>
      </c>
      <c r="I67" t="s">
        <v>25</v>
      </c>
      <c r="J67" t="s">
        <v>21</v>
      </c>
      <c r="L67" t="str">
        <f>IF(Aggregate[[#This Row],[Under 30]]="Yes", "Under 30", IF(Aggregate[[#This Row],[Senior]]="Yes", "Senior", "Other"))</f>
        <v>Under 30</v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  <c r="X67" t="str">
        <f>IF(Aggregate[[#This Row],[Avg Monthly GB Download]]&lt;5, "Less than 5GB", IF(Aggregate[[#This Row],[Avg Monthly GB Download]]&lt;10, "Between 5 and 10GB", "10 or more GB"))</f>
        <v>Less than 5GB</v>
      </c>
    </row>
    <row r="68" spans="1:24" ht="14" x14ac:dyDescent="0.1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tr">
        <f>_xlfn.XLOOKUP(E:E,'Full State Names'!A:A,'Full State Names'!B:B,TRUE)</f>
        <v>North Carolina</v>
      </c>
      <c r="G68" t="s">
        <v>24</v>
      </c>
      <c r="H68">
        <v>50</v>
      </c>
      <c r="I68" t="s">
        <v>21</v>
      </c>
      <c r="J68" t="s">
        <v>21</v>
      </c>
      <c r="L68" t="str">
        <f>IF(Aggregate[[#This Row],[Under 30]]="Yes", "Under 30", IF(Aggregate[[#This Row],[Senior]]="Yes", "Senior", "Other"))</f>
        <v>Other</v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  <c r="X68" t="str">
        <f>IF(Aggregate[[#This Row],[Avg Monthly GB Download]]&lt;5, "Less than 5GB", IF(Aggregate[[#This Row],[Avg Monthly GB Download]]&lt;10, "Between 5 and 10GB", "10 or more GB"))</f>
        <v>Less than 5GB</v>
      </c>
    </row>
    <row r="69" spans="1:24" ht="14" x14ac:dyDescent="0.1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tr">
        <f>_xlfn.XLOOKUP(E:E,'Full State Names'!A:A,'Full State Names'!B:B,TRUE)</f>
        <v>North Carolina</v>
      </c>
      <c r="G69" t="s">
        <v>24</v>
      </c>
      <c r="H69">
        <v>53</v>
      </c>
      <c r="I69" t="s">
        <v>21</v>
      </c>
      <c r="J69" t="s">
        <v>21</v>
      </c>
      <c r="L69" t="str">
        <f>IF(Aggregate[[#This Row],[Under 30]]="Yes", "Under 30", IF(Aggregate[[#This Row],[Senior]]="Yes", "Senior", "Other"))</f>
        <v>Other</v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  <c r="X69" t="str">
        <f>IF(Aggregate[[#This Row],[Avg Monthly GB Download]]&lt;5, "Less than 5GB", IF(Aggregate[[#This Row],[Avg Monthly GB Download]]&lt;10, "Between 5 and 10GB", "10 or more GB"))</f>
        <v>Less than 5GB</v>
      </c>
    </row>
    <row r="70" spans="1:24" ht="14" x14ac:dyDescent="0.1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tr">
        <f>_xlfn.XLOOKUP(E:E,'Full State Names'!A:A,'Full State Names'!B:B,TRUE)</f>
        <v>North Carolina</v>
      </c>
      <c r="G70" t="s">
        <v>24</v>
      </c>
      <c r="H70">
        <v>63</v>
      </c>
      <c r="I70" t="s">
        <v>21</v>
      </c>
      <c r="J70" t="s">
        <v>21</v>
      </c>
      <c r="L70" t="str">
        <f>IF(Aggregate[[#This Row],[Under 30]]="Yes", "Under 30", IF(Aggregate[[#This Row],[Senior]]="Yes", "Senior", "Other"))</f>
        <v>Other</v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  <c r="X70" t="str">
        <f>IF(Aggregate[[#This Row],[Avg Monthly GB Download]]&lt;5, "Less than 5GB", IF(Aggregate[[#This Row],[Avg Monthly GB Download]]&lt;10, "Between 5 and 10GB", "10 or more GB"))</f>
        <v>Less than 5GB</v>
      </c>
    </row>
    <row r="71" spans="1:24" ht="14" x14ac:dyDescent="0.1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tr">
        <f>_xlfn.XLOOKUP(E:E,'Full State Names'!A:A,'Full State Names'!B:B,TRUE)</f>
        <v>North Dakota</v>
      </c>
      <c r="G71" t="s">
        <v>24</v>
      </c>
      <c r="H71">
        <v>34</v>
      </c>
      <c r="I71" t="s">
        <v>21</v>
      </c>
      <c r="J71" t="s">
        <v>21</v>
      </c>
      <c r="L71" t="str">
        <f>IF(Aggregate[[#This Row],[Under 30]]="Yes", "Under 30", IF(Aggregate[[#This Row],[Senior]]="Yes", "Senior", "Other"))</f>
        <v>Other</v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  <c r="X71" t="str">
        <f>IF(Aggregate[[#This Row],[Avg Monthly GB Download]]&lt;5, "Less than 5GB", IF(Aggregate[[#This Row],[Avg Monthly GB Download]]&lt;10, "Between 5 and 10GB", "10 or more GB"))</f>
        <v>Less than 5GB</v>
      </c>
    </row>
    <row r="72" spans="1:24" ht="14" x14ac:dyDescent="0.1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tr">
        <f>_xlfn.XLOOKUP(E:E,'Full State Names'!A:A,'Full State Names'!B:B,TRUE)</f>
        <v>Nebraska</v>
      </c>
      <c r="G72" t="s">
        <v>24</v>
      </c>
      <c r="H72">
        <v>70</v>
      </c>
      <c r="I72" t="s">
        <v>21</v>
      </c>
      <c r="J72" t="s">
        <v>25</v>
      </c>
      <c r="K72" t="s">
        <v>21</v>
      </c>
      <c r="L72" t="str">
        <f>IF(Aggregate[[#This Row],[Under 30]]="Yes", "Under 30", IF(Aggregate[[#This Row],[Senior]]="Yes", "Senior", "Other"))</f>
        <v>Senior</v>
      </c>
      <c r="M72" t="s">
        <v>53</v>
      </c>
      <c r="N72" t="s">
        <v>33</v>
      </c>
      <c r="O72" t="s">
        <v>34</v>
      </c>
      <c r="P72" t="s">
        <v>34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  <c r="X72" t="str">
        <f>IF(Aggregate[[#This Row],[Avg Monthly GB Download]]&lt;5, "Less than 5GB", IF(Aggregate[[#This Row],[Avg Monthly GB Download]]&lt;10, "Between 5 and 10GB", "10 or more GB"))</f>
        <v>10 or more GB</v>
      </c>
    </row>
    <row r="73" spans="1:24" ht="14" x14ac:dyDescent="0.1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tr">
        <f>_xlfn.XLOOKUP(E:E,'Full State Names'!A:A,'Full State Names'!B:B,TRUE)</f>
        <v>Nebraska</v>
      </c>
      <c r="G73" t="s">
        <v>26</v>
      </c>
      <c r="H73">
        <v>52</v>
      </c>
      <c r="I73" t="s">
        <v>21</v>
      </c>
      <c r="J73" t="s">
        <v>21</v>
      </c>
      <c r="L73" t="str">
        <f>IF(Aggregate[[#This Row],[Under 30]]="Yes", "Under 30", IF(Aggregate[[#This Row],[Senior]]="Yes", "Senior", "Other"))</f>
        <v>Other</v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  <c r="X73" t="str">
        <f>IF(Aggregate[[#This Row],[Avg Monthly GB Download]]&lt;5, "Less than 5GB", IF(Aggregate[[#This Row],[Avg Monthly GB Download]]&lt;10, "Between 5 and 10GB", "10 or more GB"))</f>
        <v>10 or more GB</v>
      </c>
    </row>
    <row r="74" spans="1:24" ht="14" x14ac:dyDescent="0.1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tr">
        <f>_xlfn.XLOOKUP(E:E,'Full State Names'!A:A,'Full State Names'!B:B,TRUE)</f>
        <v>Nebraska</v>
      </c>
      <c r="G74" t="s">
        <v>26</v>
      </c>
      <c r="H74">
        <v>60</v>
      </c>
      <c r="I74" t="s">
        <v>21</v>
      </c>
      <c r="J74" t="s">
        <v>21</v>
      </c>
      <c r="L74" t="str">
        <f>IF(Aggregate[[#This Row],[Under 30]]="Yes", "Under 30", IF(Aggregate[[#This Row],[Senior]]="Yes", "Senior", "Other"))</f>
        <v>Other</v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  <c r="X74" t="str">
        <f>IF(Aggregate[[#This Row],[Avg Monthly GB Download]]&lt;5, "Less than 5GB", IF(Aggregate[[#This Row],[Avg Monthly GB Download]]&lt;10, "Between 5 and 10GB", "10 or more GB"))</f>
        <v>Less than 5GB</v>
      </c>
    </row>
    <row r="75" spans="1:24" ht="14" x14ac:dyDescent="0.1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tr">
        <f>_xlfn.XLOOKUP(E:E,'Full State Names'!A:A,'Full State Names'!B:B,TRUE)</f>
        <v>New Hampshire</v>
      </c>
      <c r="G75" t="s">
        <v>24</v>
      </c>
      <c r="H75">
        <v>64</v>
      </c>
      <c r="I75" t="s">
        <v>21</v>
      </c>
      <c r="J75" t="s">
        <v>21</v>
      </c>
      <c r="L75" t="str">
        <f>IF(Aggregate[[#This Row],[Under 30]]="Yes", "Under 30", IF(Aggregate[[#This Row],[Senior]]="Yes", "Senior", "Other"))</f>
        <v>Other</v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  <c r="X75" t="str">
        <f>IF(Aggregate[[#This Row],[Avg Monthly GB Download]]&lt;5, "Less than 5GB", IF(Aggregate[[#This Row],[Avg Monthly GB Download]]&lt;10, "Between 5 and 10GB", "10 or more GB"))</f>
        <v>Less than 5GB</v>
      </c>
    </row>
    <row r="76" spans="1:24" ht="14" x14ac:dyDescent="0.1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tr">
        <f>_xlfn.XLOOKUP(E:E,'Full State Names'!A:A,'Full State Names'!B:B,TRUE)</f>
        <v>New Hampshire</v>
      </c>
      <c r="G76" t="s">
        <v>26</v>
      </c>
      <c r="H76">
        <v>65</v>
      </c>
      <c r="I76" t="s">
        <v>21</v>
      </c>
      <c r="J76" t="s">
        <v>25</v>
      </c>
      <c r="K76" t="s">
        <v>21</v>
      </c>
      <c r="L76" t="str">
        <f>IF(Aggregate[[#This Row],[Under 30]]="Yes", "Under 30", IF(Aggregate[[#This Row],[Senior]]="Yes", "Senior", "Other"))</f>
        <v>Senior</v>
      </c>
      <c r="M76" t="s">
        <v>32</v>
      </c>
      <c r="N76" t="s">
        <v>33</v>
      </c>
      <c r="O76" t="s">
        <v>65</v>
      </c>
      <c r="P76" t="s">
        <v>66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  <c r="X76" t="str">
        <f>IF(Aggregate[[#This Row],[Avg Monthly GB Download]]&lt;5, "Less than 5GB", IF(Aggregate[[#This Row],[Avg Monthly GB Download]]&lt;10, "Between 5 and 10GB", "10 or more GB"))</f>
        <v>Less than 5GB</v>
      </c>
    </row>
    <row r="77" spans="1:24" ht="14" x14ac:dyDescent="0.1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tr">
        <f>_xlfn.XLOOKUP(E:E,'Full State Names'!A:A,'Full State Names'!B:B,TRUE)</f>
        <v>New Jersey</v>
      </c>
      <c r="G77" t="s">
        <v>26</v>
      </c>
      <c r="H77">
        <v>42</v>
      </c>
      <c r="I77" t="s">
        <v>21</v>
      </c>
      <c r="J77" t="s">
        <v>21</v>
      </c>
      <c r="L77" t="str">
        <f>IF(Aggregate[[#This Row],[Under 30]]="Yes", "Under 30", IF(Aggregate[[#This Row],[Senior]]="Yes", "Senior", "Other"))</f>
        <v>Other</v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  <c r="X77" t="str">
        <f>IF(Aggregate[[#This Row],[Avg Monthly GB Download]]&lt;5, "Less than 5GB", IF(Aggregate[[#This Row],[Avg Monthly GB Download]]&lt;10, "Between 5 and 10GB", "10 or more GB"))</f>
        <v>Less than 5GB</v>
      </c>
    </row>
    <row r="78" spans="1:24" ht="14" x14ac:dyDescent="0.1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tr">
        <f>_xlfn.XLOOKUP(E:E,'Full State Names'!A:A,'Full State Names'!B:B,TRUE)</f>
        <v>New Jersey</v>
      </c>
      <c r="G78" t="s">
        <v>26</v>
      </c>
      <c r="H78">
        <v>53</v>
      </c>
      <c r="I78" t="s">
        <v>21</v>
      </c>
      <c r="J78" t="s">
        <v>21</v>
      </c>
      <c r="L78" t="str">
        <f>IF(Aggregate[[#This Row],[Under 30]]="Yes", "Under 30", IF(Aggregate[[#This Row],[Senior]]="Yes", "Senior", "Other"))</f>
        <v>Other</v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  <c r="X78" t="str">
        <f>IF(Aggregate[[#This Row],[Avg Monthly GB Download]]&lt;5, "Less than 5GB", IF(Aggregate[[#This Row],[Avg Monthly GB Download]]&lt;10, "Between 5 and 10GB", "10 or more GB"))</f>
        <v>Less than 5GB</v>
      </c>
    </row>
    <row r="79" spans="1:24" ht="14" x14ac:dyDescent="0.1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tr">
        <f>_xlfn.XLOOKUP(E:E,'Full State Names'!A:A,'Full State Names'!B:B,TRUE)</f>
        <v>New Mexico</v>
      </c>
      <c r="G79" t="s">
        <v>26</v>
      </c>
      <c r="H79">
        <v>37</v>
      </c>
      <c r="I79" t="s">
        <v>21</v>
      </c>
      <c r="J79" t="s">
        <v>21</v>
      </c>
      <c r="L79" t="str">
        <f>IF(Aggregate[[#This Row],[Under 30]]="Yes", "Under 30", IF(Aggregate[[#This Row],[Senior]]="Yes", "Senior", "Other"))</f>
        <v>Other</v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  <c r="X79" t="str">
        <f>IF(Aggregate[[#This Row],[Avg Monthly GB Download]]&lt;5, "Less than 5GB", IF(Aggregate[[#This Row],[Avg Monthly GB Download]]&lt;10, "Between 5 and 10GB", "10 or more GB"))</f>
        <v>Less than 5GB</v>
      </c>
    </row>
    <row r="80" spans="1:24" ht="14" x14ac:dyDescent="0.1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tr">
        <f>_xlfn.XLOOKUP(E:E,'Full State Names'!A:A,'Full State Names'!B:B,TRUE)</f>
        <v>New Mexico</v>
      </c>
      <c r="G80" t="s">
        <v>26</v>
      </c>
      <c r="H80">
        <v>55</v>
      </c>
      <c r="I80" t="s">
        <v>21</v>
      </c>
      <c r="J80" t="s">
        <v>21</v>
      </c>
      <c r="L80" t="str">
        <f>IF(Aggregate[[#This Row],[Under 30]]="Yes", "Under 30", IF(Aggregate[[#This Row],[Senior]]="Yes", "Senior", "Other"))</f>
        <v>Other</v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  <c r="X80" t="str">
        <f>IF(Aggregate[[#This Row],[Avg Monthly GB Download]]&lt;5, "Less than 5GB", IF(Aggregate[[#This Row],[Avg Monthly GB Download]]&lt;10, "Between 5 and 10GB", "10 or more GB"))</f>
        <v>Less than 5GB</v>
      </c>
    </row>
    <row r="81" spans="1:24" ht="14" x14ac:dyDescent="0.1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tr">
        <f>_xlfn.XLOOKUP(E:E,'Full State Names'!A:A,'Full State Names'!B:B,TRUE)</f>
        <v>Nevada</v>
      </c>
      <c r="G81" t="s">
        <v>24</v>
      </c>
      <c r="H81">
        <v>41</v>
      </c>
      <c r="I81" t="s">
        <v>21</v>
      </c>
      <c r="J81" t="s">
        <v>21</v>
      </c>
      <c r="L81" t="str">
        <f>IF(Aggregate[[#This Row],[Under 30]]="Yes", "Under 30", IF(Aggregate[[#This Row],[Senior]]="Yes", "Senior", "Other"))</f>
        <v>Other</v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  <c r="X81" t="str">
        <f>IF(Aggregate[[#This Row],[Avg Monthly GB Download]]&lt;5, "Less than 5GB", IF(Aggregate[[#This Row],[Avg Monthly GB Download]]&lt;10, "Between 5 and 10GB", "10 or more GB"))</f>
        <v>Less than 5GB</v>
      </c>
    </row>
    <row r="82" spans="1:24" ht="14" x14ac:dyDescent="0.1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tr">
        <f>_xlfn.XLOOKUP(E:E,'Full State Names'!A:A,'Full State Names'!B:B,TRUE)</f>
        <v>Nevada</v>
      </c>
      <c r="G82" t="s">
        <v>24</v>
      </c>
      <c r="H82">
        <v>58</v>
      </c>
      <c r="I82" t="s">
        <v>21</v>
      </c>
      <c r="J82" t="s">
        <v>21</v>
      </c>
      <c r="L82" t="str">
        <f>IF(Aggregate[[#This Row],[Under 30]]="Yes", "Under 30", IF(Aggregate[[#This Row],[Senior]]="Yes", "Senior", "Other"))</f>
        <v>Other</v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  <c r="X82" t="str">
        <f>IF(Aggregate[[#This Row],[Avg Monthly GB Download]]&lt;5, "Less than 5GB", IF(Aggregate[[#This Row],[Avg Monthly GB Download]]&lt;10, "Between 5 and 10GB", "10 or more GB"))</f>
        <v>Less than 5GB</v>
      </c>
    </row>
    <row r="83" spans="1:24" ht="14" x14ac:dyDescent="0.1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tr">
        <f>_xlfn.XLOOKUP(E:E,'Full State Names'!A:A,'Full State Names'!B:B,TRUE)</f>
        <v>Nevada</v>
      </c>
      <c r="G83" t="s">
        <v>24</v>
      </c>
      <c r="H83">
        <v>61</v>
      </c>
      <c r="I83" t="s">
        <v>21</v>
      </c>
      <c r="J83" t="s">
        <v>21</v>
      </c>
      <c r="L83" t="str">
        <f>IF(Aggregate[[#This Row],[Under 30]]="Yes", "Under 30", IF(Aggregate[[#This Row],[Senior]]="Yes", "Senior", "Other"))</f>
        <v>Other</v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  <c r="X83" t="str">
        <f>IF(Aggregate[[#This Row],[Avg Monthly GB Download]]&lt;5, "Less than 5GB", IF(Aggregate[[#This Row],[Avg Monthly GB Download]]&lt;10, "Between 5 and 10GB", "10 or more GB"))</f>
        <v>Less than 5GB</v>
      </c>
    </row>
    <row r="84" spans="1:24" ht="14" x14ac:dyDescent="0.1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tr">
        <f>_xlfn.XLOOKUP(E:E,'Full State Names'!A:A,'Full State Names'!B:B,TRUE)</f>
        <v>Nevada</v>
      </c>
      <c r="G84" t="s">
        <v>24</v>
      </c>
      <c r="H84">
        <v>78</v>
      </c>
      <c r="I84" t="s">
        <v>21</v>
      </c>
      <c r="J84" t="s">
        <v>25</v>
      </c>
      <c r="K84" t="s">
        <v>21</v>
      </c>
      <c r="L84" t="str">
        <f>IF(Aggregate[[#This Row],[Under 30]]="Yes", "Under 30", IF(Aggregate[[#This Row],[Senior]]="Yes", "Senior", "Other"))</f>
        <v>Senior</v>
      </c>
      <c r="M84" t="s">
        <v>32</v>
      </c>
      <c r="N84" t="s">
        <v>38</v>
      </c>
      <c r="O84" t="s">
        <v>56</v>
      </c>
      <c r="P84" t="s">
        <v>57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  <c r="X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4" ht="14" x14ac:dyDescent="0.1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tr">
        <f>_xlfn.XLOOKUP(E:E,'Full State Names'!A:A,'Full State Names'!B:B,TRUE)</f>
        <v>Nevada</v>
      </c>
      <c r="G85" t="s">
        <v>26</v>
      </c>
      <c r="H85">
        <v>23</v>
      </c>
      <c r="I85" t="s">
        <v>25</v>
      </c>
      <c r="J85" t="s">
        <v>21</v>
      </c>
      <c r="L85" t="str">
        <f>IF(Aggregate[[#This Row],[Under 30]]="Yes", "Under 30", IF(Aggregate[[#This Row],[Senior]]="Yes", "Senior", "Other"))</f>
        <v>Under 30</v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  <c r="X85" t="str">
        <f>IF(Aggregate[[#This Row],[Avg Monthly GB Download]]&lt;5, "Less than 5GB", IF(Aggregate[[#This Row],[Avg Monthly GB Download]]&lt;10, "Between 5 and 10GB", "10 or more GB"))</f>
        <v>Less than 5GB</v>
      </c>
    </row>
    <row r="86" spans="1:24" ht="14" x14ac:dyDescent="0.1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tr">
        <f>_xlfn.XLOOKUP(E:E,'Full State Names'!A:A,'Full State Names'!B:B,TRUE)</f>
        <v>New York</v>
      </c>
      <c r="G86" t="s">
        <v>24</v>
      </c>
      <c r="H86">
        <v>30</v>
      </c>
      <c r="I86" t="s">
        <v>21</v>
      </c>
      <c r="J86" t="s">
        <v>21</v>
      </c>
      <c r="L86" t="str">
        <f>IF(Aggregate[[#This Row],[Under 30]]="Yes", "Under 30", IF(Aggregate[[#This Row],[Senior]]="Yes", "Senior", "Other"))</f>
        <v>Other</v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  <c r="X86" t="str">
        <f>IF(Aggregate[[#This Row],[Avg Monthly GB Download]]&lt;5, "Less than 5GB", IF(Aggregate[[#This Row],[Avg Monthly GB Download]]&lt;10, "Between 5 and 10GB", "10 or more GB"))</f>
        <v>Less than 5GB</v>
      </c>
    </row>
    <row r="87" spans="1:24" ht="14" x14ac:dyDescent="0.1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tr">
        <f>_xlfn.XLOOKUP(E:E,'Full State Names'!A:A,'Full State Names'!B:B,TRUE)</f>
        <v>New York</v>
      </c>
      <c r="G87" t="s">
        <v>24</v>
      </c>
      <c r="H87">
        <v>54</v>
      </c>
      <c r="I87" t="s">
        <v>21</v>
      </c>
      <c r="J87" t="s">
        <v>21</v>
      </c>
      <c r="L87" t="str">
        <f>IF(Aggregate[[#This Row],[Under 30]]="Yes", "Under 30", IF(Aggregate[[#This Row],[Senior]]="Yes", "Senior", "Other"))</f>
        <v>Other</v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  <c r="X87" t="str">
        <f>IF(Aggregate[[#This Row],[Avg Monthly GB Download]]&lt;5, "Less than 5GB", IF(Aggregate[[#This Row],[Avg Monthly GB Download]]&lt;10, "Between 5 and 10GB", "10 or more GB"))</f>
        <v>Less than 5GB</v>
      </c>
    </row>
    <row r="88" spans="1:24" ht="14" x14ac:dyDescent="0.1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tr">
        <f>_xlfn.XLOOKUP(E:E,'Full State Names'!A:A,'Full State Names'!B:B,TRUE)</f>
        <v>Ohio</v>
      </c>
      <c r="G88" t="s">
        <v>24</v>
      </c>
      <c r="H88">
        <v>33</v>
      </c>
      <c r="I88" t="s">
        <v>21</v>
      </c>
      <c r="J88" t="s">
        <v>21</v>
      </c>
      <c r="L88" t="str">
        <f>IF(Aggregate[[#This Row],[Under 30]]="Yes", "Under 30", IF(Aggregate[[#This Row],[Senior]]="Yes", "Senior", "Other"))</f>
        <v>Other</v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  <c r="X88" t="str">
        <f>IF(Aggregate[[#This Row],[Avg Monthly GB Download]]&lt;5, "Less than 5GB", IF(Aggregate[[#This Row],[Avg Monthly GB Download]]&lt;10, "Between 5 and 10GB", "10 or more GB"))</f>
        <v>Less than 5GB</v>
      </c>
    </row>
    <row r="89" spans="1:24" ht="14" x14ac:dyDescent="0.1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tr">
        <f>_xlfn.XLOOKUP(E:E,'Full State Names'!A:A,'Full State Names'!B:B,TRUE)</f>
        <v>Ohio</v>
      </c>
      <c r="G89" t="s">
        <v>26</v>
      </c>
      <c r="H89">
        <v>25</v>
      </c>
      <c r="I89" t="s">
        <v>25</v>
      </c>
      <c r="J89" t="s">
        <v>21</v>
      </c>
      <c r="L89" t="str">
        <f>IF(Aggregate[[#This Row],[Under 30]]="Yes", "Under 30", IF(Aggregate[[#This Row],[Senior]]="Yes", "Senior", "Other"))</f>
        <v>Under 30</v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  <c r="X89" t="str">
        <f>IF(Aggregate[[#This Row],[Avg Monthly GB Download]]&lt;5, "Less than 5GB", IF(Aggregate[[#This Row],[Avg Monthly GB Download]]&lt;10, "Between 5 and 10GB", "10 or more GB"))</f>
        <v>Less than 5GB</v>
      </c>
    </row>
    <row r="90" spans="1:24" ht="14" x14ac:dyDescent="0.1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tr">
        <f>_xlfn.XLOOKUP(E:E,'Full State Names'!A:A,'Full State Names'!B:B,TRUE)</f>
        <v>Oklahoma</v>
      </c>
      <c r="G90" t="s">
        <v>24</v>
      </c>
      <c r="H90">
        <v>48</v>
      </c>
      <c r="I90" t="s">
        <v>21</v>
      </c>
      <c r="J90" t="s">
        <v>21</v>
      </c>
      <c r="L90" t="str">
        <f>IF(Aggregate[[#This Row],[Under 30]]="Yes", "Under 30", IF(Aggregate[[#This Row],[Senior]]="Yes", "Senior", "Other"))</f>
        <v>Other</v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  <c r="X90" t="str">
        <f>IF(Aggregate[[#This Row],[Avg Monthly GB Download]]&lt;5, "Less than 5GB", IF(Aggregate[[#This Row],[Avg Monthly GB Download]]&lt;10, "Between 5 and 10GB", "10 or more GB"))</f>
        <v>Less than 5GB</v>
      </c>
    </row>
    <row r="91" spans="1:24" ht="14" x14ac:dyDescent="0.1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tr">
        <f>_xlfn.XLOOKUP(E:E,'Full State Names'!A:A,'Full State Names'!B:B,TRUE)</f>
        <v>Oklahoma</v>
      </c>
      <c r="G91" t="s">
        <v>26</v>
      </c>
      <c r="H91">
        <v>38</v>
      </c>
      <c r="I91" t="s">
        <v>21</v>
      </c>
      <c r="J91" t="s">
        <v>21</v>
      </c>
      <c r="L91" t="str">
        <f>IF(Aggregate[[#This Row],[Under 30]]="Yes", "Under 30", IF(Aggregate[[#This Row],[Senior]]="Yes", "Senior", "Other"))</f>
        <v>Other</v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  <c r="X91" t="str">
        <f>IF(Aggregate[[#This Row],[Avg Monthly GB Download]]&lt;5, "Less than 5GB", IF(Aggregate[[#This Row],[Avg Monthly GB Download]]&lt;10, "Between 5 and 10GB", "10 or more GB"))</f>
        <v>Less than 5GB</v>
      </c>
    </row>
    <row r="92" spans="1:24" ht="14" x14ac:dyDescent="0.1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tr">
        <f>_xlfn.XLOOKUP(E:E,'Full State Names'!A:A,'Full State Names'!B:B,TRUE)</f>
        <v>Oregon</v>
      </c>
      <c r="G92" t="s">
        <v>24</v>
      </c>
      <c r="H92">
        <v>28</v>
      </c>
      <c r="I92" t="s">
        <v>25</v>
      </c>
      <c r="J92" t="s">
        <v>21</v>
      </c>
      <c r="L92" t="str">
        <f>IF(Aggregate[[#This Row],[Under 30]]="Yes", "Under 30", IF(Aggregate[[#This Row],[Senior]]="Yes", "Senior", "Other"))</f>
        <v>Under 30</v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  <c r="X92" t="str">
        <f>IF(Aggregate[[#This Row],[Avg Monthly GB Download]]&lt;5, "Less than 5GB", IF(Aggregate[[#This Row],[Avg Monthly GB Download]]&lt;10, "Between 5 and 10GB", "10 or more GB"))</f>
        <v>Less than 5GB</v>
      </c>
    </row>
    <row r="93" spans="1:24" ht="14" x14ac:dyDescent="0.1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tr">
        <f>_xlfn.XLOOKUP(E:E,'Full State Names'!A:A,'Full State Names'!B:B,TRUE)</f>
        <v>Oregon</v>
      </c>
      <c r="G93" t="s">
        <v>24</v>
      </c>
      <c r="H93">
        <v>44</v>
      </c>
      <c r="I93" t="s">
        <v>21</v>
      </c>
      <c r="J93" t="s">
        <v>21</v>
      </c>
      <c r="L93" t="str">
        <f>IF(Aggregate[[#This Row],[Under 30]]="Yes", "Under 30", IF(Aggregate[[#This Row],[Senior]]="Yes", "Senior", "Other"))</f>
        <v>Other</v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  <c r="X93" t="str">
        <f>IF(Aggregate[[#This Row],[Avg Monthly GB Download]]&lt;5, "Less than 5GB", IF(Aggregate[[#This Row],[Avg Monthly GB Download]]&lt;10, "Between 5 and 10GB", "10 or more GB"))</f>
        <v>Less than 5GB</v>
      </c>
    </row>
    <row r="94" spans="1:24" ht="14" x14ac:dyDescent="0.1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tr">
        <f>_xlfn.XLOOKUP(E:E,'Full State Names'!A:A,'Full State Names'!B:B,TRUE)</f>
        <v>Oregon</v>
      </c>
      <c r="G94" t="s">
        <v>26</v>
      </c>
      <c r="H94">
        <v>27</v>
      </c>
      <c r="I94" t="s">
        <v>25</v>
      </c>
      <c r="J94" t="s">
        <v>21</v>
      </c>
      <c r="L94" t="str">
        <f>IF(Aggregate[[#This Row],[Under 30]]="Yes", "Under 30", IF(Aggregate[[#This Row],[Senior]]="Yes", "Senior", "Other"))</f>
        <v>Under 30</v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  <c r="X94" t="str">
        <f>IF(Aggregate[[#This Row],[Avg Monthly GB Download]]&lt;5, "Less than 5GB", IF(Aggregate[[#This Row],[Avg Monthly GB Download]]&lt;10, "Between 5 and 10GB", "10 or more GB"))</f>
        <v>Less than 5GB</v>
      </c>
    </row>
    <row r="95" spans="1:24" ht="14" x14ac:dyDescent="0.1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tr">
        <f>_xlfn.XLOOKUP(E:E,'Full State Names'!A:A,'Full State Names'!B:B,TRUE)</f>
        <v>Oregon</v>
      </c>
      <c r="G95" t="s">
        <v>26</v>
      </c>
      <c r="H95">
        <v>36</v>
      </c>
      <c r="I95" t="s">
        <v>21</v>
      </c>
      <c r="J95" t="s">
        <v>21</v>
      </c>
      <c r="L95" t="str">
        <f>IF(Aggregate[[#This Row],[Under 30]]="Yes", "Under 30", IF(Aggregate[[#This Row],[Senior]]="Yes", "Senior", "Other"))</f>
        <v>Other</v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  <c r="X95" t="str">
        <f>IF(Aggregate[[#This Row],[Avg Monthly GB Download]]&lt;5, "Less than 5GB", IF(Aggregate[[#This Row],[Avg Monthly GB Download]]&lt;10, "Between 5 and 10GB", "10 or more GB"))</f>
        <v>Less than 5GB</v>
      </c>
    </row>
    <row r="96" spans="1:24" ht="14" x14ac:dyDescent="0.1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tr">
        <f>_xlfn.XLOOKUP(E:E,'Full State Names'!A:A,'Full State Names'!B:B,TRUE)</f>
        <v>Pennsylvania</v>
      </c>
      <c r="G96" t="s">
        <v>24</v>
      </c>
      <c r="H96">
        <v>32</v>
      </c>
      <c r="I96" t="s">
        <v>21</v>
      </c>
      <c r="J96" t="s">
        <v>21</v>
      </c>
      <c r="L96" t="str">
        <f>IF(Aggregate[[#This Row],[Under 30]]="Yes", "Under 30", IF(Aggregate[[#This Row],[Senior]]="Yes", "Senior", "Other"))</f>
        <v>Other</v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  <c r="X96" t="str">
        <f>IF(Aggregate[[#This Row],[Avg Monthly GB Download]]&lt;5, "Less than 5GB", IF(Aggregate[[#This Row],[Avg Monthly GB Download]]&lt;10, "Between 5 and 10GB", "10 or more GB"))</f>
        <v>Less than 5GB</v>
      </c>
    </row>
    <row r="97" spans="1:24" ht="14" x14ac:dyDescent="0.1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tr">
        <f>_xlfn.XLOOKUP(E:E,'Full State Names'!A:A,'Full State Names'!B:B,TRUE)</f>
        <v>Pennsylvania</v>
      </c>
      <c r="G97" t="s">
        <v>26</v>
      </c>
      <c r="H97">
        <v>34</v>
      </c>
      <c r="I97" t="s">
        <v>21</v>
      </c>
      <c r="J97" t="s">
        <v>21</v>
      </c>
      <c r="L97" t="str">
        <f>IF(Aggregate[[#This Row],[Under 30]]="Yes", "Under 30", IF(Aggregate[[#This Row],[Senior]]="Yes", "Senior", "Other"))</f>
        <v>Other</v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  <c r="X97" t="str">
        <f>IF(Aggregate[[#This Row],[Avg Monthly GB Download]]&lt;5, "Less than 5GB", IF(Aggregate[[#This Row],[Avg Monthly GB Download]]&lt;10, "Between 5 and 10GB", "10 or more GB"))</f>
        <v>Less than 5GB</v>
      </c>
    </row>
    <row r="98" spans="1:24" ht="14" x14ac:dyDescent="0.1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tr">
        <f>_xlfn.XLOOKUP(E:E,'Full State Names'!A:A,'Full State Names'!B:B,TRUE)</f>
        <v>Rhode Island</v>
      </c>
      <c r="G98" t="s">
        <v>26</v>
      </c>
      <c r="H98">
        <v>27</v>
      </c>
      <c r="I98" t="s">
        <v>25</v>
      </c>
      <c r="J98" t="s">
        <v>21</v>
      </c>
      <c r="L98" t="str">
        <f>IF(Aggregate[[#This Row],[Under 30]]="Yes", "Under 30", IF(Aggregate[[#This Row],[Senior]]="Yes", "Senior", "Other"))</f>
        <v>Under 30</v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  <c r="X98" t="str">
        <f>IF(Aggregate[[#This Row],[Avg Monthly GB Download]]&lt;5, "Less than 5GB", IF(Aggregate[[#This Row],[Avg Monthly GB Download]]&lt;10, "Between 5 and 10GB", "10 or more GB"))</f>
        <v>Less than 5GB</v>
      </c>
    </row>
    <row r="99" spans="1:24" ht="14" x14ac:dyDescent="0.1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tr">
        <f>_xlfn.XLOOKUP(E:E,'Full State Names'!A:A,'Full State Names'!B:B,TRUE)</f>
        <v>Rhode Island</v>
      </c>
      <c r="G99" t="s">
        <v>26</v>
      </c>
      <c r="H99">
        <v>29</v>
      </c>
      <c r="I99" t="s">
        <v>25</v>
      </c>
      <c r="J99" t="s">
        <v>21</v>
      </c>
      <c r="L99" t="str">
        <f>IF(Aggregate[[#This Row],[Under 30]]="Yes", "Under 30", IF(Aggregate[[#This Row],[Senior]]="Yes", "Senior", "Other"))</f>
        <v>Under 30</v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  <c r="X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4" ht="14" x14ac:dyDescent="0.1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tr">
        <f>_xlfn.XLOOKUP(E:E,'Full State Names'!A:A,'Full State Names'!B:B,TRUE)</f>
        <v>South Carolina</v>
      </c>
      <c r="G100" t="s">
        <v>24</v>
      </c>
      <c r="H100">
        <v>58</v>
      </c>
      <c r="I100" t="s">
        <v>21</v>
      </c>
      <c r="J100" t="s">
        <v>21</v>
      </c>
      <c r="L100" t="str">
        <f>IF(Aggregate[[#This Row],[Under 30]]="Yes", "Under 30", IF(Aggregate[[#This Row],[Senior]]="Yes", "Senior", "Other"))</f>
        <v>Other</v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  <c r="X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4" ht="14" x14ac:dyDescent="0.1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tr">
        <f>_xlfn.XLOOKUP(E:E,'Full State Names'!A:A,'Full State Names'!B:B,TRUE)</f>
        <v>South Carolina</v>
      </c>
      <c r="G101" t="s">
        <v>26</v>
      </c>
      <c r="H101">
        <v>32</v>
      </c>
      <c r="I101" t="s">
        <v>21</v>
      </c>
      <c r="J101" t="s">
        <v>21</v>
      </c>
      <c r="L101" t="str">
        <f>IF(Aggregate[[#This Row],[Under 30]]="Yes", "Under 30", IF(Aggregate[[#This Row],[Senior]]="Yes", "Senior", "Other"))</f>
        <v>Other</v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  <c r="X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4" ht="14" x14ac:dyDescent="0.1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tr">
        <f>_xlfn.XLOOKUP(E:E,'Full State Names'!A:A,'Full State Names'!B:B,TRUE)</f>
        <v>South Carolina</v>
      </c>
      <c r="G102" t="s">
        <v>26</v>
      </c>
      <c r="H102">
        <v>67</v>
      </c>
      <c r="I102" t="s">
        <v>21</v>
      </c>
      <c r="J102" t="s">
        <v>25</v>
      </c>
      <c r="K102" t="s">
        <v>25</v>
      </c>
      <c r="L102" t="str">
        <f>IF(Aggregate[[#This Row],[Under 30]]="Yes", "Under 30", IF(Aggregate[[#This Row],[Senior]]="Yes", "Senior", "Other"))</f>
        <v>Senior</v>
      </c>
      <c r="M102" t="s">
        <v>32</v>
      </c>
      <c r="N102" t="s">
        <v>33</v>
      </c>
      <c r="O102" t="s">
        <v>34</v>
      </c>
      <c r="P102" t="s">
        <v>34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  <c r="X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4" ht="14" x14ac:dyDescent="0.1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tr">
        <f>_xlfn.XLOOKUP(E:E,'Full State Names'!A:A,'Full State Names'!B:B,TRUE)</f>
        <v>South Dakota</v>
      </c>
      <c r="G103" t="s">
        <v>26</v>
      </c>
      <c r="H103">
        <v>46</v>
      </c>
      <c r="I103" t="s">
        <v>21</v>
      </c>
      <c r="J103" t="s">
        <v>21</v>
      </c>
      <c r="L103" t="str">
        <f>IF(Aggregate[[#This Row],[Under 30]]="Yes", "Under 30", IF(Aggregate[[#This Row],[Senior]]="Yes", "Senior", "Other"))</f>
        <v>Other</v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  <c r="X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4" ht="14" x14ac:dyDescent="0.1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tr">
        <f>_xlfn.XLOOKUP(E:E,'Full State Names'!A:A,'Full State Names'!B:B,TRUE)</f>
        <v>Tennessee</v>
      </c>
      <c r="G104" t="s">
        <v>26</v>
      </c>
      <c r="H104">
        <v>29</v>
      </c>
      <c r="I104" t="s">
        <v>25</v>
      </c>
      <c r="J104" t="s">
        <v>21</v>
      </c>
      <c r="L104" t="str">
        <f>IF(Aggregate[[#This Row],[Under 30]]="Yes", "Under 30", IF(Aggregate[[#This Row],[Senior]]="Yes", "Senior", "Other"))</f>
        <v>Under 30</v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  <c r="X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4" ht="14" x14ac:dyDescent="0.1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tr">
        <f>_xlfn.XLOOKUP(E:E,'Full State Names'!A:A,'Full State Names'!B:B,TRUE)</f>
        <v>Texas</v>
      </c>
      <c r="G105" t="s">
        <v>26</v>
      </c>
      <c r="H105">
        <v>44</v>
      </c>
      <c r="I105" t="s">
        <v>21</v>
      </c>
      <c r="J105" t="s">
        <v>21</v>
      </c>
      <c r="L105" t="str">
        <f>IF(Aggregate[[#This Row],[Under 30]]="Yes", "Under 30", IF(Aggregate[[#This Row],[Senior]]="Yes", "Senior", "Other"))</f>
        <v>Other</v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  <c r="X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4" ht="14" x14ac:dyDescent="0.1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tr">
        <f>_xlfn.XLOOKUP(E:E,'Full State Names'!A:A,'Full State Names'!B:B,TRUE)</f>
        <v>Texas</v>
      </c>
      <c r="G106" t="s">
        <v>26</v>
      </c>
      <c r="H106">
        <v>50</v>
      </c>
      <c r="I106" t="s">
        <v>21</v>
      </c>
      <c r="J106" t="s">
        <v>21</v>
      </c>
      <c r="L106" t="str">
        <f>IF(Aggregate[[#This Row],[Under 30]]="Yes", "Under 30", IF(Aggregate[[#This Row],[Senior]]="Yes", "Senior", "Other"))</f>
        <v>Other</v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  <c r="X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4" ht="14" x14ac:dyDescent="0.1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tr">
        <f>_xlfn.XLOOKUP(E:E,'Full State Names'!A:A,'Full State Names'!B:B,TRUE)</f>
        <v>Utah</v>
      </c>
      <c r="G107" t="s">
        <v>26</v>
      </c>
      <c r="H107">
        <v>59</v>
      </c>
      <c r="I107" t="s">
        <v>21</v>
      </c>
      <c r="J107" t="s">
        <v>21</v>
      </c>
      <c r="L107" t="str">
        <f>IF(Aggregate[[#This Row],[Under 30]]="Yes", "Under 30", IF(Aggregate[[#This Row],[Senior]]="Yes", "Senior", "Other"))</f>
        <v>Other</v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  <c r="X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4" ht="14" x14ac:dyDescent="0.1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tr">
        <f>_xlfn.XLOOKUP(E:E,'Full State Names'!A:A,'Full State Names'!B:B,TRUE)</f>
        <v>Virginia</v>
      </c>
      <c r="G108" t="s">
        <v>24</v>
      </c>
      <c r="H108">
        <v>21</v>
      </c>
      <c r="I108" t="s">
        <v>25</v>
      </c>
      <c r="J108" t="s">
        <v>21</v>
      </c>
      <c r="L108" t="str">
        <f>IF(Aggregate[[#This Row],[Under 30]]="Yes", "Under 30", IF(Aggregate[[#This Row],[Senior]]="Yes", "Senior", "Other"))</f>
        <v>Under 30</v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  <c r="X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4" ht="14" x14ac:dyDescent="0.1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tr">
        <f>_xlfn.XLOOKUP(E:E,'Full State Names'!A:A,'Full State Names'!B:B,TRUE)</f>
        <v>Virginia</v>
      </c>
      <c r="G109" t="s">
        <v>26</v>
      </c>
      <c r="H109">
        <v>40</v>
      </c>
      <c r="I109" t="s">
        <v>21</v>
      </c>
      <c r="J109" t="s">
        <v>21</v>
      </c>
      <c r="L109" t="str">
        <f>IF(Aggregate[[#This Row],[Under 30]]="Yes", "Under 30", IF(Aggregate[[#This Row],[Senior]]="Yes", "Senior", "Other"))</f>
        <v>Other</v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  <c r="X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4" ht="14" x14ac:dyDescent="0.1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tr">
        <f>_xlfn.XLOOKUP(E:E,'Full State Names'!A:A,'Full State Names'!B:B,TRUE)</f>
        <v>Vermont</v>
      </c>
      <c r="G110" t="s">
        <v>24</v>
      </c>
      <c r="H110">
        <v>23</v>
      </c>
      <c r="I110" t="s">
        <v>25</v>
      </c>
      <c r="J110" t="s">
        <v>21</v>
      </c>
      <c r="L110" t="str">
        <f>IF(Aggregate[[#This Row],[Under 30]]="Yes", "Under 30", IF(Aggregate[[#This Row],[Senior]]="Yes", "Senior", "Other"))</f>
        <v>Under 30</v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  <c r="X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4" ht="14" x14ac:dyDescent="0.1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tr">
        <f>_xlfn.XLOOKUP(E:E,'Full State Names'!A:A,'Full State Names'!B:B,TRUE)</f>
        <v>Vermont</v>
      </c>
      <c r="G111" t="s">
        <v>24</v>
      </c>
      <c r="H111">
        <v>29</v>
      </c>
      <c r="I111" t="s">
        <v>25</v>
      </c>
      <c r="J111" t="s">
        <v>21</v>
      </c>
      <c r="L111" t="str">
        <f>IF(Aggregate[[#This Row],[Under 30]]="Yes", "Under 30", IF(Aggregate[[#This Row],[Senior]]="Yes", "Senior", "Other"))</f>
        <v>Under 30</v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  <c r="X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4" ht="14" x14ac:dyDescent="0.1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tr">
        <f>_xlfn.XLOOKUP(E:E,'Full State Names'!A:A,'Full State Names'!B:B,TRUE)</f>
        <v>Vermont</v>
      </c>
      <c r="G112" t="s">
        <v>24</v>
      </c>
      <c r="H112">
        <v>32</v>
      </c>
      <c r="I112" t="s">
        <v>21</v>
      </c>
      <c r="J112" t="s">
        <v>21</v>
      </c>
      <c r="L112" t="str">
        <f>IF(Aggregate[[#This Row],[Under 30]]="Yes", "Under 30", IF(Aggregate[[#This Row],[Senior]]="Yes", "Senior", "Other"))</f>
        <v>Other</v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  <c r="X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4" ht="14" x14ac:dyDescent="0.1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tr">
        <f>_xlfn.XLOOKUP(E:E,'Full State Names'!A:A,'Full State Names'!B:B,TRUE)</f>
        <v>Vermont</v>
      </c>
      <c r="G113" t="s">
        <v>24</v>
      </c>
      <c r="H113">
        <v>42</v>
      </c>
      <c r="I113" t="s">
        <v>21</v>
      </c>
      <c r="J113" t="s">
        <v>21</v>
      </c>
      <c r="L113" t="str">
        <f>IF(Aggregate[[#This Row],[Under 30]]="Yes", "Under 30", IF(Aggregate[[#This Row],[Senior]]="Yes", "Senior", "Other"))</f>
        <v>Other</v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  <c r="X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4" ht="14" x14ac:dyDescent="0.1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tr">
        <f>_xlfn.XLOOKUP(E:E,'Full State Names'!A:A,'Full State Names'!B:B,TRUE)</f>
        <v>Vermont</v>
      </c>
      <c r="G114" t="s">
        <v>26</v>
      </c>
      <c r="H114">
        <v>31</v>
      </c>
      <c r="I114" t="s">
        <v>21</v>
      </c>
      <c r="J114" t="s">
        <v>21</v>
      </c>
      <c r="L114" t="str">
        <f>IF(Aggregate[[#This Row],[Under 30]]="Yes", "Under 30", IF(Aggregate[[#This Row],[Senior]]="Yes", "Senior", "Other"))</f>
        <v>Other</v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  <c r="X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4" ht="14" x14ac:dyDescent="0.1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tr">
        <f>_xlfn.XLOOKUP(E:E,'Full State Names'!A:A,'Full State Names'!B:B,TRUE)</f>
        <v>Washington</v>
      </c>
      <c r="G115" t="s">
        <v>26</v>
      </c>
      <c r="H115">
        <v>23</v>
      </c>
      <c r="I115" t="s">
        <v>25</v>
      </c>
      <c r="J115" t="s">
        <v>21</v>
      </c>
      <c r="L115" t="str">
        <f>IF(Aggregate[[#This Row],[Under 30]]="Yes", "Under 30", IF(Aggregate[[#This Row],[Senior]]="Yes", "Senior", "Other"))</f>
        <v>Under 30</v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  <c r="X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4" ht="14" x14ac:dyDescent="0.1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tr">
        <f>_xlfn.XLOOKUP(E:E,'Full State Names'!A:A,'Full State Names'!B:B,TRUE)</f>
        <v>Washington</v>
      </c>
      <c r="G116" t="s">
        <v>26</v>
      </c>
      <c r="H116">
        <v>26</v>
      </c>
      <c r="I116" t="s">
        <v>25</v>
      </c>
      <c r="J116" t="s">
        <v>21</v>
      </c>
      <c r="L116" t="str">
        <f>IF(Aggregate[[#This Row],[Under 30]]="Yes", "Under 30", IF(Aggregate[[#This Row],[Senior]]="Yes", "Senior", "Other"))</f>
        <v>Under 30</v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  <c r="X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4" ht="14" x14ac:dyDescent="0.1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tr">
        <f>_xlfn.XLOOKUP(E:E,'Full State Names'!A:A,'Full State Names'!B:B,TRUE)</f>
        <v>Washington</v>
      </c>
      <c r="G117" t="s">
        <v>26</v>
      </c>
      <c r="H117">
        <v>44</v>
      </c>
      <c r="I117" t="s">
        <v>21</v>
      </c>
      <c r="J117" t="s">
        <v>21</v>
      </c>
      <c r="L117" t="str">
        <f>IF(Aggregate[[#This Row],[Under 30]]="Yes", "Under 30", IF(Aggregate[[#This Row],[Senior]]="Yes", "Senior", "Other"))</f>
        <v>Other</v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  <c r="X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4" ht="14" x14ac:dyDescent="0.1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tr">
        <f>_xlfn.XLOOKUP(E:E,'Full State Names'!A:A,'Full State Names'!B:B,TRUE)</f>
        <v>Washington</v>
      </c>
      <c r="G118" t="s">
        <v>26</v>
      </c>
      <c r="H118">
        <v>47</v>
      </c>
      <c r="I118" t="s">
        <v>21</v>
      </c>
      <c r="J118" t="s">
        <v>21</v>
      </c>
      <c r="L118" t="str">
        <f>IF(Aggregate[[#This Row],[Under 30]]="Yes", "Under 30", IF(Aggregate[[#This Row],[Senior]]="Yes", "Senior", "Other"))</f>
        <v>Other</v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  <c r="X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4" ht="14" x14ac:dyDescent="0.1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tr">
        <f>_xlfn.XLOOKUP(E:E,'Full State Names'!A:A,'Full State Names'!B:B,TRUE)</f>
        <v>Washington</v>
      </c>
      <c r="G119" t="s">
        <v>26</v>
      </c>
      <c r="H119">
        <v>49</v>
      </c>
      <c r="I119" t="s">
        <v>21</v>
      </c>
      <c r="J119" t="s">
        <v>21</v>
      </c>
      <c r="L119" t="str">
        <f>IF(Aggregate[[#This Row],[Under 30]]="Yes", "Under 30", IF(Aggregate[[#This Row],[Senior]]="Yes", "Senior", "Other"))</f>
        <v>Other</v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  <c r="X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4" ht="14" x14ac:dyDescent="0.1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tr">
        <f>_xlfn.XLOOKUP(E:E,'Full State Names'!A:A,'Full State Names'!B:B,TRUE)</f>
        <v>Washington</v>
      </c>
      <c r="G120" t="s">
        <v>26</v>
      </c>
      <c r="H120">
        <v>50</v>
      </c>
      <c r="I120" t="s">
        <v>21</v>
      </c>
      <c r="J120" t="s">
        <v>21</v>
      </c>
      <c r="L120" t="str">
        <f>IF(Aggregate[[#This Row],[Under 30]]="Yes", "Under 30", IF(Aggregate[[#This Row],[Senior]]="Yes", "Senior", "Other"))</f>
        <v>Other</v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  <c r="X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4" ht="14" x14ac:dyDescent="0.1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tr">
        <f>_xlfn.XLOOKUP(E:E,'Full State Names'!A:A,'Full State Names'!B:B,TRUE)</f>
        <v>Washington</v>
      </c>
      <c r="G121" t="s">
        <v>26</v>
      </c>
      <c r="H121">
        <v>57</v>
      </c>
      <c r="I121" t="s">
        <v>21</v>
      </c>
      <c r="J121" t="s">
        <v>21</v>
      </c>
      <c r="L121" t="str">
        <f>IF(Aggregate[[#This Row],[Under 30]]="Yes", "Under 30", IF(Aggregate[[#This Row],[Senior]]="Yes", "Senior", "Other"))</f>
        <v>Other</v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  <c r="X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4" ht="14" x14ac:dyDescent="0.1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tr">
        <f>_xlfn.XLOOKUP(E:E,'Full State Names'!A:A,'Full State Names'!B:B,TRUE)</f>
        <v>Wisconsin</v>
      </c>
      <c r="G122" t="s">
        <v>24</v>
      </c>
      <c r="H122">
        <v>56</v>
      </c>
      <c r="I122" t="s">
        <v>21</v>
      </c>
      <c r="J122" t="s">
        <v>21</v>
      </c>
      <c r="L122" t="str">
        <f>IF(Aggregate[[#This Row],[Under 30]]="Yes", "Under 30", IF(Aggregate[[#This Row],[Senior]]="Yes", "Senior", "Other"))</f>
        <v>Other</v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  <c r="X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4" ht="14" x14ac:dyDescent="0.1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tr">
        <f>_xlfn.XLOOKUP(E:E,'Full State Names'!A:A,'Full State Names'!B:B,TRUE)</f>
        <v>Wisconsin</v>
      </c>
      <c r="G123" t="s">
        <v>26</v>
      </c>
      <c r="H123">
        <v>29</v>
      </c>
      <c r="I123" t="s">
        <v>25</v>
      </c>
      <c r="J123" t="s">
        <v>21</v>
      </c>
      <c r="L123" t="str">
        <f>IF(Aggregate[[#This Row],[Under 30]]="Yes", "Under 30", IF(Aggregate[[#This Row],[Senior]]="Yes", "Senior", "Other"))</f>
        <v>Under 30</v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  <c r="X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4" ht="14" x14ac:dyDescent="0.1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tr">
        <f>_xlfn.XLOOKUP(E:E,'Full State Names'!A:A,'Full State Names'!B:B,TRUE)</f>
        <v>Wisconsin</v>
      </c>
      <c r="G124" t="s">
        <v>26</v>
      </c>
      <c r="H124">
        <v>39</v>
      </c>
      <c r="I124" t="s">
        <v>21</v>
      </c>
      <c r="J124" t="s">
        <v>21</v>
      </c>
      <c r="L124" t="str">
        <f>IF(Aggregate[[#This Row],[Under 30]]="Yes", "Under 30", IF(Aggregate[[#This Row],[Senior]]="Yes", "Senior", "Other"))</f>
        <v>Other</v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  <c r="X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4" ht="14" x14ac:dyDescent="0.1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tr">
        <f>_xlfn.XLOOKUP(E:E,'Full State Names'!A:A,'Full State Names'!B:B,TRUE)</f>
        <v>West Virginia</v>
      </c>
      <c r="G125" t="s">
        <v>24</v>
      </c>
      <c r="H125">
        <v>43</v>
      </c>
      <c r="I125" t="s">
        <v>21</v>
      </c>
      <c r="J125" t="s">
        <v>21</v>
      </c>
      <c r="L125" t="str">
        <f>IF(Aggregate[[#This Row],[Under 30]]="Yes", "Under 30", IF(Aggregate[[#This Row],[Senior]]="Yes", "Senior", "Other"))</f>
        <v>Other</v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  <c r="X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4" ht="14" x14ac:dyDescent="0.1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tr">
        <f>_xlfn.XLOOKUP(E:E,'Full State Names'!A:A,'Full State Names'!B:B,TRUE)</f>
        <v>West Virginia</v>
      </c>
      <c r="G126" t="s">
        <v>26</v>
      </c>
      <c r="H126">
        <v>57</v>
      </c>
      <c r="I126" t="s">
        <v>21</v>
      </c>
      <c r="J126" t="s">
        <v>21</v>
      </c>
      <c r="L126" t="str">
        <f>IF(Aggregate[[#This Row],[Under 30]]="Yes", "Under 30", IF(Aggregate[[#This Row],[Senior]]="Yes", "Senior", "Other"))</f>
        <v>Other</v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  <c r="X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4" ht="14" x14ac:dyDescent="0.1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tr">
        <f>_xlfn.XLOOKUP(E:E,'Full State Names'!A:A,'Full State Names'!B:B,TRUE)</f>
        <v>Wyoming</v>
      </c>
      <c r="G127" t="s">
        <v>24</v>
      </c>
      <c r="H127">
        <v>61</v>
      </c>
      <c r="I127" t="s">
        <v>21</v>
      </c>
      <c r="J127" t="s">
        <v>21</v>
      </c>
      <c r="L127" t="str">
        <f>IF(Aggregate[[#This Row],[Under 30]]="Yes", "Under 30", IF(Aggregate[[#This Row],[Senior]]="Yes", "Senior", "Other"))</f>
        <v>Other</v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  <c r="X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4" ht="14" x14ac:dyDescent="0.1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tr">
        <f>_xlfn.XLOOKUP(E:E,'Full State Names'!A:A,'Full State Names'!B:B,TRUE)</f>
        <v>Wyoming</v>
      </c>
      <c r="G128" t="s">
        <v>24</v>
      </c>
      <c r="H128">
        <v>75</v>
      </c>
      <c r="I128" t="s">
        <v>21</v>
      </c>
      <c r="J128" t="s">
        <v>25</v>
      </c>
      <c r="K128" t="s">
        <v>21</v>
      </c>
      <c r="L128" t="str">
        <f>IF(Aggregate[[#This Row],[Under 30]]="Yes", "Under 30", IF(Aggregate[[#This Row],[Senior]]="Yes", "Senior", "Other"))</f>
        <v>Senior</v>
      </c>
      <c r="M128" t="s">
        <v>32</v>
      </c>
      <c r="N128" t="s">
        <v>38</v>
      </c>
      <c r="O128" t="s">
        <v>65</v>
      </c>
      <c r="P128" t="s">
        <v>87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  <c r="X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4" ht="14" x14ac:dyDescent="0.1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tr">
        <f>_xlfn.XLOOKUP(E:E,'Full State Names'!A:A,'Full State Names'!B:B,TRUE)</f>
        <v>Wyoming</v>
      </c>
      <c r="G129" t="s">
        <v>26</v>
      </c>
      <c r="H129">
        <v>27</v>
      </c>
      <c r="I129" t="s">
        <v>25</v>
      </c>
      <c r="J129" t="s">
        <v>21</v>
      </c>
      <c r="L129" t="str">
        <f>IF(Aggregate[[#This Row],[Under 30]]="Yes", "Under 30", IF(Aggregate[[#This Row],[Senior]]="Yes", "Senior", "Other"))</f>
        <v>Under 30</v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  <c r="X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4" ht="14" x14ac:dyDescent="0.1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tr">
        <f>_xlfn.XLOOKUP(E:E,'Full State Names'!A:A,'Full State Names'!B:B,TRUE)</f>
        <v>Alaska</v>
      </c>
      <c r="G130" t="s">
        <v>26</v>
      </c>
      <c r="H130">
        <v>32</v>
      </c>
      <c r="I130" t="s">
        <v>21</v>
      </c>
      <c r="J130" t="s">
        <v>21</v>
      </c>
      <c r="L130" t="str">
        <f>IF(Aggregate[[#This Row],[Under 30]]="Yes", "Under 30", IF(Aggregate[[#This Row],[Senior]]="Yes", "Senior", "Other"))</f>
        <v>Other</v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  <c r="X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4" ht="14" x14ac:dyDescent="0.1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tr">
        <f>_xlfn.XLOOKUP(E:E,'Full State Names'!A:A,'Full State Names'!B:B,TRUE)</f>
        <v>Alabama</v>
      </c>
      <c r="G131" t="s">
        <v>26</v>
      </c>
      <c r="H131">
        <v>40</v>
      </c>
      <c r="I131" t="s">
        <v>21</v>
      </c>
      <c r="J131" t="s">
        <v>21</v>
      </c>
      <c r="L131" t="str">
        <f>IF(Aggregate[[#This Row],[Under 30]]="Yes", "Under 30", IF(Aggregate[[#This Row],[Senior]]="Yes", "Senior", "Other"))</f>
        <v>Other</v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  <c r="X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4" ht="14" x14ac:dyDescent="0.1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tr">
        <f>_xlfn.XLOOKUP(E:E,'Full State Names'!A:A,'Full State Names'!B:B,TRUE)</f>
        <v>California</v>
      </c>
      <c r="G132" t="s">
        <v>24</v>
      </c>
      <c r="H132">
        <v>83</v>
      </c>
      <c r="I132" t="s">
        <v>21</v>
      </c>
      <c r="J132" t="s">
        <v>25</v>
      </c>
      <c r="K132" t="s">
        <v>21</v>
      </c>
      <c r="L132" t="str">
        <f>IF(Aggregate[[#This Row],[Under 30]]="Yes", "Under 30", IF(Aggregate[[#This Row],[Senior]]="Yes", "Senior", "Other"))</f>
        <v>Senior</v>
      </c>
      <c r="M132" t="s">
        <v>32</v>
      </c>
      <c r="N132" t="s">
        <v>38</v>
      </c>
      <c r="O132" t="s">
        <v>56</v>
      </c>
      <c r="P132" t="s">
        <v>57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  <c r="X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4" ht="14" x14ac:dyDescent="0.1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tr">
        <f>_xlfn.XLOOKUP(E:E,'Full State Names'!A:A,'Full State Names'!B:B,TRUE)</f>
        <v>California</v>
      </c>
      <c r="G133" t="s">
        <v>26</v>
      </c>
      <c r="H133">
        <v>56</v>
      </c>
      <c r="I133" t="s">
        <v>21</v>
      </c>
      <c r="J133" t="s">
        <v>21</v>
      </c>
      <c r="L133" t="str">
        <f>IF(Aggregate[[#This Row],[Under 30]]="Yes", "Under 30", IF(Aggregate[[#This Row],[Senior]]="Yes", "Senior", "Other"))</f>
        <v>Other</v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  <c r="X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4" ht="14" x14ac:dyDescent="0.1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tr">
        <f>_xlfn.XLOOKUP(E:E,'Full State Names'!A:A,'Full State Names'!B:B,TRUE)</f>
        <v>Illinois</v>
      </c>
      <c r="G134" t="s">
        <v>24</v>
      </c>
      <c r="H134">
        <v>77</v>
      </c>
      <c r="I134" t="s">
        <v>21</v>
      </c>
      <c r="J134" t="s">
        <v>25</v>
      </c>
      <c r="K134" t="s">
        <v>21</v>
      </c>
      <c r="L134" t="str">
        <f>IF(Aggregate[[#This Row],[Under 30]]="Yes", "Under 30", IF(Aggregate[[#This Row],[Senior]]="Yes", "Senior", "Other"))</f>
        <v>Senior</v>
      </c>
      <c r="M134" t="s">
        <v>32</v>
      </c>
      <c r="N134" t="s">
        <v>33</v>
      </c>
      <c r="O134" t="s">
        <v>90</v>
      </c>
      <c r="P134" t="s">
        <v>91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  <c r="X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4" ht="14" x14ac:dyDescent="0.1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tr">
        <f>_xlfn.XLOOKUP(E:E,'Full State Names'!A:A,'Full State Names'!B:B,TRUE)</f>
        <v>Illinois</v>
      </c>
      <c r="G135" t="s">
        <v>26</v>
      </c>
      <c r="H135">
        <v>80</v>
      </c>
      <c r="I135" t="s">
        <v>21</v>
      </c>
      <c r="J135" t="s">
        <v>25</v>
      </c>
      <c r="K135" t="s">
        <v>21</v>
      </c>
      <c r="L135" t="str">
        <f>IF(Aggregate[[#This Row],[Under 30]]="Yes", "Under 30", IF(Aggregate[[#This Row],[Senior]]="Yes", "Senior", "Other"))</f>
        <v>Senior</v>
      </c>
      <c r="M135" t="s">
        <v>32</v>
      </c>
      <c r="N135" t="s">
        <v>38</v>
      </c>
      <c r="O135" t="s">
        <v>48</v>
      </c>
      <c r="P135" t="s">
        <v>92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  <c r="X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4" ht="14" x14ac:dyDescent="0.1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tr">
        <f>_xlfn.XLOOKUP(E:E,'Full State Names'!A:A,'Full State Names'!B:B,TRUE)</f>
        <v>Indiana</v>
      </c>
      <c r="G136" t="s">
        <v>26</v>
      </c>
      <c r="H136">
        <v>44</v>
      </c>
      <c r="I136" t="s">
        <v>21</v>
      </c>
      <c r="J136" t="s">
        <v>21</v>
      </c>
      <c r="L136" t="str">
        <f>IF(Aggregate[[#This Row],[Under 30]]="Yes", "Under 30", IF(Aggregate[[#This Row],[Senior]]="Yes", "Senior", "Other"))</f>
        <v>Other</v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  <c r="X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4" ht="14" x14ac:dyDescent="0.1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tr">
        <f>_xlfn.XLOOKUP(E:E,'Full State Names'!A:A,'Full State Names'!B:B,TRUE)</f>
        <v>Kansas</v>
      </c>
      <c r="G137" t="s">
        <v>26</v>
      </c>
      <c r="H137">
        <v>47</v>
      </c>
      <c r="I137" t="s">
        <v>21</v>
      </c>
      <c r="J137" t="s">
        <v>21</v>
      </c>
      <c r="L137" t="str">
        <f>IF(Aggregate[[#This Row],[Under 30]]="Yes", "Under 30", IF(Aggregate[[#This Row],[Senior]]="Yes", "Senior", "Other"))</f>
        <v>Other</v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  <c r="X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4" ht="14" x14ac:dyDescent="0.1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tr">
        <f>_xlfn.XLOOKUP(E:E,'Full State Names'!A:A,'Full State Names'!B:B,TRUE)</f>
        <v>Minnesota</v>
      </c>
      <c r="G138" t="s">
        <v>26</v>
      </c>
      <c r="H138">
        <v>44</v>
      </c>
      <c r="I138" t="s">
        <v>21</v>
      </c>
      <c r="J138" t="s">
        <v>21</v>
      </c>
      <c r="L138" t="str">
        <f>IF(Aggregate[[#This Row],[Under 30]]="Yes", "Under 30", IF(Aggregate[[#This Row],[Senior]]="Yes", "Senior", "Other"))</f>
        <v>Other</v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  <c r="X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4" ht="14" x14ac:dyDescent="0.1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tr">
        <f>_xlfn.XLOOKUP(E:E,'Full State Names'!A:A,'Full State Names'!B:B,TRUE)</f>
        <v>New Hampshire</v>
      </c>
      <c r="G139" t="s">
        <v>26</v>
      </c>
      <c r="H139">
        <v>61</v>
      </c>
      <c r="I139" t="s">
        <v>21</v>
      </c>
      <c r="J139" t="s">
        <v>21</v>
      </c>
      <c r="L139" t="str">
        <f>IF(Aggregate[[#This Row],[Under 30]]="Yes", "Under 30", IF(Aggregate[[#This Row],[Senior]]="Yes", "Senior", "Other"))</f>
        <v>Other</v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  <c r="X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4" ht="14" x14ac:dyDescent="0.1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tr">
        <f>_xlfn.XLOOKUP(E:E,'Full State Names'!A:A,'Full State Names'!B:B,TRUE)</f>
        <v>New Jersey</v>
      </c>
      <c r="G140" t="s">
        <v>26</v>
      </c>
      <c r="H140">
        <v>56</v>
      </c>
      <c r="I140" t="s">
        <v>21</v>
      </c>
      <c r="J140" t="s">
        <v>21</v>
      </c>
      <c r="L140" t="str">
        <f>IF(Aggregate[[#This Row],[Under 30]]="Yes", "Under 30", IF(Aggregate[[#This Row],[Senior]]="Yes", "Senior", "Other"))</f>
        <v>Other</v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  <c r="X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4" ht="14" x14ac:dyDescent="0.1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tr">
        <f>_xlfn.XLOOKUP(E:E,'Full State Names'!A:A,'Full State Names'!B:B,TRUE)</f>
        <v>Nevada</v>
      </c>
      <c r="G141" t="s">
        <v>24</v>
      </c>
      <c r="H141">
        <v>41</v>
      </c>
      <c r="I141" t="s">
        <v>21</v>
      </c>
      <c r="J141" t="s">
        <v>21</v>
      </c>
      <c r="L141" t="str">
        <f>IF(Aggregate[[#This Row],[Under 30]]="Yes", "Under 30", IF(Aggregate[[#This Row],[Senior]]="Yes", "Senior", "Other"))</f>
        <v>Other</v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  <c r="X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4" ht="14" x14ac:dyDescent="0.1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tr">
        <f>_xlfn.XLOOKUP(E:E,'Full State Names'!A:A,'Full State Names'!B:B,TRUE)</f>
        <v>Rhode Island</v>
      </c>
      <c r="G142" t="s">
        <v>24</v>
      </c>
      <c r="H142">
        <v>63</v>
      </c>
      <c r="I142" t="s">
        <v>21</v>
      </c>
      <c r="J142" t="s">
        <v>21</v>
      </c>
      <c r="L142" t="str">
        <f>IF(Aggregate[[#This Row],[Under 30]]="Yes", "Under 30", IF(Aggregate[[#This Row],[Senior]]="Yes", "Senior", "Other"))</f>
        <v>Other</v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  <c r="X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4" ht="14" x14ac:dyDescent="0.1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tr">
        <f>_xlfn.XLOOKUP(E:E,'Full State Names'!A:A,'Full State Names'!B:B,TRUE)</f>
        <v>Virginia</v>
      </c>
      <c r="G143" t="s">
        <v>24</v>
      </c>
      <c r="H143">
        <v>21</v>
      </c>
      <c r="I143" t="s">
        <v>25</v>
      </c>
      <c r="J143" t="s">
        <v>21</v>
      </c>
      <c r="L143" t="str">
        <f>IF(Aggregate[[#This Row],[Under 30]]="Yes", "Under 30", IF(Aggregate[[#This Row],[Senior]]="Yes", "Senior", "Other"))</f>
        <v>Under 30</v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  <c r="X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4" ht="14" x14ac:dyDescent="0.1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tr">
        <f>_xlfn.XLOOKUP(E:E,'Full State Names'!A:A,'Full State Names'!B:B,TRUE)</f>
        <v>Alabama</v>
      </c>
      <c r="G144" t="s">
        <v>24</v>
      </c>
      <c r="H144">
        <v>34</v>
      </c>
      <c r="I144" t="s">
        <v>21</v>
      </c>
      <c r="J144" t="s">
        <v>21</v>
      </c>
      <c r="L144" t="str">
        <f>IF(Aggregate[[#This Row],[Under 30]]="Yes", "Under 30", IF(Aggregate[[#This Row],[Senior]]="Yes", "Senior", "Other"))</f>
        <v>Other</v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  <c r="X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4" ht="14" x14ac:dyDescent="0.1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tr">
        <f>_xlfn.XLOOKUP(E:E,'Full State Names'!A:A,'Full State Names'!B:B,TRUE)</f>
        <v>California</v>
      </c>
      <c r="G145" t="s">
        <v>26</v>
      </c>
      <c r="H145">
        <v>37</v>
      </c>
      <c r="I145" t="s">
        <v>21</v>
      </c>
      <c r="J145" t="s">
        <v>21</v>
      </c>
      <c r="L145" t="str">
        <f>IF(Aggregate[[#This Row],[Under 30]]="Yes", "Under 30", IF(Aggregate[[#This Row],[Senior]]="Yes", "Senior", "Other"))</f>
        <v>Other</v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  <c r="X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4" ht="14" x14ac:dyDescent="0.1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tr">
        <f>_xlfn.XLOOKUP(E:E,'Full State Names'!A:A,'Full State Names'!B:B,TRUE)</f>
        <v>California</v>
      </c>
      <c r="G146" t="s">
        <v>26</v>
      </c>
      <c r="H146">
        <v>71</v>
      </c>
      <c r="I146" t="s">
        <v>21</v>
      </c>
      <c r="J146" t="s">
        <v>25</v>
      </c>
      <c r="K146" t="s">
        <v>21</v>
      </c>
      <c r="L146" t="str">
        <f>IF(Aggregate[[#This Row],[Under 30]]="Yes", "Under 30", IF(Aggregate[[#This Row],[Senior]]="Yes", "Senior", "Other"))</f>
        <v>Senior</v>
      </c>
      <c r="M146" t="s">
        <v>32</v>
      </c>
      <c r="N146" t="s">
        <v>38</v>
      </c>
      <c r="O146" t="s">
        <v>56</v>
      </c>
      <c r="P146" t="s">
        <v>57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  <c r="X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4" ht="14" x14ac:dyDescent="0.1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tr">
        <f>_xlfn.XLOOKUP(E:E,'Full State Names'!A:A,'Full State Names'!B:B,TRUE)</f>
        <v>Colorado</v>
      </c>
      <c r="G147" t="s">
        <v>26</v>
      </c>
      <c r="H147">
        <v>33</v>
      </c>
      <c r="I147" t="s">
        <v>21</v>
      </c>
      <c r="J147" t="s">
        <v>21</v>
      </c>
      <c r="L147" t="str">
        <f>IF(Aggregate[[#This Row],[Under 30]]="Yes", "Under 30", IF(Aggregate[[#This Row],[Senior]]="Yes", "Senior", "Other"))</f>
        <v>Other</v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  <c r="X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4" ht="14" x14ac:dyDescent="0.1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tr">
        <f>_xlfn.XLOOKUP(E:E,'Full State Names'!A:A,'Full State Names'!B:B,TRUE)</f>
        <v>Colorado</v>
      </c>
      <c r="G148" t="s">
        <v>26</v>
      </c>
      <c r="H148">
        <v>52</v>
      </c>
      <c r="I148" t="s">
        <v>21</v>
      </c>
      <c r="J148" t="s">
        <v>21</v>
      </c>
      <c r="L148" t="str">
        <f>IF(Aggregate[[#This Row],[Under 30]]="Yes", "Under 30", IF(Aggregate[[#This Row],[Senior]]="Yes", "Senior", "Other"))</f>
        <v>Other</v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  <c r="X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4" ht="14" x14ac:dyDescent="0.1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tr">
        <f>_xlfn.XLOOKUP(E:E,'Full State Names'!A:A,'Full State Names'!B:B,TRUE)</f>
        <v>Colorado</v>
      </c>
      <c r="G149" t="s">
        <v>26</v>
      </c>
      <c r="H149">
        <v>66</v>
      </c>
      <c r="I149" t="s">
        <v>21</v>
      </c>
      <c r="J149" t="s">
        <v>25</v>
      </c>
      <c r="K149" t="s">
        <v>21</v>
      </c>
      <c r="L149" t="str">
        <f>IF(Aggregate[[#This Row],[Under 30]]="Yes", "Under 30", IF(Aggregate[[#This Row],[Senior]]="Yes", "Senior", "Other"))</f>
        <v>Senior</v>
      </c>
      <c r="M149" t="s">
        <v>32</v>
      </c>
      <c r="N149" t="s">
        <v>38</v>
      </c>
      <c r="O149" t="s">
        <v>34</v>
      </c>
      <c r="P149" t="s">
        <v>34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  <c r="X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4" ht="14" x14ac:dyDescent="0.1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tr">
        <f>_xlfn.XLOOKUP(E:E,'Full State Names'!A:A,'Full State Names'!B:B,TRUE)</f>
        <v>Delaware</v>
      </c>
      <c r="G150" t="s">
        <v>24</v>
      </c>
      <c r="H150">
        <v>67</v>
      </c>
      <c r="I150" t="s">
        <v>21</v>
      </c>
      <c r="J150" t="s">
        <v>25</v>
      </c>
      <c r="K150" t="s">
        <v>21</v>
      </c>
      <c r="L150" t="str">
        <f>IF(Aggregate[[#This Row],[Under 30]]="Yes", "Under 30", IF(Aggregate[[#This Row],[Senior]]="Yes", "Senior", "Other"))</f>
        <v>Senior</v>
      </c>
      <c r="M150" t="s">
        <v>32</v>
      </c>
      <c r="N150" t="s">
        <v>38</v>
      </c>
      <c r="O150" t="s">
        <v>65</v>
      </c>
      <c r="P150" t="s">
        <v>87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  <c r="X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4" ht="14" x14ac:dyDescent="0.1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tr">
        <f>_xlfn.XLOOKUP(E:E,'Full State Names'!A:A,'Full State Names'!B:B,TRUE)</f>
        <v>Delaware</v>
      </c>
      <c r="G151" t="s">
        <v>26</v>
      </c>
      <c r="H151">
        <v>43</v>
      </c>
      <c r="I151" t="s">
        <v>21</v>
      </c>
      <c r="J151" t="s">
        <v>21</v>
      </c>
      <c r="L151" t="str">
        <f>IF(Aggregate[[#This Row],[Under 30]]="Yes", "Under 30", IF(Aggregate[[#This Row],[Senior]]="Yes", "Senior", "Other"))</f>
        <v>Other</v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  <c r="X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4" ht="14" x14ac:dyDescent="0.1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tr">
        <f>_xlfn.XLOOKUP(E:E,'Full State Names'!A:A,'Full State Names'!B:B,TRUE)</f>
        <v>Florida</v>
      </c>
      <c r="G152" t="s">
        <v>26</v>
      </c>
      <c r="H152">
        <v>56</v>
      </c>
      <c r="I152" t="s">
        <v>21</v>
      </c>
      <c r="J152" t="s">
        <v>21</v>
      </c>
      <c r="L152" t="str">
        <f>IF(Aggregate[[#This Row],[Under 30]]="Yes", "Under 30", IF(Aggregate[[#This Row],[Senior]]="Yes", "Senior", "Other"))</f>
        <v>Other</v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  <c r="X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4" ht="14" x14ac:dyDescent="0.1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tr">
        <f>_xlfn.XLOOKUP(E:E,'Full State Names'!A:A,'Full State Names'!B:B,TRUE)</f>
        <v>Georgia</v>
      </c>
      <c r="G153" t="s">
        <v>24</v>
      </c>
      <c r="H153">
        <v>21</v>
      </c>
      <c r="I153" t="s">
        <v>25</v>
      </c>
      <c r="J153" t="s">
        <v>21</v>
      </c>
      <c r="L153" t="str">
        <f>IF(Aggregate[[#This Row],[Under 30]]="Yes", "Under 30", IF(Aggregate[[#This Row],[Senior]]="Yes", "Senior", "Other"))</f>
        <v>Under 30</v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  <c r="X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4" ht="14" x14ac:dyDescent="0.1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tr">
        <f>_xlfn.XLOOKUP(E:E,'Full State Names'!A:A,'Full State Names'!B:B,TRUE)</f>
        <v>Georgia</v>
      </c>
      <c r="G154" t="s">
        <v>24</v>
      </c>
      <c r="H154">
        <v>47</v>
      </c>
      <c r="I154" t="s">
        <v>21</v>
      </c>
      <c r="J154" t="s">
        <v>21</v>
      </c>
      <c r="L154" t="str">
        <f>IF(Aggregate[[#This Row],[Under 30]]="Yes", "Under 30", IF(Aggregate[[#This Row],[Senior]]="Yes", "Senior", "Other"))</f>
        <v>Other</v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  <c r="X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4" ht="14" x14ac:dyDescent="0.1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tr">
        <f>_xlfn.XLOOKUP(E:E,'Full State Names'!A:A,'Full State Names'!B:B,TRUE)</f>
        <v>Georgia</v>
      </c>
      <c r="G155" t="s">
        <v>24</v>
      </c>
      <c r="H155">
        <v>52</v>
      </c>
      <c r="I155" t="s">
        <v>21</v>
      </c>
      <c r="J155" t="s">
        <v>21</v>
      </c>
      <c r="L155" t="str">
        <f>IF(Aggregate[[#This Row],[Under 30]]="Yes", "Under 30", IF(Aggregate[[#This Row],[Senior]]="Yes", "Senior", "Other"))</f>
        <v>Other</v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  <c r="X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4" ht="14" x14ac:dyDescent="0.1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tr">
        <f>_xlfn.XLOOKUP(E:E,'Full State Names'!A:A,'Full State Names'!B:B,TRUE)</f>
        <v>Georgia</v>
      </c>
      <c r="G156" t="s">
        <v>24</v>
      </c>
      <c r="H156">
        <v>68</v>
      </c>
      <c r="I156" t="s">
        <v>21</v>
      </c>
      <c r="J156" t="s">
        <v>25</v>
      </c>
      <c r="K156" t="s">
        <v>21</v>
      </c>
      <c r="L156" t="str">
        <f>IF(Aggregate[[#This Row],[Under 30]]="Yes", "Under 30", IF(Aggregate[[#This Row],[Senior]]="Yes", "Senior", "Other"))</f>
        <v>Senior</v>
      </c>
      <c r="M156" t="s">
        <v>32</v>
      </c>
      <c r="N156" t="s">
        <v>33</v>
      </c>
      <c r="O156" t="s">
        <v>90</v>
      </c>
      <c r="P156" t="s">
        <v>91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  <c r="X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4" ht="14" x14ac:dyDescent="0.1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tr">
        <f>_xlfn.XLOOKUP(E:E,'Full State Names'!A:A,'Full State Names'!B:B,TRUE)</f>
        <v>Idaho</v>
      </c>
      <c r="G157" t="s">
        <v>26</v>
      </c>
      <c r="H157">
        <v>59</v>
      </c>
      <c r="I157" t="s">
        <v>21</v>
      </c>
      <c r="J157" t="s">
        <v>21</v>
      </c>
      <c r="L157" t="str">
        <f>IF(Aggregate[[#This Row],[Under 30]]="Yes", "Under 30", IF(Aggregate[[#This Row],[Senior]]="Yes", "Senior", "Other"))</f>
        <v>Other</v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  <c r="X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4" ht="14" x14ac:dyDescent="0.1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tr">
        <f>_xlfn.XLOOKUP(E:E,'Full State Names'!A:A,'Full State Names'!B:B,TRUE)</f>
        <v>Illinois</v>
      </c>
      <c r="G158" t="s">
        <v>24</v>
      </c>
      <c r="H158">
        <v>33</v>
      </c>
      <c r="I158" t="s">
        <v>21</v>
      </c>
      <c r="J158" t="s">
        <v>21</v>
      </c>
      <c r="L158" t="str">
        <f>IF(Aggregate[[#This Row],[Under 30]]="Yes", "Under 30", IF(Aggregate[[#This Row],[Senior]]="Yes", "Senior", "Other"))</f>
        <v>Other</v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  <c r="X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4" ht="14" x14ac:dyDescent="0.1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tr">
        <f>_xlfn.XLOOKUP(E:E,'Full State Names'!A:A,'Full State Names'!B:B,TRUE)</f>
        <v>Illinois</v>
      </c>
      <c r="G159" t="s">
        <v>26</v>
      </c>
      <c r="H159">
        <v>23</v>
      </c>
      <c r="I159" t="s">
        <v>25</v>
      </c>
      <c r="J159" t="s">
        <v>21</v>
      </c>
      <c r="L159" t="str">
        <f>IF(Aggregate[[#This Row],[Under 30]]="Yes", "Under 30", IF(Aggregate[[#This Row],[Senior]]="Yes", "Senior", "Other"))</f>
        <v>Under 30</v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  <c r="X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4" ht="14" x14ac:dyDescent="0.1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tr">
        <f>_xlfn.XLOOKUP(E:E,'Full State Names'!A:A,'Full State Names'!B:B,TRUE)</f>
        <v>Indiana</v>
      </c>
      <c r="G160" t="s">
        <v>26</v>
      </c>
      <c r="H160">
        <v>20</v>
      </c>
      <c r="I160" t="s">
        <v>25</v>
      </c>
      <c r="J160" t="s">
        <v>21</v>
      </c>
      <c r="L160" t="str">
        <f>IF(Aggregate[[#This Row],[Under 30]]="Yes", "Under 30", IF(Aggregate[[#This Row],[Senior]]="Yes", "Senior", "Other"))</f>
        <v>Under 30</v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  <c r="X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4" ht="14" x14ac:dyDescent="0.1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tr">
        <f>_xlfn.XLOOKUP(E:E,'Full State Names'!A:A,'Full State Names'!B:B,TRUE)</f>
        <v>Indiana</v>
      </c>
      <c r="G161" t="s">
        <v>26</v>
      </c>
      <c r="H161">
        <v>21</v>
      </c>
      <c r="I161" t="s">
        <v>25</v>
      </c>
      <c r="J161" t="s">
        <v>21</v>
      </c>
      <c r="L161" t="str">
        <f>IF(Aggregate[[#This Row],[Under 30]]="Yes", "Under 30", IF(Aggregate[[#This Row],[Senior]]="Yes", "Senior", "Other"))</f>
        <v>Under 30</v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  <c r="X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4" ht="14" x14ac:dyDescent="0.1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tr">
        <f>_xlfn.XLOOKUP(E:E,'Full State Names'!A:A,'Full State Names'!B:B,TRUE)</f>
        <v>Indiana</v>
      </c>
      <c r="G162" t="s">
        <v>26</v>
      </c>
      <c r="H162">
        <v>51</v>
      </c>
      <c r="I162" t="s">
        <v>21</v>
      </c>
      <c r="J162" t="s">
        <v>21</v>
      </c>
      <c r="L162" t="str">
        <f>IF(Aggregate[[#This Row],[Under 30]]="Yes", "Under 30", IF(Aggregate[[#This Row],[Senior]]="Yes", "Senior", "Other"))</f>
        <v>Other</v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  <c r="X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4" ht="14" x14ac:dyDescent="0.1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tr">
        <f>_xlfn.XLOOKUP(E:E,'Full State Names'!A:A,'Full State Names'!B:B,TRUE)</f>
        <v>Kansas</v>
      </c>
      <c r="G163" t="s">
        <v>24</v>
      </c>
      <c r="H163">
        <v>19</v>
      </c>
      <c r="I163" t="s">
        <v>25</v>
      </c>
      <c r="J163" t="s">
        <v>21</v>
      </c>
      <c r="L163" t="str">
        <f>IF(Aggregate[[#This Row],[Under 30]]="Yes", "Under 30", IF(Aggregate[[#This Row],[Senior]]="Yes", "Senior", "Other"))</f>
        <v>Under 30</v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  <c r="X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4" ht="14" x14ac:dyDescent="0.1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tr">
        <f>_xlfn.XLOOKUP(E:E,'Full State Names'!A:A,'Full State Names'!B:B,TRUE)</f>
        <v>Kansas</v>
      </c>
      <c r="G164" t="s">
        <v>26</v>
      </c>
      <c r="H164">
        <v>40</v>
      </c>
      <c r="I164" t="s">
        <v>21</v>
      </c>
      <c r="J164" t="s">
        <v>21</v>
      </c>
      <c r="L164" t="str">
        <f>IF(Aggregate[[#This Row],[Under 30]]="Yes", "Under 30", IF(Aggregate[[#This Row],[Senior]]="Yes", "Senior", "Other"))</f>
        <v>Other</v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  <c r="X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4" ht="14" x14ac:dyDescent="0.1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tr">
        <f>_xlfn.XLOOKUP(E:E,'Full State Names'!A:A,'Full State Names'!B:B,TRUE)</f>
        <v>Kansas</v>
      </c>
      <c r="G165" t="s">
        <v>26</v>
      </c>
      <c r="H165">
        <v>51</v>
      </c>
      <c r="I165" t="s">
        <v>21</v>
      </c>
      <c r="J165" t="s">
        <v>21</v>
      </c>
      <c r="L165" t="str">
        <f>IF(Aggregate[[#This Row],[Under 30]]="Yes", "Under 30", IF(Aggregate[[#This Row],[Senior]]="Yes", "Senior", "Other"))</f>
        <v>Other</v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  <c r="X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4" ht="14" x14ac:dyDescent="0.1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tr">
        <f>_xlfn.XLOOKUP(E:E,'Full State Names'!A:A,'Full State Names'!B:B,TRUE)</f>
        <v>Kentucky</v>
      </c>
      <c r="G166" t="s">
        <v>26</v>
      </c>
      <c r="H166">
        <v>41</v>
      </c>
      <c r="I166" t="s">
        <v>21</v>
      </c>
      <c r="J166" t="s">
        <v>21</v>
      </c>
      <c r="L166" t="str">
        <f>IF(Aggregate[[#This Row],[Under 30]]="Yes", "Under 30", IF(Aggregate[[#This Row],[Senior]]="Yes", "Senior", "Other"))</f>
        <v>Other</v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  <c r="X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4" ht="14" x14ac:dyDescent="0.1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tr">
        <f>_xlfn.XLOOKUP(E:E,'Full State Names'!A:A,'Full State Names'!B:B,TRUE)</f>
        <v>Kentucky</v>
      </c>
      <c r="G167" t="s">
        <v>26</v>
      </c>
      <c r="H167">
        <v>54</v>
      </c>
      <c r="I167" t="s">
        <v>21</v>
      </c>
      <c r="J167" t="s">
        <v>21</v>
      </c>
      <c r="L167" t="str">
        <f>IF(Aggregate[[#This Row],[Under 30]]="Yes", "Under 30", IF(Aggregate[[#This Row],[Senior]]="Yes", "Senior", "Other"))</f>
        <v>Other</v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  <c r="X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4" ht="14" x14ac:dyDescent="0.1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tr">
        <f>_xlfn.XLOOKUP(E:E,'Full State Names'!A:A,'Full State Names'!B:B,TRUE)</f>
        <v>Maryland</v>
      </c>
      <c r="G168" t="s">
        <v>26</v>
      </c>
      <c r="H168">
        <v>34</v>
      </c>
      <c r="I168" t="s">
        <v>21</v>
      </c>
      <c r="J168" t="s">
        <v>21</v>
      </c>
      <c r="L168" t="str">
        <f>IF(Aggregate[[#This Row],[Under 30]]="Yes", "Under 30", IF(Aggregate[[#This Row],[Senior]]="Yes", "Senior", "Other"))</f>
        <v>Other</v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  <c r="X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4" ht="14" x14ac:dyDescent="0.1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tr">
        <f>_xlfn.XLOOKUP(E:E,'Full State Names'!A:A,'Full State Names'!B:B,TRUE)</f>
        <v>Maryland</v>
      </c>
      <c r="G169" t="s">
        <v>26</v>
      </c>
      <c r="H169">
        <v>57</v>
      </c>
      <c r="I169" t="s">
        <v>21</v>
      </c>
      <c r="J169" t="s">
        <v>21</v>
      </c>
      <c r="L169" t="str">
        <f>IF(Aggregate[[#This Row],[Under 30]]="Yes", "Under 30", IF(Aggregate[[#This Row],[Senior]]="Yes", "Senior", "Other"))</f>
        <v>Other</v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  <c r="X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4" ht="14" x14ac:dyDescent="0.1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tr">
        <f>_xlfn.XLOOKUP(E:E,'Full State Names'!A:A,'Full State Names'!B:B,TRUE)</f>
        <v>Maine</v>
      </c>
      <c r="G170" t="s">
        <v>24</v>
      </c>
      <c r="H170">
        <v>51</v>
      </c>
      <c r="I170" t="s">
        <v>21</v>
      </c>
      <c r="J170" t="s">
        <v>21</v>
      </c>
      <c r="L170" t="str">
        <f>IF(Aggregate[[#This Row],[Under 30]]="Yes", "Under 30", IF(Aggregate[[#This Row],[Senior]]="Yes", "Senior", "Other"))</f>
        <v>Other</v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  <c r="X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4" ht="14" x14ac:dyDescent="0.1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tr">
        <f>_xlfn.XLOOKUP(E:E,'Full State Names'!A:A,'Full State Names'!B:B,TRUE)</f>
        <v>Maine</v>
      </c>
      <c r="G171" t="s">
        <v>24</v>
      </c>
      <c r="H171">
        <v>66</v>
      </c>
      <c r="I171" t="s">
        <v>21</v>
      </c>
      <c r="J171" t="s">
        <v>25</v>
      </c>
      <c r="K171" t="s">
        <v>25</v>
      </c>
      <c r="L171" t="str">
        <f>IF(Aggregate[[#This Row],[Under 30]]="Yes", "Under 30", IF(Aggregate[[#This Row],[Senior]]="Yes", "Senior", "Other"))</f>
        <v>Senior</v>
      </c>
      <c r="M171" t="s">
        <v>32</v>
      </c>
      <c r="N171" t="s">
        <v>33</v>
      </c>
      <c r="O171" t="s">
        <v>34</v>
      </c>
      <c r="P171" t="s">
        <v>34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  <c r="X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4" ht="14" x14ac:dyDescent="0.1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tr">
        <f>_xlfn.XLOOKUP(E:E,'Full State Names'!A:A,'Full State Names'!B:B,TRUE)</f>
        <v>Maine</v>
      </c>
      <c r="G172" t="s">
        <v>26</v>
      </c>
      <c r="H172">
        <v>41</v>
      </c>
      <c r="I172" t="s">
        <v>21</v>
      </c>
      <c r="J172" t="s">
        <v>21</v>
      </c>
      <c r="L172" t="str">
        <f>IF(Aggregate[[#This Row],[Under 30]]="Yes", "Under 30", IF(Aggregate[[#This Row],[Senior]]="Yes", "Senior", "Other"))</f>
        <v>Other</v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  <c r="X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4" ht="14" x14ac:dyDescent="0.1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tr">
        <f>_xlfn.XLOOKUP(E:E,'Full State Names'!A:A,'Full State Names'!B:B,TRUE)</f>
        <v>Maine</v>
      </c>
      <c r="G173" t="s">
        <v>26</v>
      </c>
      <c r="H173">
        <v>54</v>
      </c>
      <c r="I173" t="s">
        <v>21</v>
      </c>
      <c r="J173" t="s">
        <v>21</v>
      </c>
      <c r="L173" t="str">
        <f>IF(Aggregate[[#This Row],[Under 30]]="Yes", "Under 30", IF(Aggregate[[#This Row],[Senior]]="Yes", "Senior", "Other"))</f>
        <v>Other</v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  <c r="X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4" ht="14" x14ac:dyDescent="0.1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tr">
        <f>_xlfn.XLOOKUP(E:E,'Full State Names'!A:A,'Full State Names'!B:B,TRUE)</f>
        <v>Michigan</v>
      </c>
      <c r="G174" t="s">
        <v>24</v>
      </c>
      <c r="H174">
        <v>23</v>
      </c>
      <c r="I174" t="s">
        <v>25</v>
      </c>
      <c r="J174" t="s">
        <v>21</v>
      </c>
      <c r="L174" t="str">
        <f>IF(Aggregate[[#This Row],[Under 30]]="Yes", "Under 30", IF(Aggregate[[#This Row],[Senior]]="Yes", "Senior", "Other"))</f>
        <v>Under 30</v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  <c r="X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4" ht="14" x14ac:dyDescent="0.1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tr">
        <f>_xlfn.XLOOKUP(E:E,'Full State Names'!A:A,'Full State Names'!B:B,TRUE)</f>
        <v>Minnesota</v>
      </c>
      <c r="G175" t="s">
        <v>24</v>
      </c>
      <c r="H175">
        <v>40</v>
      </c>
      <c r="I175" t="s">
        <v>21</v>
      </c>
      <c r="J175" t="s">
        <v>21</v>
      </c>
      <c r="L175" t="str">
        <f>IF(Aggregate[[#This Row],[Under 30]]="Yes", "Under 30", IF(Aggregate[[#This Row],[Senior]]="Yes", "Senior", "Other"))</f>
        <v>Other</v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  <c r="X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4" ht="14" x14ac:dyDescent="0.1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tr">
        <f>_xlfn.XLOOKUP(E:E,'Full State Names'!A:A,'Full State Names'!B:B,TRUE)</f>
        <v>Minnesota</v>
      </c>
      <c r="G176" t="s">
        <v>24</v>
      </c>
      <c r="H176">
        <v>46</v>
      </c>
      <c r="I176" t="s">
        <v>21</v>
      </c>
      <c r="J176" t="s">
        <v>21</v>
      </c>
      <c r="L176" t="str">
        <f>IF(Aggregate[[#This Row],[Under 30]]="Yes", "Under 30", IF(Aggregate[[#This Row],[Senior]]="Yes", "Senior", "Other"))</f>
        <v>Other</v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  <c r="X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4" ht="14" x14ac:dyDescent="0.1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tr">
        <f>_xlfn.XLOOKUP(E:E,'Full State Names'!A:A,'Full State Names'!B:B,TRUE)</f>
        <v>Missouri</v>
      </c>
      <c r="G177" t="s">
        <v>24</v>
      </c>
      <c r="H177">
        <v>22</v>
      </c>
      <c r="I177" t="s">
        <v>25</v>
      </c>
      <c r="J177" t="s">
        <v>21</v>
      </c>
      <c r="L177" t="str">
        <f>IF(Aggregate[[#This Row],[Under 30]]="Yes", "Under 30", IF(Aggregate[[#This Row],[Senior]]="Yes", "Senior", "Other"))</f>
        <v>Under 30</v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  <c r="X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4" ht="14" x14ac:dyDescent="0.1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tr">
        <f>_xlfn.XLOOKUP(E:E,'Full State Names'!A:A,'Full State Names'!B:B,TRUE)</f>
        <v>Mississippi</v>
      </c>
      <c r="G178" t="s">
        <v>24</v>
      </c>
      <c r="H178">
        <v>46</v>
      </c>
      <c r="I178" t="s">
        <v>21</v>
      </c>
      <c r="J178" t="s">
        <v>21</v>
      </c>
      <c r="L178" t="str">
        <f>IF(Aggregate[[#This Row],[Under 30]]="Yes", "Under 30", IF(Aggregate[[#This Row],[Senior]]="Yes", "Senior", "Other"))</f>
        <v>Other</v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  <c r="X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4" ht="14" x14ac:dyDescent="0.1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tr">
        <f>_xlfn.XLOOKUP(E:E,'Full State Names'!A:A,'Full State Names'!B:B,TRUE)</f>
        <v>Montana</v>
      </c>
      <c r="G179" t="s">
        <v>24</v>
      </c>
      <c r="H179">
        <v>62</v>
      </c>
      <c r="I179" t="s">
        <v>21</v>
      </c>
      <c r="J179" t="s">
        <v>21</v>
      </c>
      <c r="L179" t="str">
        <f>IF(Aggregate[[#This Row],[Under 30]]="Yes", "Under 30", IF(Aggregate[[#This Row],[Senior]]="Yes", "Senior", "Other"))</f>
        <v>Other</v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  <c r="X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4" ht="14" x14ac:dyDescent="0.1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tr">
        <f>_xlfn.XLOOKUP(E:E,'Full State Names'!A:A,'Full State Names'!B:B,TRUE)</f>
        <v>North Carolina</v>
      </c>
      <c r="G180" t="s">
        <v>24</v>
      </c>
      <c r="H180">
        <v>24</v>
      </c>
      <c r="I180" t="s">
        <v>25</v>
      </c>
      <c r="J180" t="s">
        <v>21</v>
      </c>
      <c r="L180" t="str">
        <f>IF(Aggregate[[#This Row],[Under 30]]="Yes", "Under 30", IF(Aggregate[[#This Row],[Senior]]="Yes", "Senior", "Other"))</f>
        <v>Under 30</v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  <c r="X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4" ht="14" x14ac:dyDescent="0.1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tr">
        <f>_xlfn.XLOOKUP(E:E,'Full State Names'!A:A,'Full State Names'!B:B,TRUE)</f>
        <v>North Carolina</v>
      </c>
      <c r="G181" t="s">
        <v>24</v>
      </c>
      <c r="H181">
        <v>59</v>
      </c>
      <c r="I181" t="s">
        <v>21</v>
      </c>
      <c r="J181" t="s">
        <v>21</v>
      </c>
      <c r="L181" t="str">
        <f>IF(Aggregate[[#This Row],[Under 30]]="Yes", "Under 30", IF(Aggregate[[#This Row],[Senior]]="Yes", "Senior", "Other"))</f>
        <v>Other</v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  <c r="X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4" ht="14" x14ac:dyDescent="0.1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tr">
        <f>_xlfn.XLOOKUP(E:E,'Full State Names'!A:A,'Full State Names'!B:B,TRUE)</f>
        <v>North Carolina</v>
      </c>
      <c r="G182" t="s">
        <v>26</v>
      </c>
      <c r="H182">
        <v>36</v>
      </c>
      <c r="I182" t="s">
        <v>21</v>
      </c>
      <c r="J182" t="s">
        <v>21</v>
      </c>
      <c r="L182" t="str">
        <f>IF(Aggregate[[#This Row],[Under 30]]="Yes", "Under 30", IF(Aggregate[[#This Row],[Senior]]="Yes", "Senior", "Other"))</f>
        <v>Other</v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  <c r="X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4" ht="14" x14ac:dyDescent="0.1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tr">
        <f>_xlfn.XLOOKUP(E:E,'Full State Names'!A:A,'Full State Names'!B:B,TRUE)</f>
        <v>North Dakota</v>
      </c>
      <c r="G183" t="s">
        <v>24</v>
      </c>
      <c r="H183">
        <v>62</v>
      </c>
      <c r="I183" t="s">
        <v>21</v>
      </c>
      <c r="J183" t="s">
        <v>21</v>
      </c>
      <c r="L183" t="str">
        <f>IF(Aggregate[[#This Row],[Under 30]]="Yes", "Under 30", IF(Aggregate[[#This Row],[Senior]]="Yes", "Senior", "Other"))</f>
        <v>Other</v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  <c r="X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4" ht="14" x14ac:dyDescent="0.1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tr">
        <f>_xlfn.XLOOKUP(E:E,'Full State Names'!A:A,'Full State Names'!B:B,TRUE)</f>
        <v>North Dakota</v>
      </c>
      <c r="G184" t="s">
        <v>26</v>
      </c>
      <c r="H184">
        <v>27</v>
      </c>
      <c r="I184" t="s">
        <v>25</v>
      </c>
      <c r="J184" t="s">
        <v>21</v>
      </c>
      <c r="L184" t="str">
        <f>IF(Aggregate[[#This Row],[Under 30]]="Yes", "Under 30", IF(Aggregate[[#This Row],[Senior]]="Yes", "Senior", "Other"))</f>
        <v>Under 30</v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  <c r="X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4" ht="14" x14ac:dyDescent="0.1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tr">
        <f>_xlfn.XLOOKUP(E:E,'Full State Names'!A:A,'Full State Names'!B:B,TRUE)</f>
        <v>North Dakota</v>
      </c>
      <c r="G185" t="s">
        <v>26</v>
      </c>
      <c r="H185">
        <v>29</v>
      </c>
      <c r="I185" t="s">
        <v>25</v>
      </c>
      <c r="J185" t="s">
        <v>21</v>
      </c>
      <c r="L185" t="str">
        <f>IF(Aggregate[[#This Row],[Under 30]]="Yes", "Under 30", IF(Aggregate[[#This Row],[Senior]]="Yes", "Senior", "Other"))</f>
        <v>Under 30</v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  <c r="X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4" ht="14" x14ac:dyDescent="0.1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tr">
        <f>_xlfn.XLOOKUP(E:E,'Full State Names'!A:A,'Full State Names'!B:B,TRUE)</f>
        <v>Nebraska</v>
      </c>
      <c r="G186" t="s">
        <v>26</v>
      </c>
      <c r="H186">
        <v>25</v>
      </c>
      <c r="I186" t="s">
        <v>25</v>
      </c>
      <c r="J186" t="s">
        <v>21</v>
      </c>
      <c r="L186" t="str">
        <f>IF(Aggregate[[#This Row],[Under 30]]="Yes", "Under 30", IF(Aggregate[[#This Row],[Senior]]="Yes", "Senior", "Other"))</f>
        <v>Under 30</v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  <c r="X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4" ht="14" x14ac:dyDescent="0.1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tr">
        <f>_xlfn.XLOOKUP(E:E,'Full State Names'!A:A,'Full State Names'!B:B,TRUE)</f>
        <v>Nebraska</v>
      </c>
      <c r="G187" t="s">
        <v>26</v>
      </c>
      <c r="H187">
        <v>46</v>
      </c>
      <c r="I187" t="s">
        <v>21</v>
      </c>
      <c r="J187" t="s">
        <v>21</v>
      </c>
      <c r="L187" t="str">
        <f>IF(Aggregate[[#This Row],[Under 30]]="Yes", "Under 30", IF(Aggregate[[#This Row],[Senior]]="Yes", "Senior", "Other"))</f>
        <v>Other</v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  <c r="X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4" ht="14" x14ac:dyDescent="0.1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tr">
        <f>_xlfn.XLOOKUP(E:E,'Full State Names'!A:A,'Full State Names'!B:B,TRUE)</f>
        <v>New Hampshire</v>
      </c>
      <c r="G188" t="s">
        <v>24</v>
      </c>
      <c r="H188">
        <v>29</v>
      </c>
      <c r="I188" t="s">
        <v>25</v>
      </c>
      <c r="J188" t="s">
        <v>21</v>
      </c>
      <c r="L188" t="str">
        <f>IF(Aggregate[[#This Row],[Under 30]]="Yes", "Under 30", IF(Aggregate[[#This Row],[Senior]]="Yes", "Senior", "Other"))</f>
        <v>Under 30</v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  <c r="X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4" ht="14" x14ac:dyDescent="0.1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tr">
        <f>_xlfn.XLOOKUP(E:E,'Full State Names'!A:A,'Full State Names'!B:B,TRUE)</f>
        <v>New Hampshire</v>
      </c>
      <c r="G189" t="s">
        <v>26</v>
      </c>
      <c r="H189">
        <v>30</v>
      </c>
      <c r="I189" t="s">
        <v>21</v>
      </c>
      <c r="J189" t="s">
        <v>21</v>
      </c>
      <c r="L189" t="str">
        <f>IF(Aggregate[[#This Row],[Under 30]]="Yes", "Under 30", IF(Aggregate[[#This Row],[Senior]]="Yes", "Senior", "Other"))</f>
        <v>Other</v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  <c r="X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4" ht="14" x14ac:dyDescent="0.1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tr">
        <f>_xlfn.XLOOKUP(E:E,'Full State Names'!A:A,'Full State Names'!B:B,TRUE)</f>
        <v>New Jersey</v>
      </c>
      <c r="G190" t="s">
        <v>24</v>
      </c>
      <c r="H190">
        <v>24</v>
      </c>
      <c r="I190" t="s">
        <v>25</v>
      </c>
      <c r="J190" t="s">
        <v>21</v>
      </c>
      <c r="L190" t="str">
        <f>IF(Aggregate[[#This Row],[Under 30]]="Yes", "Under 30", IF(Aggregate[[#This Row],[Senior]]="Yes", "Senior", "Other"))</f>
        <v>Under 30</v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  <c r="X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4" ht="14" x14ac:dyDescent="0.1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tr">
        <f>_xlfn.XLOOKUP(E:E,'Full State Names'!A:A,'Full State Names'!B:B,TRUE)</f>
        <v>New Jersey</v>
      </c>
      <c r="G191" t="s">
        <v>24</v>
      </c>
      <c r="H191">
        <v>61</v>
      </c>
      <c r="I191" t="s">
        <v>21</v>
      </c>
      <c r="J191" t="s">
        <v>21</v>
      </c>
      <c r="L191" t="str">
        <f>IF(Aggregate[[#This Row],[Under 30]]="Yes", "Under 30", IF(Aggregate[[#This Row],[Senior]]="Yes", "Senior", "Other"))</f>
        <v>Other</v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  <c r="X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4" ht="14" x14ac:dyDescent="0.1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tr">
        <f>_xlfn.XLOOKUP(E:E,'Full State Names'!A:A,'Full State Names'!B:B,TRUE)</f>
        <v>Nevada</v>
      </c>
      <c r="G192" t="s">
        <v>24</v>
      </c>
      <c r="H192">
        <v>73</v>
      </c>
      <c r="I192" t="s">
        <v>21</v>
      </c>
      <c r="J192" t="s">
        <v>25</v>
      </c>
      <c r="K192" t="s">
        <v>21</v>
      </c>
      <c r="L192" t="str">
        <f>IF(Aggregate[[#This Row],[Under 30]]="Yes", "Under 30", IF(Aggregate[[#This Row],[Senior]]="Yes", "Senior", "Other"))</f>
        <v>Senior</v>
      </c>
      <c r="M192" t="s">
        <v>32</v>
      </c>
      <c r="N192" t="s">
        <v>95</v>
      </c>
      <c r="O192" t="s">
        <v>56</v>
      </c>
      <c r="P192" t="s">
        <v>96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  <c r="X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4" ht="14" x14ac:dyDescent="0.1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tr">
        <f>_xlfn.XLOOKUP(E:E,'Full State Names'!A:A,'Full State Names'!B:B,TRUE)</f>
        <v>Nevada</v>
      </c>
      <c r="G193" t="s">
        <v>24</v>
      </c>
      <c r="H193">
        <v>85</v>
      </c>
      <c r="I193" t="s">
        <v>21</v>
      </c>
      <c r="J193" t="s">
        <v>25</v>
      </c>
      <c r="K193" t="s">
        <v>21</v>
      </c>
      <c r="L193" t="str">
        <f>IF(Aggregate[[#This Row],[Under 30]]="Yes", "Under 30", IF(Aggregate[[#This Row],[Senior]]="Yes", "Senior", "Other"))</f>
        <v>Senior</v>
      </c>
      <c r="M193" t="s">
        <v>32</v>
      </c>
      <c r="N193" t="s">
        <v>38</v>
      </c>
      <c r="O193" t="s">
        <v>65</v>
      </c>
      <c r="P193" t="s">
        <v>97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  <c r="X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4" ht="14" x14ac:dyDescent="0.1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tr">
        <f>_xlfn.XLOOKUP(E:E,'Full State Names'!A:A,'Full State Names'!B:B,TRUE)</f>
        <v>New York</v>
      </c>
      <c r="G194" t="s">
        <v>26</v>
      </c>
      <c r="H194">
        <v>23</v>
      </c>
      <c r="I194" t="s">
        <v>25</v>
      </c>
      <c r="J194" t="s">
        <v>21</v>
      </c>
      <c r="L194" t="str">
        <f>IF(Aggregate[[#This Row],[Under 30]]="Yes", "Under 30", IF(Aggregate[[#This Row],[Senior]]="Yes", "Senior", "Other"))</f>
        <v>Under 30</v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  <c r="X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4" ht="14" x14ac:dyDescent="0.1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tr">
        <f>_xlfn.XLOOKUP(E:E,'Full State Names'!A:A,'Full State Names'!B:B,TRUE)</f>
        <v>Ohio</v>
      </c>
      <c r="G195" t="s">
        <v>24</v>
      </c>
      <c r="H195">
        <v>47</v>
      </c>
      <c r="I195" t="s">
        <v>21</v>
      </c>
      <c r="J195" t="s">
        <v>21</v>
      </c>
      <c r="L195" t="str">
        <f>IF(Aggregate[[#This Row],[Under 30]]="Yes", "Under 30", IF(Aggregate[[#This Row],[Senior]]="Yes", "Senior", "Other"))</f>
        <v>Other</v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  <c r="X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4" ht="14" x14ac:dyDescent="0.1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tr">
        <f>_xlfn.XLOOKUP(E:E,'Full State Names'!A:A,'Full State Names'!B:B,TRUE)</f>
        <v>Ohio</v>
      </c>
      <c r="G196" t="s">
        <v>26</v>
      </c>
      <c r="H196">
        <v>43</v>
      </c>
      <c r="I196" t="s">
        <v>21</v>
      </c>
      <c r="J196" t="s">
        <v>21</v>
      </c>
      <c r="L196" t="str">
        <f>IF(Aggregate[[#This Row],[Under 30]]="Yes", "Under 30", IF(Aggregate[[#This Row],[Senior]]="Yes", "Senior", "Other"))</f>
        <v>Other</v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  <c r="X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4" ht="14" x14ac:dyDescent="0.1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tr">
        <f>_xlfn.XLOOKUP(E:E,'Full State Names'!A:A,'Full State Names'!B:B,TRUE)</f>
        <v>Oklahoma</v>
      </c>
      <c r="G197" t="s">
        <v>26</v>
      </c>
      <c r="H197">
        <v>62</v>
      </c>
      <c r="I197" t="s">
        <v>21</v>
      </c>
      <c r="J197" t="s">
        <v>21</v>
      </c>
      <c r="L197" t="str">
        <f>IF(Aggregate[[#This Row],[Under 30]]="Yes", "Under 30", IF(Aggregate[[#This Row],[Senior]]="Yes", "Senior", "Other"))</f>
        <v>Other</v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  <c r="X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4" ht="14" x14ac:dyDescent="0.1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tr">
        <f>_xlfn.XLOOKUP(E:E,'Full State Names'!A:A,'Full State Names'!B:B,TRUE)</f>
        <v>Oregon</v>
      </c>
      <c r="G198" t="s">
        <v>24</v>
      </c>
      <c r="H198">
        <v>35</v>
      </c>
      <c r="I198" t="s">
        <v>21</v>
      </c>
      <c r="J198" t="s">
        <v>21</v>
      </c>
      <c r="L198" t="str">
        <f>IF(Aggregate[[#This Row],[Under 30]]="Yes", "Under 30", IF(Aggregate[[#This Row],[Senior]]="Yes", "Senior", "Other"))</f>
        <v>Other</v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  <c r="X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4" ht="14" x14ac:dyDescent="0.1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tr">
        <f>_xlfn.XLOOKUP(E:E,'Full State Names'!A:A,'Full State Names'!B:B,TRUE)</f>
        <v>Oregon</v>
      </c>
      <c r="G199" t="s">
        <v>26</v>
      </c>
      <c r="H199">
        <v>30</v>
      </c>
      <c r="I199" t="s">
        <v>21</v>
      </c>
      <c r="J199" t="s">
        <v>21</v>
      </c>
      <c r="L199" t="str">
        <f>IF(Aggregate[[#This Row],[Under 30]]="Yes", "Under 30", IF(Aggregate[[#This Row],[Senior]]="Yes", "Senior", "Other"))</f>
        <v>Other</v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  <c r="X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4" ht="14" x14ac:dyDescent="0.1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tr">
        <f>_xlfn.XLOOKUP(E:E,'Full State Names'!A:A,'Full State Names'!B:B,TRUE)</f>
        <v>Oregon</v>
      </c>
      <c r="G200" t="s">
        <v>26</v>
      </c>
      <c r="H200">
        <v>48</v>
      </c>
      <c r="I200" t="s">
        <v>21</v>
      </c>
      <c r="J200" t="s">
        <v>21</v>
      </c>
      <c r="L200" t="str">
        <f>IF(Aggregate[[#This Row],[Under 30]]="Yes", "Under 30", IF(Aggregate[[#This Row],[Senior]]="Yes", "Senior", "Other"))</f>
        <v>Other</v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  <c r="X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4" ht="14" x14ac:dyDescent="0.1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tr">
        <f>_xlfn.XLOOKUP(E:E,'Full State Names'!A:A,'Full State Names'!B:B,TRUE)</f>
        <v>South Carolina</v>
      </c>
      <c r="G201" t="s">
        <v>24</v>
      </c>
      <c r="H201">
        <v>61</v>
      </c>
      <c r="I201" t="s">
        <v>21</v>
      </c>
      <c r="J201" t="s">
        <v>21</v>
      </c>
      <c r="L201" t="str">
        <f>IF(Aggregate[[#This Row],[Under 30]]="Yes", "Under 30", IF(Aggregate[[#This Row],[Senior]]="Yes", "Senior", "Other"))</f>
        <v>Other</v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  <c r="X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4" ht="14" x14ac:dyDescent="0.1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tr">
        <f>_xlfn.XLOOKUP(E:E,'Full State Names'!A:A,'Full State Names'!B:B,TRUE)</f>
        <v>South Dakota</v>
      </c>
      <c r="G202" t="s">
        <v>24</v>
      </c>
      <c r="H202">
        <v>26</v>
      </c>
      <c r="I202" t="s">
        <v>25</v>
      </c>
      <c r="J202" t="s">
        <v>21</v>
      </c>
      <c r="L202" t="str">
        <f>IF(Aggregate[[#This Row],[Under 30]]="Yes", "Under 30", IF(Aggregate[[#This Row],[Senior]]="Yes", "Senior", "Other"))</f>
        <v>Under 30</v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  <c r="X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4" ht="14" x14ac:dyDescent="0.1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tr">
        <f>_xlfn.XLOOKUP(E:E,'Full State Names'!A:A,'Full State Names'!B:B,TRUE)</f>
        <v>Texas</v>
      </c>
      <c r="G203" t="s">
        <v>26</v>
      </c>
      <c r="H203">
        <v>38</v>
      </c>
      <c r="I203" t="s">
        <v>21</v>
      </c>
      <c r="J203" t="s">
        <v>21</v>
      </c>
      <c r="L203" t="str">
        <f>IF(Aggregate[[#This Row],[Under 30]]="Yes", "Under 30", IF(Aggregate[[#This Row],[Senior]]="Yes", "Senior", "Other"))</f>
        <v>Other</v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  <c r="X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4" ht="14" x14ac:dyDescent="0.1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tr">
        <f>_xlfn.XLOOKUP(E:E,'Full State Names'!A:A,'Full State Names'!B:B,TRUE)</f>
        <v>Texas</v>
      </c>
      <c r="G204" t="s">
        <v>26</v>
      </c>
      <c r="H204">
        <v>65</v>
      </c>
      <c r="I204" t="s">
        <v>21</v>
      </c>
      <c r="J204" t="s">
        <v>21</v>
      </c>
      <c r="L204" t="str">
        <f>IF(Aggregate[[#This Row],[Under 30]]="Yes", "Under 30", IF(Aggregate[[#This Row],[Senior]]="Yes", "Senior", "Other"))</f>
        <v>Other</v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  <c r="X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4" ht="14" x14ac:dyDescent="0.1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tr">
        <f>_xlfn.XLOOKUP(E:E,'Full State Names'!A:A,'Full State Names'!B:B,TRUE)</f>
        <v>Utah</v>
      </c>
      <c r="G205" t="s">
        <v>24</v>
      </c>
      <c r="H205">
        <v>58</v>
      </c>
      <c r="I205" t="s">
        <v>21</v>
      </c>
      <c r="J205" t="s">
        <v>21</v>
      </c>
      <c r="L205" t="str">
        <f>IF(Aggregate[[#This Row],[Under 30]]="Yes", "Under 30", IF(Aggregate[[#This Row],[Senior]]="Yes", "Senior", "Other"))</f>
        <v>Other</v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  <c r="X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4" ht="14" x14ac:dyDescent="0.1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tr">
        <f>_xlfn.XLOOKUP(E:E,'Full State Names'!A:A,'Full State Names'!B:B,TRUE)</f>
        <v>Vermont</v>
      </c>
      <c r="G206" t="s">
        <v>26</v>
      </c>
      <c r="H206">
        <v>40</v>
      </c>
      <c r="I206" t="s">
        <v>21</v>
      </c>
      <c r="J206" t="s">
        <v>21</v>
      </c>
      <c r="L206" t="str">
        <f>IF(Aggregate[[#This Row],[Under 30]]="Yes", "Under 30", IF(Aggregate[[#This Row],[Senior]]="Yes", "Senior", "Other"))</f>
        <v>Other</v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  <c r="X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4" ht="14" x14ac:dyDescent="0.1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tr">
        <f>_xlfn.XLOOKUP(E:E,'Full State Names'!A:A,'Full State Names'!B:B,TRUE)</f>
        <v>Wisconsin</v>
      </c>
      <c r="G207" t="s">
        <v>26</v>
      </c>
      <c r="H207">
        <v>45</v>
      </c>
      <c r="I207" t="s">
        <v>21</v>
      </c>
      <c r="J207" t="s">
        <v>21</v>
      </c>
      <c r="L207" t="str">
        <f>IF(Aggregate[[#This Row],[Under 30]]="Yes", "Under 30", IF(Aggregate[[#This Row],[Senior]]="Yes", "Senior", "Other"))</f>
        <v>Other</v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  <c r="X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4" ht="14" x14ac:dyDescent="0.1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tr">
        <f>_xlfn.XLOOKUP(E:E,'Full State Names'!A:A,'Full State Names'!B:B,TRUE)</f>
        <v>Wisconsin</v>
      </c>
      <c r="G208" t="s">
        <v>26</v>
      </c>
      <c r="H208">
        <v>67</v>
      </c>
      <c r="I208" t="s">
        <v>21</v>
      </c>
      <c r="J208" t="s">
        <v>25</v>
      </c>
      <c r="K208" t="s">
        <v>21</v>
      </c>
      <c r="L208" t="str">
        <f>IF(Aggregate[[#This Row],[Under 30]]="Yes", "Under 30", IF(Aggregate[[#This Row],[Senior]]="Yes", "Senior", "Other"))</f>
        <v>Senior</v>
      </c>
      <c r="M208" t="s">
        <v>32</v>
      </c>
      <c r="N208" t="s">
        <v>33</v>
      </c>
      <c r="O208" t="s">
        <v>48</v>
      </c>
      <c r="P208" t="s">
        <v>49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  <c r="X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4" ht="14" x14ac:dyDescent="0.1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tr">
        <f>_xlfn.XLOOKUP(E:E,'Full State Names'!A:A,'Full State Names'!B:B,TRUE)</f>
        <v>West Virginia</v>
      </c>
      <c r="G209" t="s">
        <v>26</v>
      </c>
      <c r="H209">
        <v>54</v>
      </c>
      <c r="I209" t="s">
        <v>21</v>
      </c>
      <c r="J209" t="s">
        <v>21</v>
      </c>
      <c r="L209" t="str">
        <f>IF(Aggregate[[#This Row],[Under 30]]="Yes", "Under 30", IF(Aggregate[[#This Row],[Senior]]="Yes", "Senior", "Other"))</f>
        <v>Other</v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  <c r="X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4" ht="14" x14ac:dyDescent="0.1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tr">
        <f>_xlfn.XLOOKUP(E:E,'Full State Names'!A:A,'Full State Names'!B:B,TRUE)</f>
        <v>Arkansas</v>
      </c>
      <c r="G210" t="s">
        <v>24</v>
      </c>
      <c r="H210">
        <v>21</v>
      </c>
      <c r="I210" t="s">
        <v>25</v>
      </c>
      <c r="J210" t="s">
        <v>21</v>
      </c>
      <c r="L210" t="str">
        <f>IF(Aggregate[[#This Row],[Under 30]]="Yes", "Under 30", IF(Aggregate[[#This Row],[Senior]]="Yes", "Senior", "Other"))</f>
        <v>Under 30</v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  <c r="X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4" ht="14" x14ac:dyDescent="0.1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tr">
        <f>_xlfn.XLOOKUP(E:E,'Full State Names'!A:A,'Full State Names'!B:B,TRUE)</f>
        <v>Delaware</v>
      </c>
      <c r="G211" t="s">
        <v>26</v>
      </c>
      <c r="H211">
        <v>64</v>
      </c>
      <c r="I211" t="s">
        <v>21</v>
      </c>
      <c r="J211" t="s">
        <v>21</v>
      </c>
      <c r="L211" t="str">
        <f>IF(Aggregate[[#This Row],[Under 30]]="Yes", "Under 30", IF(Aggregate[[#This Row],[Senior]]="Yes", "Senior", "Other"))</f>
        <v>Other</v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  <c r="X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4" ht="14" x14ac:dyDescent="0.1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tr">
        <f>_xlfn.XLOOKUP(E:E,'Full State Names'!A:A,'Full State Names'!B:B,TRUE)</f>
        <v>Kansas</v>
      </c>
      <c r="G212" t="s">
        <v>24</v>
      </c>
      <c r="H212">
        <v>48</v>
      </c>
      <c r="I212" t="s">
        <v>21</v>
      </c>
      <c r="J212" t="s">
        <v>21</v>
      </c>
      <c r="L212" t="str">
        <f>IF(Aggregate[[#This Row],[Under 30]]="Yes", "Under 30", IF(Aggregate[[#This Row],[Senior]]="Yes", "Senior", "Other"))</f>
        <v>Other</v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  <c r="X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4" ht="14" x14ac:dyDescent="0.1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tr">
        <f>_xlfn.XLOOKUP(E:E,'Full State Names'!A:A,'Full State Names'!B:B,TRUE)</f>
        <v>Kansas</v>
      </c>
      <c r="G213" t="s">
        <v>26</v>
      </c>
      <c r="H213">
        <v>61</v>
      </c>
      <c r="I213" t="s">
        <v>21</v>
      </c>
      <c r="J213" t="s">
        <v>21</v>
      </c>
      <c r="L213" t="str">
        <f>IF(Aggregate[[#This Row],[Under 30]]="Yes", "Under 30", IF(Aggregate[[#This Row],[Senior]]="Yes", "Senior", "Other"))</f>
        <v>Other</v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  <c r="X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4" ht="14" x14ac:dyDescent="0.1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tr">
        <f>_xlfn.XLOOKUP(E:E,'Full State Names'!A:A,'Full State Names'!B:B,TRUE)</f>
        <v>Maine</v>
      </c>
      <c r="G214" t="s">
        <v>26</v>
      </c>
      <c r="H214">
        <v>43</v>
      </c>
      <c r="I214" t="s">
        <v>21</v>
      </c>
      <c r="J214" t="s">
        <v>21</v>
      </c>
      <c r="L214" t="str">
        <f>IF(Aggregate[[#This Row],[Under 30]]="Yes", "Under 30", IF(Aggregate[[#This Row],[Senior]]="Yes", "Senior", "Other"))</f>
        <v>Other</v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  <c r="X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4" ht="14" x14ac:dyDescent="0.1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tr">
        <f>_xlfn.XLOOKUP(E:E,'Full State Names'!A:A,'Full State Names'!B:B,TRUE)</f>
        <v>Michigan</v>
      </c>
      <c r="G215" t="s">
        <v>26</v>
      </c>
      <c r="H215">
        <v>40</v>
      </c>
      <c r="I215" t="s">
        <v>21</v>
      </c>
      <c r="J215" t="s">
        <v>21</v>
      </c>
      <c r="L215" t="str">
        <f>IF(Aggregate[[#This Row],[Under 30]]="Yes", "Under 30", IF(Aggregate[[#This Row],[Senior]]="Yes", "Senior", "Other"))</f>
        <v>Other</v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4" ht="14" x14ac:dyDescent="0.1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tr">
        <f>_xlfn.XLOOKUP(E:E,'Full State Names'!A:A,'Full State Names'!B:B,TRUE)</f>
        <v>Minnesota</v>
      </c>
      <c r="G216" t="s">
        <v>24</v>
      </c>
      <c r="H216">
        <v>61</v>
      </c>
      <c r="I216" t="s">
        <v>21</v>
      </c>
      <c r="J216" t="s">
        <v>21</v>
      </c>
      <c r="L216" t="str">
        <f>IF(Aggregate[[#This Row],[Under 30]]="Yes", "Under 30", IF(Aggregate[[#This Row],[Senior]]="Yes", "Senior", "Other"))</f>
        <v>Other</v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  <c r="X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4" ht="14" x14ac:dyDescent="0.1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tr">
        <f>_xlfn.XLOOKUP(E:E,'Full State Names'!A:A,'Full State Names'!B:B,TRUE)</f>
        <v>Mississippi</v>
      </c>
      <c r="G217" t="s">
        <v>26</v>
      </c>
      <c r="H217">
        <v>36</v>
      </c>
      <c r="I217" t="s">
        <v>21</v>
      </c>
      <c r="J217" t="s">
        <v>21</v>
      </c>
      <c r="L217" t="str">
        <f>IF(Aggregate[[#This Row],[Under 30]]="Yes", "Under 30", IF(Aggregate[[#This Row],[Senior]]="Yes", "Senior", "Other"))</f>
        <v>Other</v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  <c r="X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4" ht="14" x14ac:dyDescent="0.1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tr">
        <f>_xlfn.XLOOKUP(E:E,'Full State Names'!A:A,'Full State Names'!B:B,TRUE)</f>
        <v>New Hampshire</v>
      </c>
      <c r="G218" t="s">
        <v>24</v>
      </c>
      <c r="H218">
        <v>45</v>
      </c>
      <c r="I218" t="s">
        <v>21</v>
      </c>
      <c r="J218" t="s">
        <v>21</v>
      </c>
      <c r="L218" t="str">
        <f>IF(Aggregate[[#This Row],[Under 30]]="Yes", "Under 30", IF(Aggregate[[#This Row],[Senior]]="Yes", "Senior", "Other"))</f>
        <v>Other</v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  <c r="X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4" ht="14" x14ac:dyDescent="0.1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tr">
        <f>_xlfn.XLOOKUP(E:E,'Full State Names'!A:A,'Full State Names'!B:B,TRUE)</f>
        <v>Nevada</v>
      </c>
      <c r="G219" t="s">
        <v>24</v>
      </c>
      <c r="H219">
        <v>33</v>
      </c>
      <c r="I219" t="s">
        <v>21</v>
      </c>
      <c r="J219" t="s">
        <v>21</v>
      </c>
      <c r="L219" t="str">
        <f>IF(Aggregate[[#This Row],[Under 30]]="Yes", "Under 30", IF(Aggregate[[#This Row],[Senior]]="Yes", "Senior", "Other"))</f>
        <v>Other</v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  <c r="X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4" ht="14" x14ac:dyDescent="0.1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tr">
        <f>_xlfn.XLOOKUP(E:E,'Full State Names'!A:A,'Full State Names'!B:B,TRUE)</f>
        <v>Oregon</v>
      </c>
      <c r="G220" t="s">
        <v>26</v>
      </c>
      <c r="H220">
        <v>65</v>
      </c>
      <c r="I220" t="s">
        <v>21</v>
      </c>
      <c r="J220" t="s">
        <v>25</v>
      </c>
      <c r="K220" t="s">
        <v>21</v>
      </c>
      <c r="L220" t="str">
        <f>IF(Aggregate[[#This Row],[Under 30]]="Yes", "Under 30", IF(Aggregate[[#This Row],[Senior]]="Yes", "Senior", "Other"))</f>
        <v>Senior</v>
      </c>
      <c r="M220" t="s">
        <v>32</v>
      </c>
      <c r="N220" t="s">
        <v>33</v>
      </c>
      <c r="O220" t="s">
        <v>34</v>
      </c>
      <c r="P220" t="s">
        <v>34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  <c r="X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4" ht="14" x14ac:dyDescent="0.1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tr">
        <f>_xlfn.XLOOKUP(E:E,'Full State Names'!A:A,'Full State Names'!B:B,TRUE)</f>
        <v>Tennessee</v>
      </c>
      <c r="G221" t="s">
        <v>26</v>
      </c>
      <c r="H221">
        <v>30</v>
      </c>
      <c r="I221" t="s">
        <v>21</v>
      </c>
      <c r="J221" t="s">
        <v>21</v>
      </c>
      <c r="L221" t="str">
        <f>IF(Aggregate[[#This Row],[Under 30]]="Yes", "Under 30", IF(Aggregate[[#This Row],[Senior]]="Yes", "Senior", "Other"))</f>
        <v>Other</v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  <c r="X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4" ht="14" x14ac:dyDescent="0.1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tr">
        <f>_xlfn.XLOOKUP(E:E,'Full State Names'!A:A,'Full State Names'!B:B,TRUE)</f>
        <v>Arkansas</v>
      </c>
      <c r="G222" t="s">
        <v>24</v>
      </c>
      <c r="H222">
        <v>48</v>
      </c>
      <c r="I222" t="s">
        <v>21</v>
      </c>
      <c r="J222" t="s">
        <v>21</v>
      </c>
      <c r="L222" t="str">
        <f>IF(Aggregate[[#This Row],[Under 30]]="Yes", "Under 30", IF(Aggregate[[#This Row],[Senior]]="Yes", "Senior", "Other"))</f>
        <v>Other</v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  <c r="X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4" ht="14" x14ac:dyDescent="0.1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tr">
        <f>_xlfn.XLOOKUP(E:E,'Full State Names'!A:A,'Full State Names'!B:B,TRUE)</f>
        <v>Arkansas</v>
      </c>
      <c r="G223" t="s">
        <v>26</v>
      </c>
      <c r="H223">
        <v>65</v>
      </c>
      <c r="I223" t="s">
        <v>21</v>
      </c>
      <c r="J223" t="s">
        <v>25</v>
      </c>
      <c r="K223" t="s">
        <v>21</v>
      </c>
      <c r="L223" t="str">
        <f>IF(Aggregate[[#This Row],[Under 30]]="Yes", "Under 30", IF(Aggregate[[#This Row],[Senior]]="Yes", "Senior", "Other"))</f>
        <v>Senior</v>
      </c>
      <c r="M223" t="s">
        <v>32</v>
      </c>
      <c r="N223" t="s">
        <v>33</v>
      </c>
      <c r="O223" t="s">
        <v>34</v>
      </c>
      <c r="P223" t="s">
        <v>34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  <c r="X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4" ht="14" x14ac:dyDescent="0.1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tr">
        <f>_xlfn.XLOOKUP(E:E,'Full State Names'!A:A,'Full State Names'!B:B,TRUE)</f>
        <v>Colorado</v>
      </c>
      <c r="G224" t="s">
        <v>24</v>
      </c>
      <c r="H224">
        <v>30</v>
      </c>
      <c r="I224" t="s">
        <v>21</v>
      </c>
      <c r="J224" t="s">
        <v>21</v>
      </c>
      <c r="L224" t="str">
        <f>IF(Aggregate[[#This Row],[Under 30]]="Yes", "Under 30", IF(Aggregate[[#This Row],[Senior]]="Yes", "Senior", "Other"))</f>
        <v>Other</v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  <c r="X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4" ht="14" x14ac:dyDescent="0.1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tr">
        <f>_xlfn.XLOOKUP(E:E,'Full State Names'!A:A,'Full State Names'!B:B,TRUE)</f>
        <v>Connecticut</v>
      </c>
      <c r="G225" t="s">
        <v>26</v>
      </c>
      <c r="H225">
        <v>27</v>
      </c>
      <c r="I225" t="s">
        <v>25</v>
      </c>
      <c r="J225" t="s">
        <v>21</v>
      </c>
      <c r="L225" t="str">
        <f>IF(Aggregate[[#This Row],[Under 30]]="Yes", "Under 30", IF(Aggregate[[#This Row],[Senior]]="Yes", "Senior", "Other"))</f>
        <v>Under 30</v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  <c r="X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4" ht="14" x14ac:dyDescent="0.1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tr">
        <f>_xlfn.XLOOKUP(E:E,'Full State Names'!A:A,'Full State Names'!B:B,TRUE)</f>
        <v>Illinois</v>
      </c>
      <c r="G226" t="s">
        <v>26</v>
      </c>
      <c r="H226">
        <v>34</v>
      </c>
      <c r="I226" t="s">
        <v>21</v>
      </c>
      <c r="J226" t="s">
        <v>21</v>
      </c>
      <c r="L226" t="str">
        <f>IF(Aggregate[[#This Row],[Under 30]]="Yes", "Under 30", IF(Aggregate[[#This Row],[Senior]]="Yes", "Senior", "Other"))</f>
        <v>Other</v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  <c r="X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4" ht="14" x14ac:dyDescent="0.1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tr">
        <f>_xlfn.XLOOKUP(E:E,'Full State Names'!A:A,'Full State Names'!B:B,TRUE)</f>
        <v>Indiana</v>
      </c>
      <c r="G227" t="s">
        <v>24</v>
      </c>
      <c r="H227">
        <v>46</v>
      </c>
      <c r="I227" t="s">
        <v>21</v>
      </c>
      <c r="J227" t="s">
        <v>21</v>
      </c>
      <c r="L227" t="str">
        <f>IF(Aggregate[[#This Row],[Under 30]]="Yes", "Under 30", IF(Aggregate[[#This Row],[Senior]]="Yes", "Senior", "Other"))</f>
        <v>Other</v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  <c r="X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4" ht="14" x14ac:dyDescent="0.1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tr">
        <f>_xlfn.XLOOKUP(E:E,'Full State Names'!A:A,'Full State Names'!B:B,TRUE)</f>
        <v>Kansas</v>
      </c>
      <c r="G228" t="s">
        <v>24</v>
      </c>
      <c r="H228">
        <v>30</v>
      </c>
      <c r="I228" t="s">
        <v>21</v>
      </c>
      <c r="J228" t="s">
        <v>21</v>
      </c>
      <c r="L228" t="str">
        <f>IF(Aggregate[[#This Row],[Under 30]]="Yes", "Under 30", IF(Aggregate[[#This Row],[Senior]]="Yes", "Senior", "Other"))</f>
        <v>Other</v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  <c r="X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4" ht="14" x14ac:dyDescent="0.1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tr">
        <f>_xlfn.XLOOKUP(E:E,'Full State Names'!A:A,'Full State Names'!B:B,TRUE)</f>
        <v>Louisiana</v>
      </c>
      <c r="G229" t="s">
        <v>24</v>
      </c>
      <c r="H229">
        <v>35</v>
      </c>
      <c r="I229" t="s">
        <v>21</v>
      </c>
      <c r="J229" t="s">
        <v>21</v>
      </c>
      <c r="L229" t="str">
        <f>IF(Aggregate[[#This Row],[Under 30]]="Yes", "Under 30", IF(Aggregate[[#This Row],[Senior]]="Yes", "Senior", "Other"))</f>
        <v>Other</v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  <c r="X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4" ht="14" x14ac:dyDescent="0.1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tr">
        <f>_xlfn.XLOOKUP(E:E,'Full State Names'!A:A,'Full State Names'!B:B,TRUE)</f>
        <v>Maryland</v>
      </c>
      <c r="G230" t="s">
        <v>24</v>
      </c>
      <c r="H230">
        <v>25</v>
      </c>
      <c r="I230" t="s">
        <v>25</v>
      </c>
      <c r="J230" t="s">
        <v>21</v>
      </c>
      <c r="L230" t="str">
        <f>IF(Aggregate[[#This Row],[Under 30]]="Yes", "Under 30", IF(Aggregate[[#This Row],[Senior]]="Yes", "Senior", "Other"))</f>
        <v>Under 30</v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  <c r="X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4" ht="14" x14ac:dyDescent="0.1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tr">
        <f>_xlfn.XLOOKUP(E:E,'Full State Names'!A:A,'Full State Names'!B:B,TRUE)</f>
        <v>Maryland</v>
      </c>
      <c r="G231" t="s">
        <v>26</v>
      </c>
      <c r="H231">
        <v>49</v>
      </c>
      <c r="I231" t="s">
        <v>21</v>
      </c>
      <c r="J231" t="s">
        <v>21</v>
      </c>
      <c r="L231" t="str">
        <f>IF(Aggregate[[#This Row],[Under 30]]="Yes", "Under 30", IF(Aggregate[[#This Row],[Senior]]="Yes", "Senior", "Other"))</f>
        <v>Other</v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  <c r="X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4" ht="14" x14ac:dyDescent="0.1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tr">
        <f>_xlfn.XLOOKUP(E:E,'Full State Names'!A:A,'Full State Names'!B:B,TRUE)</f>
        <v>Maine</v>
      </c>
      <c r="G232" t="s">
        <v>26</v>
      </c>
      <c r="H232">
        <v>45</v>
      </c>
      <c r="I232" t="s">
        <v>21</v>
      </c>
      <c r="J232" t="s">
        <v>21</v>
      </c>
      <c r="L232" t="str">
        <f>IF(Aggregate[[#This Row],[Under 30]]="Yes", "Under 30", IF(Aggregate[[#This Row],[Senior]]="Yes", "Senior", "Other"))</f>
        <v>Other</v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  <c r="X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4" ht="14" x14ac:dyDescent="0.1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tr">
        <f>_xlfn.XLOOKUP(E:E,'Full State Names'!A:A,'Full State Names'!B:B,TRUE)</f>
        <v>Michigan</v>
      </c>
      <c r="G233" t="s">
        <v>24</v>
      </c>
      <c r="H233">
        <v>37</v>
      </c>
      <c r="I233" t="s">
        <v>21</v>
      </c>
      <c r="J233" t="s">
        <v>21</v>
      </c>
      <c r="L233" t="str">
        <f>IF(Aggregate[[#This Row],[Under 30]]="Yes", "Under 30", IF(Aggregate[[#This Row],[Senior]]="Yes", "Senior", "Other"))</f>
        <v>Other</v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  <c r="X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4" ht="14" x14ac:dyDescent="0.1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tr">
        <f>_xlfn.XLOOKUP(E:E,'Full State Names'!A:A,'Full State Names'!B:B,TRUE)</f>
        <v>Michigan</v>
      </c>
      <c r="G234" t="s">
        <v>24</v>
      </c>
      <c r="H234">
        <v>56</v>
      </c>
      <c r="I234" t="s">
        <v>21</v>
      </c>
      <c r="J234" t="s">
        <v>21</v>
      </c>
      <c r="L234" t="str">
        <f>IF(Aggregate[[#This Row],[Under 30]]="Yes", "Under 30", IF(Aggregate[[#This Row],[Senior]]="Yes", "Senior", "Other"))</f>
        <v>Other</v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  <c r="X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4" ht="14" x14ac:dyDescent="0.1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tr">
        <f>_xlfn.XLOOKUP(E:E,'Full State Names'!A:A,'Full State Names'!B:B,TRUE)</f>
        <v>Michigan</v>
      </c>
      <c r="G235" t="s">
        <v>24</v>
      </c>
      <c r="H235">
        <v>61</v>
      </c>
      <c r="I235" t="s">
        <v>21</v>
      </c>
      <c r="J235" t="s">
        <v>21</v>
      </c>
      <c r="L235" t="str">
        <f>IF(Aggregate[[#This Row],[Under 30]]="Yes", "Under 30", IF(Aggregate[[#This Row],[Senior]]="Yes", "Senior", "Other"))</f>
        <v>Other</v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  <c r="X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4" ht="14" x14ac:dyDescent="0.1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tr">
        <f>_xlfn.XLOOKUP(E:E,'Full State Names'!A:A,'Full State Names'!B:B,TRUE)</f>
        <v>Michigan</v>
      </c>
      <c r="G236" t="s">
        <v>26</v>
      </c>
      <c r="H236">
        <v>56</v>
      </c>
      <c r="I236" t="s">
        <v>21</v>
      </c>
      <c r="J236" t="s">
        <v>21</v>
      </c>
      <c r="L236" t="str">
        <f>IF(Aggregate[[#This Row],[Under 30]]="Yes", "Under 30", IF(Aggregate[[#This Row],[Senior]]="Yes", "Senior", "Other"))</f>
        <v>Other</v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  <c r="X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4" ht="14" x14ac:dyDescent="0.1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tr">
        <f>_xlfn.XLOOKUP(E:E,'Full State Names'!A:A,'Full State Names'!B:B,TRUE)</f>
        <v>Missouri</v>
      </c>
      <c r="G237" t="s">
        <v>24</v>
      </c>
      <c r="H237">
        <v>35</v>
      </c>
      <c r="I237" t="s">
        <v>21</v>
      </c>
      <c r="J237" t="s">
        <v>21</v>
      </c>
      <c r="L237" t="str">
        <f>IF(Aggregate[[#This Row],[Under 30]]="Yes", "Under 30", IF(Aggregate[[#This Row],[Senior]]="Yes", "Senior", "Other"))</f>
        <v>Other</v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  <c r="X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4" ht="14" x14ac:dyDescent="0.1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tr">
        <f>_xlfn.XLOOKUP(E:E,'Full State Names'!A:A,'Full State Names'!B:B,TRUE)</f>
        <v>New Hampshire</v>
      </c>
      <c r="G238" t="s">
        <v>26</v>
      </c>
      <c r="H238">
        <v>38</v>
      </c>
      <c r="I238" t="s">
        <v>21</v>
      </c>
      <c r="J238" t="s">
        <v>21</v>
      </c>
      <c r="L238" t="str">
        <f>IF(Aggregate[[#This Row],[Under 30]]="Yes", "Under 30", IF(Aggregate[[#This Row],[Senior]]="Yes", "Senior", "Other"))</f>
        <v>Other</v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  <c r="X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4" ht="14" x14ac:dyDescent="0.1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tr">
        <f>_xlfn.XLOOKUP(E:E,'Full State Names'!A:A,'Full State Names'!B:B,TRUE)</f>
        <v>New Hampshire</v>
      </c>
      <c r="G239" t="s">
        <v>26</v>
      </c>
      <c r="H239">
        <v>48</v>
      </c>
      <c r="I239" t="s">
        <v>21</v>
      </c>
      <c r="J239" t="s">
        <v>21</v>
      </c>
      <c r="L239" t="str">
        <f>IF(Aggregate[[#This Row],[Under 30]]="Yes", "Under 30", IF(Aggregate[[#This Row],[Senior]]="Yes", "Senior", "Other"))</f>
        <v>Other</v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  <c r="X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4" ht="14" x14ac:dyDescent="0.1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tr">
        <f>_xlfn.XLOOKUP(E:E,'Full State Names'!A:A,'Full State Names'!B:B,TRUE)</f>
        <v>New Hampshire</v>
      </c>
      <c r="G240" t="s">
        <v>26</v>
      </c>
      <c r="H240">
        <v>76</v>
      </c>
      <c r="I240" t="s">
        <v>21</v>
      </c>
      <c r="J240" t="s">
        <v>25</v>
      </c>
      <c r="K240" t="s">
        <v>21</v>
      </c>
      <c r="L240" t="str">
        <f>IF(Aggregate[[#This Row],[Under 30]]="Yes", "Under 30", IF(Aggregate[[#This Row],[Senior]]="Yes", "Senior", "Other"))</f>
        <v>Senior</v>
      </c>
      <c r="M240" t="s">
        <v>98</v>
      </c>
      <c r="N240" t="s">
        <v>33</v>
      </c>
      <c r="O240" t="s">
        <v>34</v>
      </c>
      <c r="P240" t="s">
        <v>34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  <c r="X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4" ht="14" x14ac:dyDescent="0.1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tr">
        <f>_xlfn.XLOOKUP(E:E,'Full State Names'!A:A,'Full State Names'!B:B,TRUE)</f>
        <v>New Jersey</v>
      </c>
      <c r="G241" t="s">
        <v>26</v>
      </c>
      <c r="H241">
        <v>36</v>
      </c>
      <c r="I241" t="s">
        <v>21</v>
      </c>
      <c r="J241" t="s">
        <v>21</v>
      </c>
      <c r="L241" t="str">
        <f>IF(Aggregate[[#This Row],[Under 30]]="Yes", "Under 30", IF(Aggregate[[#This Row],[Senior]]="Yes", "Senior", "Other"))</f>
        <v>Other</v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  <c r="X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4" ht="14" x14ac:dyDescent="0.1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tr">
        <f>_xlfn.XLOOKUP(E:E,'Full State Names'!A:A,'Full State Names'!B:B,TRUE)</f>
        <v>New York</v>
      </c>
      <c r="G242" t="s">
        <v>24</v>
      </c>
      <c r="H242">
        <v>59</v>
      </c>
      <c r="I242" t="s">
        <v>21</v>
      </c>
      <c r="J242" t="s">
        <v>21</v>
      </c>
      <c r="L242" t="str">
        <f>IF(Aggregate[[#This Row],[Under 30]]="Yes", "Under 30", IF(Aggregate[[#This Row],[Senior]]="Yes", "Senior", "Other"))</f>
        <v>Other</v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  <c r="X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4" ht="14" x14ac:dyDescent="0.1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tr">
        <f>_xlfn.XLOOKUP(E:E,'Full State Names'!A:A,'Full State Names'!B:B,TRUE)</f>
        <v>New York</v>
      </c>
      <c r="G243" t="s">
        <v>24</v>
      </c>
      <c r="H243">
        <v>71</v>
      </c>
      <c r="I243" t="s">
        <v>21</v>
      </c>
      <c r="J243" t="s">
        <v>25</v>
      </c>
      <c r="K243" t="s">
        <v>21</v>
      </c>
      <c r="L243" t="str">
        <f>IF(Aggregate[[#This Row],[Under 30]]="Yes", "Under 30", IF(Aggregate[[#This Row],[Senior]]="Yes", "Senior", "Other"))</f>
        <v>Senior</v>
      </c>
      <c r="M243" t="s">
        <v>32</v>
      </c>
      <c r="N243" t="s">
        <v>38</v>
      </c>
      <c r="O243" t="s">
        <v>48</v>
      </c>
      <c r="P243" t="s">
        <v>99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  <c r="X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4" ht="14" x14ac:dyDescent="0.1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tr">
        <f>_xlfn.XLOOKUP(E:E,'Full State Names'!A:A,'Full State Names'!B:B,TRUE)</f>
        <v>Oregon</v>
      </c>
      <c r="G244" t="s">
        <v>24</v>
      </c>
      <c r="H244">
        <v>30</v>
      </c>
      <c r="I244" t="s">
        <v>21</v>
      </c>
      <c r="J244" t="s">
        <v>21</v>
      </c>
      <c r="L244" t="str">
        <f>IF(Aggregate[[#This Row],[Under 30]]="Yes", "Under 30", IF(Aggregate[[#This Row],[Senior]]="Yes", "Senior", "Other"))</f>
        <v>Other</v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  <c r="X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4" ht="14" x14ac:dyDescent="0.1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tr">
        <f>_xlfn.XLOOKUP(E:E,'Full State Names'!A:A,'Full State Names'!B:B,TRUE)</f>
        <v>Pennsylvania</v>
      </c>
      <c r="G245" t="s">
        <v>24</v>
      </c>
      <c r="H245">
        <v>45</v>
      </c>
      <c r="I245" t="s">
        <v>21</v>
      </c>
      <c r="J245" t="s">
        <v>21</v>
      </c>
      <c r="L245" t="str">
        <f>IF(Aggregate[[#This Row],[Under 30]]="Yes", "Under 30", IF(Aggregate[[#This Row],[Senior]]="Yes", "Senior", "Other"))</f>
        <v>Other</v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  <c r="X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4" ht="14" x14ac:dyDescent="0.1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tr">
        <f>_xlfn.XLOOKUP(E:E,'Full State Names'!A:A,'Full State Names'!B:B,TRUE)</f>
        <v>Pennsylvania</v>
      </c>
      <c r="G246" t="s">
        <v>26</v>
      </c>
      <c r="H246">
        <v>39</v>
      </c>
      <c r="I246" t="s">
        <v>21</v>
      </c>
      <c r="J246" t="s">
        <v>21</v>
      </c>
      <c r="L246" t="str">
        <f>IF(Aggregate[[#This Row],[Under 30]]="Yes", "Under 30", IF(Aggregate[[#This Row],[Senior]]="Yes", "Senior", "Other"))</f>
        <v>Other</v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  <c r="X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4" ht="14" x14ac:dyDescent="0.1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tr">
        <f>_xlfn.XLOOKUP(E:E,'Full State Names'!A:A,'Full State Names'!B:B,TRUE)</f>
        <v>Pennsylvania</v>
      </c>
      <c r="G247" t="s">
        <v>26</v>
      </c>
      <c r="H247">
        <v>60</v>
      </c>
      <c r="I247" t="s">
        <v>21</v>
      </c>
      <c r="J247" t="s">
        <v>21</v>
      </c>
      <c r="L247" t="str">
        <f>IF(Aggregate[[#This Row],[Under 30]]="Yes", "Under 30", IF(Aggregate[[#This Row],[Senior]]="Yes", "Senior", "Other"))</f>
        <v>Other</v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  <c r="X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4" ht="14" x14ac:dyDescent="0.1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tr">
        <f>_xlfn.XLOOKUP(E:E,'Full State Names'!A:A,'Full State Names'!B:B,TRUE)</f>
        <v>South Carolina</v>
      </c>
      <c r="G248" t="s">
        <v>24</v>
      </c>
      <c r="H248">
        <v>58</v>
      </c>
      <c r="I248" t="s">
        <v>21</v>
      </c>
      <c r="J248" t="s">
        <v>21</v>
      </c>
      <c r="L248" t="str">
        <f>IF(Aggregate[[#This Row],[Under 30]]="Yes", "Under 30", IF(Aggregate[[#This Row],[Senior]]="Yes", "Senior", "Other"))</f>
        <v>Other</v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  <c r="X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4" ht="14" x14ac:dyDescent="0.1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tr">
        <f>_xlfn.XLOOKUP(E:E,'Full State Names'!A:A,'Full State Names'!B:B,TRUE)</f>
        <v>South Carolina</v>
      </c>
      <c r="G249" t="s">
        <v>26</v>
      </c>
      <c r="H249">
        <v>41</v>
      </c>
      <c r="I249" t="s">
        <v>21</v>
      </c>
      <c r="J249" t="s">
        <v>21</v>
      </c>
      <c r="L249" t="str">
        <f>IF(Aggregate[[#This Row],[Under 30]]="Yes", "Under 30", IF(Aggregate[[#This Row],[Senior]]="Yes", "Senior", "Other"))</f>
        <v>Other</v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  <c r="X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4" ht="14" x14ac:dyDescent="0.1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tr">
        <f>_xlfn.XLOOKUP(E:E,'Full State Names'!A:A,'Full State Names'!B:B,TRUE)</f>
        <v>South Dakota</v>
      </c>
      <c r="G250" t="s">
        <v>24</v>
      </c>
      <c r="H250">
        <v>47</v>
      </c>
      <c r="I250" t="s">
        <v>21</v>
      </c>
      <c r="J250" t="s">
        <v>21</v>
      </c>
      <c r="L250" t="str">
        <f>IF(Aggregate[[#This Row],[Under 30]]="Yes", "Under 30", IF(Aggregate[[#This Row],[Senior]]="Yes", "Senior", "Other"))</f>
        <v>Other</v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  <c r="X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4" ht="14" x14ac:dyDescent="0.1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tr">
        <f>_xlfn.XLOOKUP(E:E,'Full State Names'!A:A,'Full State Names'!B:B,TRUE)</f>
        <v>South Dakota</v>
      </c>
      <c r="G251" t="s">
        <v>26</v>
      </c>
      <c r="H251">
        <v>41</v>
      </c>
      <c r="I251" t="s">
        <v>21</v>
      </c>
      <c r="J251" t="s">
        <v>21</v>
      </c>
      <c r="L251" t="str">
        <f>IF(Aggregate[[#This Row],[Under 30]]="Yes", "Under 30", IF(Aggregate[[#This Row],[Senior]]="Yes", "Senior", "Other"))</f>
        <v>Other</v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  <c r="X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4" ht="14" x14ac:dyDescent="0.1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tr">
        <f>_xlfn.XLOOKUP(E:E,'Full State Names'!A:A,'Full State Names'!B:B,TRUE)</f>
        <v>Virginia</v>
      </c>
      <c r="G252" t="s">
        <v>26</v>
      </c>
      <c r="H252">
        <v>43</v>
      </c>
      <c r="I252" t="s">
        <v>21</v>
      </c>
      <c r="J252" t="s">
        <v>21</v>
      </c>
      <c r="L252" t="str">
        <f>IF(Aggregate[[#This Row],[Under 30]]="Yes", "Under 30", IF(Aggregate[[#This Row],[Senior]]="Yes", "Senior", "Other"))</f>
        <v>Other</v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  <c r="X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4" ht="14" x14ac:dyDescent="0.1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tr">
        <f>_xlfn.XLOOKUP(E:E,'Full State Names'!A:A,'Full State Names'!B:B,TRUE)</f>
        <v>Virginia</v>
      </c>
      <c r="G253" t="s">
        <v>26</v>
      </c>
      <c r="H253">
        <v>53</v>
      </c>
      <c r="I253" t="s">
        <v>21</v>
      </c>
      <c r="J253" t="s">
        <v>21</v>
      </c>
      <c r="L253" t="str">
        <f>IF(Aggregate[[#This Row],[Under 30]]="Yes", "Under 30", IF(Aggregate[[#This Row],[Senior]]="Yes", "Senior", "Other"))</f>
        <v>Other</v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  <c r="X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4" ht="14" x14ac:dyDescent="0.1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tr">
        <f>_xlfn.XLOOKUP(E:E,'Full State Names'!A:A,'Full State Names'!B:B,TRUE)</f>
        <v>Wisconsin</v>
      </c>
      <c r="G254" t="s">
        <v>26</v>
      </c>
      <c r="H254">
        <v>78</v>
      </c>
      <c r="I254" t="s">
        <v>21</v>
      </c>
      <c r="J254" t="s">
        <v>25</v>
      </c>
      <c r="K254" t="s">
        <v>21</v>
      </c>
      <c r="L254" t="str">
        <f>IF(Aggregate[[#This Row],[Under 30]]="Yes", "Under 30", IF(Aggregate[[#This Row],[Senior]]="Yes", "Senior", "Other"))</f>
        <v>Senior</v>
      </c>
      <c r="M254" t="s">
        <v>32</v>
      </c>
      <c r="N254" t="s">
        <v>33</v>
      </c>
      <c r="O254" t="s">
        <v>56</v>
      </c>
      <c r="P254" t="s">
        <v>96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  <c r="X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4" ht="14" x14ac:dyDescent="0.1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tr">
        <f>_xlfn.XLOOKUP(E:E,'Full State Names'!A:A,'Full State Names'!B:B,TRUE)</f>
        <v>Arizona</v>
      </c>
      <c r="G255" t="s">
        <v>26</v>
      </c>
      <c r="H255">
        <v>36</v>
      </c>
      <c r="I255" t="s">
        <v>21</v>
      </c>
      <c r="J255" t="s">
        <v>21</v>
      </c>
      <c r="L255" t="str">
        <f>IF(Aggregate[[#This Row],[Under 30]]="Yes", "Under 30", IF(Aggregate[[#This Row],[Senior]]="Yes", "Senior", "Other"))</f>
        <v>Other</v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  <c r="X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4" ht="14" x14ac:dyDescent="0.1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tr">
        <f>_xlfn.XLOOKUP(E:E,'Full State Names'!A:A,'Full State Names'!B:B,TRUE)</f>
        <v>Connecticut</v>
      </c>
      <c r="G256" t="s">
        <v>26</v>
      </c>
      <c r="H256">
        <v>22</v>
      </c>
      <c r="I256" t="s">
        <v>25</v>
      </c>
      <c r="J256" t="s">
        <v>21</v>
      </c>
      <c r="L256" t="str">
        <f>IF(Aggregate[[#This Row],[Under 30]]="Yes", "Under 30", IF(Aggregate[[#This Row],[Senior]]="Yes", "Senior", "Other"))</f>
        <v>Under 30</v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  <c r="X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4" ht="14" x14ac:dyDescent="0.1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tr">
        <f>_xlfn.XLOOKUP(E:E,'Full State Names'!A:A,'Full State Names'!B:B,TRUE)</f>
        <v>Connecticut</v>
      </c>
      <c r="G257" t="s">
        <v>26</v>
      </c>
      <c r="H257">
        <v>57</v>
      </c>
      <c r="I257" t="s">
        <v>21</v>
      </c>
      <c r="J257" t="s">
        <v>21</v>
      </c>
      <c r="L257" t="str">
        <f>IF(Aggregate[[#This Row],[Under 30]]="Yes", "Under 30", IF(Aggregate[[#This Row],[Senior]]="Yes", "Senior", "Other"))</f>
        <v>Other</v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  <c r="X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4" ht="14" x14ac:dyDescent="0.1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tr">
        <f>_xlfn.XLOOKUP(E:E,'Full State Names'!A:A,'Full State Names'!B:B,TRUE)</f>
        <v>District of Columbia</v>
      </c>
      <c r="G258" t="s">
        <v>26</v>
      </c>
      <c r="H258">
        <v>48</v>
      </c>
      <c r="I258" t="s">
        <v>21</v>
      </c>
      <c r="J258" t="s">
        <v>21</v>
      </c>
      <c r="L258" t="str">
        <f>IF(Aggregate[[#This Row],[Under 30]]="Yes", "Under 30", IF(Aggregate[[#This Row],[Senior]]="Yes", "Senior", "Other"))</f>
        <v>Other</v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  <c r="X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4" ht="14" x14ac:dyDescent="0.1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tr">
        <f>_xlfn.XLOOKUP(E:E,'Full State Names'!A:A,'Full State Names'!B:B,TRUE)</f>
        <v>Delaware</v>
      </c>
      <c r="G259" t="s">
        <v>24</v>
      </c>
      <c r="H259">
        <v>31</v>
      </c>
      <c r="I259" t="s">
        <v>21</v>
      </c>
      <c r="J259" t="s">
        <v>21</v>
      </c>
      <c r="L259" t="str">
        <f>IF(Aggregate[[#This Row],[Under 30]]="Yes", "Under 30", IF(Aggregate[[#This Row],[Senior]]="Yes", "Senior", "Other"))</f>
        <v>Other</v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  <c r="X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4" ht="14" x14ac:dyDescent="0.1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tr">
        <f>_xlfn.XLOOKUP(E:E,'Full State Names'!A:A,'Full State Names'!B:B,TRUE)</f>
        <v>Delaware</v>
      </c>
      <c r="G260" t="s">
        <v>24</v>
      </c>
      <c r="H260">
        <v>61</v>
      </c>
      <c r="I260" t="s">
        <v>21</v>
      </c>
      <c r="J260" t="s">
        <v>21</v>
      </c>
      <c r="L260" t="str">
        <f>IF(Aggregate[[#This Row],[Under 30]]="Yes", "Under 30", IF(Aggregate[[#This Row],[Senior]]="Yes", "Senior", "Other"))</f>
        <v>Other</v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  <c r="X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4" ht="14" x14ac:dyDescent="0.1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tr">
        <f>_xlfn.XLOOKUP(E:E,'Full State Names'!A:A,'Full State Names'!B:B,TRUE)</f>
        <v>Delaware</v>
      </c>
      <c r="G261" t="s">
        <v>26</v>
      </c>
      <c r="H261">
        <v>41</v>
      </c>
      <c r="I261" t="s">
        <v>21</v>
      </c>
      <c r="J261" t="s">
        <v>21</v>
      </c>
      <c r="L261" t="str">
        <f>IF(Aggregate[[#This Row],[Under 30]]="Yes", "Under 30", IF(Aggregate[[#This Row],[Senior]]="Yes", "Senior", "Other"))</f>
        <v>Other</v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  <c r="X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4" ht="14" x14ac:dyDescent="0.1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tr">
        <f>_xlfn.XLOOKUP(E:E,'Full State Names'!A:A,'Full State Names'!B:B,TRUE)</f>
        <v>Idaho</v>
      </c>
      <c r="G262" t="s">
        <v>24</v>
      </c>
      <c r="H262">
        <v>23</v>
      </c>
      <c r="I262" t="s">
        <v>25</v>
      </c>
      <c r="J262" t="s">
        <v>21</v>
      </c>
      <c r="L262" t="str">
        <f>IF(Aggregate[[#This Row],[Under 30]]="Yes", "Under 30", IF(Aggregate[[#This Row],[Senior]]="Yes", "Senior", "Other"))</f>
        <v>Under 30</v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  <c r="X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4" ht="14" x14ac:dyDescent="0.1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tr">
        <f>_xlfn.XLOOKUP(E:E,'Full State Names'!A:A,'Full State Names'!B:B,TRUE)</f>
        <v>Kansas</v>
      </c>
      <c r="G263" t="s">
        <v>26</v>
      </c>
      <c r="H263">
        <v>48</v>
      </c>
      <c r="I263" t="s">
        <v>21</v>
      </c>
      <c r="J263" t="s">
        <v>21</v>
      </c>
      <c r="L263" t="str">
        <f>IF(Aggregate[[#This Row],[Under 30]]="Yes", "Under 30", IF(Aggregate[[#This Row],[Senior]]="Yes", "Senior", "Other"))</f>
        <v>Other</v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  <c r="X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4" ht="14" x14ac:dyDescent="0.1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tr">
        <f>_xlfn.XLOOKUP(E:E,'Full State Names'!A:A,'Full State Names'!B:B,TRUE)</f>
        <v>Louisiana</v>
      </c>
      <c r="G264" t="s">
        <v>24</v>
      </c>
      <c r="H264">
        <v>36</v>
      </c>
      <c r="I264" t="s">
        <v>21</v>
      </c>
      <c r="J264" t="s">
        <v>21</v>
      </c>
      <c r="L264" t="str">
        <f>IF(Aggregate[[#This Row],[Under 30]]="Yes", "Under 30", IF(Aggregate[[#This Row],[Senior]]="Yes", "Senior", "Other"))</f>
        <v>Other</v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  <c r="X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4" ht="14" x14ac:dyDescent="0.1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tr">
        <f>_xlfn.XLOOKUP(E:E,'Full State Names'!A:A,'Full State Names'!B:B,TRUE)</f>
        <v>Missouri</v>
      </c>
      <c r="G265" t="s">
        <v>26</v>
      </c>
      <c r="H265">
        <v>42</v>
      </c>
      <c r="I265" t="s">
        <v>21</v>
      </c>
      <c r="J265" t="s">
        <v>21</v>
      </c>
      <c r="L265" t="str">
        <f>IF(Aggregate[[#This Row],[Under 30]]="Yes", "Under 30", IF(Aggregate[[#This Row],[Senior]]="Yes", "Senior", "Other"))</f>
        <v>Other</v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  <c r="X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4" ht="14" x14ac:dyDescent="0.1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tr">
        <f>_xlfn.XLOOKUP(E:E,'Full State Names'!A:A,'Full State Names'!B:B,TRUE)</f>
        <v>Mississippi</v>
      </c>
      <c r="G266" t="s">
        <v>26</v>
      </c>
      <c r="H266">
        <v>45</v>
      </c>
      <c r="I266" t="s">
        <v>21</v>
      </c>
      <c r="J266" t="s">
        <v>21</v>
      </c>
      <c r="L266" t="str">
        <f>IF(Aggregate[[#This Row],[Under 30]]="Yes", "Under 30", IF(Aggregate[[#This Row],[Senior]]="Yes", "Senior", "Other"))</f>
        <v>Other</v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  <c r="X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4" ht="14" x14ac:dyDescent="0.1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tr">
        <f>_xlfn.XLOOKUP(E:E,'Full State Names'!A:A,'Full State Names'!B:B,TRUE)</f>
        <v>Montana</v>
      </c>
      <c r="G267" t="s">
        <v>24</v>
      </c>
      <c r="H267">
        <v>33</v>
      </c>
      <c r="I267" t="s">
        <v>21</v>
      </c>
      <c r="J267" t="s">
        <v>21</v>
      </c>
      <c r="L267" t="str">
        <f>IF(Aggregate[[#This Row],[Under 30]]="Yes", "Under 30", IF(Aggregate[[#This Row],[Senior]]="Yes", "Senior", "Other"))</f>
        <v>Other</v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  <c r="X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4" ht="14" x14ac:dyDescent="0.1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tr">
        <f>_xlfn.XLOOKUP(E:E,'Full State Names'!A:A,'Full State Names'!B:B,TRUE)</f>
        <v>New Jersey</v>
      </c>
      <c r="G268" t="s">
        <v>26</v>
      </c>
      <c r="H268">
        <v>62</v>
      </c>
      <c r="I268" t="s">
        <v>21</v>
      </c>
      <c r="J268" t="s">
        <v>21</v>
      </c>
      <c r="L268" t="str">
        <f>IF(Aggregate[[#This Row],[Under 30]]="Yes", "Under 30", IF(Aggregate[[#This Row],[Senior]]="Yes", "Senior", "Other"))</f>
        <v>Other</v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  <c r="X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4" ht="14" x14ac:dyDescent="0.1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tr">
        <f>_xlfn.XLOOKUP(E:E,'Full State Names'!A:A,'Full State Names'!B:B,TRUE)</f>
        <v>Ohio</v>
      </c>
      <c r="G269" t="s">
        <v>26</v>
      </c>
      <c r="H269">
        <v>21</v>
      </c>
      <c r="I269" t="s">
        <v>25</v>
      </c>
      <c r="J269" t="s">
        <v>21</v>
      </c>
      <c r="L269" t="str">
        <f>IF(Aggregate[[#This Row],[Under 30]]="Yes", "Under 30", IF(Aggregate[[#This Row],[Senior]]="Yes", "Senior", "Other"))</f>
        <v>Under 30</v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  <c r="X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4" ht="14" x14ac:dyDescent="0.1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tr">
        <f>_xlfn.XLOOKUP(E:E,'Full State Names'!A:A,'Full State Names'!B:B,TRUE)</f>
        <v>Pennsylvania</v>
      </c>
      <c r="G270" t="s">
        <v>26</v>
      </c>
      <c r="H270">
        <v>34</v>
      </c>
      <c r="I270" t="s">
        <v>21</v>
      </c>
      <c r="J270" t="s">
        <v>21</v>
      </c>
      <c r="L270" t="str">
        <f>IF(Aggregate[[#This Row],[Under 30]]="Yes", "Under 30", IF(Aggregate[[#This Row],[Senior]]="Yes", "Senior", "Other"))</f>
        <v>Other</v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  <c r="X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4" ht="14" x14ac:dyDescent="0.1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tr">
        <f>_xlfn.XLOOKUP(E:E,'Full State Names'!A:A,'Full State Names'!B:B,TRUE)</f>
        <v>South Carolina</v>
      </c>
      <c r="G271" t="s">
        <v>24</v>
      </c>
      <c r="H271">
        <v>39</v>
      </c>
      <c r="I271" t="s">
        <v>21</v>
      </c>
      <c r="J271" t="s">
        <v>21</v>
      </c>
      <c r="L271" t="str">
        <f>IF(Aggregate[[#This Row],[Under 30]]="Yes", "Under 30", IF(Aggregate[[#This Row],[Senior]]="Yes", "Senior", "Other"))</f>
        <v>Other</v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  <c r="X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4" ht="14" x14ac:dyDescent="0.1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tr">
        <f>_xlfn.XLOOKUP(E:E,'Full State Names'!A:A,'Full State Names'!B:B,TRUE)</f>
        <v>South Dakota</v>
      </c>
      <c r="G272" t="s">
        <v>24</v>
      </c>
      <c r="H272">
        <v>37</v>
      </c>
      <c r="I272" t="s">
        <v>21</v>
      </c>
      <c r="J272" t="s">
        <v>21</v>
      </c>
      <c r="L272" t="str">
        <f>IF(Aggregate[[#This Row],[Under 30]]="Yes", "Under 30", IF(Aggregate[[#This Row],[Senior]]="Yes", "Senior", "Other"))</f>
        <v>Other</v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  <c r="X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4" ht="14" x14ac:dyDescent="0.1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tr">
        <f>_xlfn.XLOOKUP(E:E,'Full State Names'!A:A,'Full State Names'!B:B,TRUE)</f>
        <v>Vermont</v>
      </c>
      <c r="G273" t="s">
        <v>26</v>
      </c>
      <c r="H273">
        <v>77</v>
      </c>
      <c r="I273" t="s">
        <v>21</v>
      </c>
      <c r="J273" t="s">
        <v>25</v>
      </c>
      <c r="K273" t="s">
        <v>21</v>
      </c>
      <c r="L273" t="str">
        <f>IF(Aggregate[[#This Row],[Under 30]]="Yes", "Under 30", IF(Aggregate[[#This Row],[Senior]]="Yes", "Senior", "Other"))</f>
        <v>Senior</v>
      </c>
      <c r="M273" t="s">
        <v>53</v>
      </c>
      <c r="N273" t="s">
        <v>38</v>
      </c>
      <c r="O273" t="s">
        <v>34</v>
      </c>
      <c r="P273" t="s">
        <v>34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  <c r="X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4" ht="14" x14ac:dyDescent="0.1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tr">
        <f>_xlfn.XLOOKUP(E:E,'Full State Names'!A:A,'Full State Names'!B:B,TRUE)</f>
        <v>Wisconsin</v>
      </c>
      <c r="G274" t="s">
        <v>24</v>
      </c>
      <c r="H274">
        <v>64</v>
      </c>
      <c r="I274" t="s">
        <v>21</v>
      </c>
      <c r="J274" t="s">
        <v>21</v>
      </c>
      <c r="L274" t="str">
        <f>IF(Aggregate[[#This Row],[Under 30]]="Yes", "Under 30", IF(Aggregate[[#This Row],[Senior]]="Yes", "Senior", "Other"))</f>
        <v>Other</v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  <c r="X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4" ht="14" x14ac:dyDescent="0.1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tr">
        <f>_xlfn.XLOOKUP(E:E,'Full State Names'!A:A,'Full State Names'!B:B,TRUE)</f>
        <v>West Virginia</v>
      </c>
      <c r="G275" t="s">
        <v>24</v>
      </c>
      <c r="H275">
        <v>49</v>
      </c>
      <c r="I275" t="s">
        <v>21</v>
      </c>
      <c r="J275" t="s">
        <v>21</v>
      </c>
      <c r="L275" t="str">
        <f>IF(Aggregate[[#This Row],[Under 30]]="Yes", "Under 30", IF(Aggregate[[#This Row],[Senior]]="Yes", "Senior", "Other"))</f>
        <v>Other</v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  <c r="X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4" ht="14" x14ac:dyDescent="0.1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tr">
        <f>_xlfn.XLOOKUP(E:E,'Full State Names'!A:A,'Full State Names'!B:B,TRUE)</f>
        <v>West Virginia</v>
      </c>
      <c r="G276" t="s">
        <v>26</v>
      </c>
      <c r="H276">
        <v>40</v>
      </c>
      <c r="I276" t="s">
        <v>21</v>
      </c>
      <c r="J276" t="s">
        <v>21</v>
      </c>
      <c r="L276" t="str">
        <f>IF(Aggregate[[#This Row],[Under 30]]="Yes", "Under 30", IF(Aggregate[[#This Row],[Senior]]="Yes", "Senior", "Other"))</f>
        <v>Other</v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  <c r="X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4" ht="14" x14ac:dyDescent="0.1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tr">
        <f>_xlfn.XLOOKUP(E:E,'Full State Names'!A:A,'Full State Names'!B:B,TRUE)</f>
        <v>Wyoming</v>
      </c>
      <c r="G277" t="s">
        <v>26</v>
      </c>
      <c r="H277">
        <v>43</v>
      </c>
      <c r="I277" t="s">
        <v>21</v>
      </c>
      <c r="J277" t="s">
        <v>21</v>
      </c>
      <c r="L277" t="str">
        <f>IF(Aggregate[[#This Row],[Under 30]]="Yes", "Under 30", IF(Aggregate[[#This Row],[Senior]]="Yes", "Senior", "Other"))</f>
        <v>Other</v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  <c r="X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4" ht="14" x14ac:dyDescent="0.1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tr">
        <f>_xlfn.XLOOKUP(E:E,'Full State Names'!A:A,'Full State Names'!B:B,TRUE)</f>
        <v>Arkansas</v>
      </c>
      <c r="G278" t="s">
        <v>24</v>
      </c>
      <c r="H278">
        <v>42</v>
      </c>
      <c r="I278" t="s">
        <v>21</v>
      </c>
      <c r="J278" t="s">
        <v>21</v>
      </c>
      <c r="L278" t="str">
        <f>IF(Aggregate[[#This Row],[Under 30]]="Yes", "Under 30", IF(Aggregate[[#This Row],[Senior]]="Yes", "Senior", "Other"))</f>
        <v>Other</v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  <c r="X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4" ht="14" x14ac:dyDescent="0.1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tr">
        <f>_xlfn.XLOOKUP(E:E,'Full State Names'!A:A,'Full State Names'!B:B,TRUE)</f>
        <v>Illinois</v>
      </c>
      <c r="G279" t="s">
        <v>26</v>
      </c>
      <c r="H279">
        <v>32</v>
      </c>
      <c r="I279" t="s">
        <v>21</v>
      </c>
      <c r="J279" t="s">
        <v>21</v>
      </c>
      <c r="L279" t="str">
        <f>IF(Aggregate[[#This Row],[Under 30]]="Yes", "Under 30", IF(Aggregate[[#This Row],[Senior]]="Yes", "Senior", "Other"))</f>
        <v>Other</v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  <c r="X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4" ht="14" x14ac:dyDescent="0.1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tr">
        <f>_xlfn.XLOOKUP(E:E,'Full State Names'!A:A,'Full State Names'!B:B,TRUE)</f>
        <v>Massachusetts</v>
      </c>
      <c r="G280" t="s">
        <v>26</v>
      </c>
      <c r="H280">
        <v>50</v>
      </c>
      <c r="I280" t="s">
        <v>21</v>
      </c>
      <c r="J280" t="s">
        <v>21</v>
      </c>
      <c r="L280" t="str">
        <f>IF(Aggregate[[#This Row],[Under 30]]="Yes", "Under 30", IF(Aggregate[[#This Row],[Senior]]="Yes", "Senior", "Other"))</f>
        <v>Other</v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  <c r="X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4" ht="14" x14ac:dyDescent="0.1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tr">
        <f>_xlfn.XLOOKUP(E:E,'Full State Names'!A:A,'Full State Names'!B:B,TRUE)</f>
        <v>Minnesota</v>
      </c>
      <c r="G281" t="s">
        <v>26</v>
      </c>
      <c r="H281">
        <v>60</v>
      </c>
      <c r="I281" t="s">
        <v>21</v>
      </c>
      <c r="J281" t="s">
        <v>21</v>
      </c>
      <c r="L281" t="str">
        <f>IF(Aggregate[[#This Row],[Under 30]]="Yes", "Under 30", IF(Aggregate[[#This Row],[Senior]]="Yes", "Senior", "Other"))</f>
        <v>Other</v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  <c r="X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4" ht="14" x14ac:dyDescent="0.1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tr">
        <f>_xlfn.XLOOKUP(E:E,'Full State Names'!A:A,'Full State Names'!B:B,TRUE)</f>
        <v>North Carolina</v>
      </c>
      <c r="G282" t="s">
        <v>24</v>
      </c>
      <c r="H282">
        <v>34</v>
      </c>
      <c r="I282" t="s">
        <v>21</v>
      </c>
      <c r="J282" t="s">
        <v>21</v>
      </c>
      <c r="L282" t="str">
        <f>IF(Aggregate[[#This Row],[Under 30]]="Yes", "Under 30", IF(Aggregate[[#This Row],[Senior]]="Yes", "Senior", "Other"))</f>
        <v>Other</v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  <c r="X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4" ht="14" x14ac:dyDescent="0.1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tr">
        <f>_xlfn.XLOOKUP(E:E,'Full State Names'!A:A,'Full State Names'!B:B,TRUE)</f>
        <v>South Dakota</v>
      </c>
      <c r="G283" t="s">
        <v>26</v>
      </c>
      <c r="H283">
        <v>24</v>
      </c>
      <c r="I283" t="s">
        <v>25</v>
      </c>
      <c r="J283" t="s">
        <v>21</v>
      </c>
      <c r="L283" t="str">
        <f>IF(Aggregate[[#This Row],[Under 30]]="Yes", "Under 30", IF(Aggregate[[#This Row],[Senior]]="Yes", "Senior", "Other"))</f>
        <v>Under 30</v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  <c r="X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4" ht="14" x14ac:dyDescent="0.1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tr">
        <f>_xlfn.XLOOKUP(E:E,'Full State Names'!A:A,'Full State Names'!B:B,TRUE)</f>
        <v>Wyoming</v>
      </c>
      <c r="G284" t="s">
        <v>24</v>
      </c>
      <c r="H284">
        <v>26</v>
      </c>
      <c r="I284" t="s">
        <v>25</v>
      </c>
      <c r="J284" t="s">
        <v>21</v>
      </c>
      <c r="L284" t="str">
        <f>IF(Aggregate[[#This Row],[Under 30]]="Yes", "Under 30", IF(Aggregate[[#This Row],[Senior]]="Yes", "Senior", "Other"))</f>
        <v>Under 30</v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  <c r="X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4" ht="14" x14ac:dyDescent="0.1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tr">
        <f>_xlfn.XLOOKUP(E:E,'Full State Names'!A:A,'Full State Names'!B:B,TRUE)</f>
        <v>Alaska</v>
      </c>
      <c r="G285" t="s">
        <v>24</v>
      </c>
      <c r="H285">
        <v>64</v>
      </c>
      <c r="I285" t="s">
        <v>21</v>
      </c>
      <c r="J285" t="s">
        <v>21</v>
      </c>
      <c r="L285" t="str">
        <f>IF(Aggregate[[#This Row],[Under 30]]="Yes", "Under 30", IF(Aggregate[[#This Row],[Senior]]="Yes", "Senior", "Other"))</f>
        <v>Other</v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  <c r="X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4" ht="14" x14ac:dyDescent="0.1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tr">
        <f>_xlfn.XLOOKUP(E:E,'Full State Names'!A:A,'Full State Names'!B:B,TRUE)</f>
        <v>Arkansas</v>
      </c>
      <c r="G286" t="s">
        <v>24</v>
      </c>
      <c r="H286">
        <v>41</v>
      </c>
      <c r="I286" t="s">
        <v>21</v>
      </c>
      <c r="J286" t="s">
        <v>21</v>
      </c>
      <c r="L286" t="str">
        <f>IF(Aggregate[[#This Row],[Under 30]]="Yes", "Under 30", IF(Aggregate[[#This Row],[Senior]]="Yes", "Senior", "Other"))</f>
        <v>Other</v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  <c r="X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4" ht="14" x14ac:dyDescent="0.1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tr">
        <f>_xlfn.XLOOKUP(E:E,'Full State Names'!A:A,'Full State Names'!B:B,TRUE)</f>
        <v>Arkansas</v>
      </c>
      <c r="G287" t="s">
        <v>24</v>
      </c>
      <c r="H287">
        <v>47</v>
      </c>
      <c r="I287" t="s">
        <v>21</v>
      </c>
      <c r="J287" t="s">
        <v>21</v>
      </c>
      <c r="L287" t="str">
        <f>IF(Aggregate[[#This Row],[Under 30]]="Yes", "Under 30", IF(Aggregate[[#This Row],[Senior]]="Yes", "Senior", "Other"))</f>
        <v>Other</v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  <c r="X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4" ht="14" x14ac:dyDescent="0.1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tr">
        <f>_xlfn.XLOOKUP(E:E,'Full State Names'!A:A,'Full State Names'!B:B,TRUE)</f>
        <v>Arkansas</v>
      </c>
      <c r="G288" t="s">
        <v>24</v>
      </c>
      <c r="H288">
        <v>51</v>
      </c>
      <c r="I288" t="s">
        <v>21</v>
      </c>
      <c r="J288" t="s">
        <v>21</v>
      </c>
      <c r="L288" t="str">
        <f>IF(Aggregate[[#This Row],[Under 30]]="Yes", "Under 30", IF(Aggregate[[#This Row],[Senior]]="Yes", "Senior", "Other"))</f>
        <v>Other</v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  <c r="X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4" ht="14" x14ac:dyDescent="0.1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tr">
        <f>_xlfn.XLOOKUP(E:E,'Full State Names'!A:A,'Full State Names'!B:B,TRUE)</f>
        <v>Arizona</v>
      </c>
      <c r="G289" t="s">
        <v>24</v>
      </c>
      <c r="H289">
        <v>61</v>
      </c>
      <c r="I289" t="s">
        <v>21</v>
      </c>
      <c r="J289" t="s">
        <v>21</v>
      </c>
      <c r="L289" t="str">
        <f>IF(Aggregate[[#This Row],[Under 30]]="Yes", "Under 30", IF(Aggregate[[#This Row],[Senior]]="Yes", "Senior", "Other"))</f>
        <v>Other</v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  <c r="X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4" ht="14" x14ac:dyDescent="0.1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tr">
        <f>_xlfn.XLOOKUP(E:E,'Full State Names'!A:A,'Full State Names'!B:B,TRUE)</f>
        <v>Arizona</v>
      </c>
      <c r="G290" t="s">
        <v>24</v>
      </c>
      <c r="H290">
        <v>62</v>
      </c>
      <c r="I290" t="s">
        <v>21</v>
      </c>
      <c r="J290" t="s">
        <v>21</v>
      </c>
      <c r="L290" t="str">
        <f>IF(Aggregate[[#This Row],[Under 30]]="Yes", "Under 30", IF(Aggregate[[#This Row],[Senior]]="Yes", "Senior", "Other"))</f>
        <v>Other</v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  <c r="X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4" ht="14" x14ac:dyDescent="0.1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tr">
        <f>_xlfn.XLOOKUP(E:E,'Full State Names'!A:A,'Full State Names'!B:B,TRUE)</f>
        <v>Colorado</v>
      </c>
      <c r="G291" t="s">
        <v>26</v>
      </c>
      <c r="H291">
        <v>45</v>
      </c>
      <c r="I291" t="s">
        <v>21</v>
      </c>
      <c r="J291" t="s">
        <v>21</v>
      </c>
      <c r="L291" t="str">
        <f>IF(Aggregate[[#This Row],[Under 30]]="Yes", "Under 30", IF(Aggregate[[#This Row],[Senior]]="Yes", "Senior", "Other"))</f>
        <v>Other</v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  <c r="X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4" ht="14" x14ac:dyDescent="0.1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tr">
        <f>_xlfn.XLOOKUP(E:E,'Full State Names'!A:A,'Full State Names'!B:B,TRUE)</f>
        <v>Colorado</v>
      </c>
      <c r="G292" t="s">
        <v>26</v>
      </c>
      <c r="H292">
        <v>59</v>
      </c>
      <c r="I292" t="s">
        <v>21</v>
      </c>
      <c r="J292" t="s">
        <v>21</v>
      </c>
      <c r="L292" t="str">
        <f>IF(Aggregate[[#This Row],[Under 30]]="Yes", "Under 30", IF(Aggregate[[#This Row],[Senior]]="Yes", "Senior", "Other"))</f>
        <v>Other</v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  <c r="X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4" ht="14" x14ac:dyDescent="0.1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tr">
        <f>_xlfn.XLOOKUP(E:E,'Full State Names'!A:A,'Full State Names'!B:B,TRUE)</f>
        <v>Connecticut</v>
      </c>
      <c r="G293" t="s">
        <v>24</v>
      </c>
      <c r="H293">
        <v>23</v>
      </c>
      <c r="I293" t="s">
        <v>25</v>
      </c>
      <c r="J293" t="s">
        <v>21</v>
      </c>
      <c r="L293" t="str">
        <f>IF(Aggregate[[#This Row],[Under 30]]="Yes", "Under 30", IF(Aggregate[[#This Row],[Senior]]="Yes", "Senior", "Other"))</f>
        <v>Under 30</v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  <c r="X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4" ht="14" x14ac:dyDescent="0.1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tr">
        <f>_xlfn.XLOOKUP(E:E,'Full State Names'!A:A,'Full State Names'!B:B,TRUE)</f>
        <v>Connecticut</v>
      </c>
      <c r="G294" t="s">
        <v>24</v>
      </c>
      <c r="H294">
        <v>62</v>
      </c>
      <c r="I294" t="s">
        <v>21</v>
      </c>
      <c r="J294" t="s">
        <v>21</v>
      </c>
      <c r="L294" t="str">
        <f>IF(Aggregate[[#This Row],[Under 30]]="Yes", "Under 30", IF(Aggregate[[#This Row],[Senior]]="Yes", "Senior", "Other"))</f>
        <v>Other</v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  <c r="X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4" ht="14" x14ac:dyDescent="0.1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tr">
        <f>_xlfn.XLOOKUP(E:E,'Full State Names'!A:A,'Full State Names'!B:B,TRUE)</f>
        <v>District of Columbia</v>
      </c>
      <c r="G295" t="s">
        <v>24</v>
      </c>
      <c r="H295">
        <v>32</v>
      </c>
      <c r="I295" t="s">
        <v>21</v>
      </c>
      <c r="J295" t="s">
        <v>21</v>
      </c>
      <c r="L295" t="str">
        <f>IF(Aggregate[[#This Row],[Under 30]]="Yes", "Under 30", IF(Aggregate[[#This Row],[Senior]]="Yes", "Senior", "Other"))</f>
        <v>Other</v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  <c r="X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4" ht="14" x14ac:dyDescent="0.1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tr">
        <f>_xlfn.XLOOKUP(E:E,'Full State Names'!A:A,'Full State Names'!B:B,TRUE)</f>
        <v>District of Columbia</v>
      </c>
      <c r="G296" t="s">
        <v>26</v>
      </c>
      <c r="H296">
        <v>22</v>
      </c>
      <c r="I296" t="s">
        <v>25</v>
      </c>
      <c r="J296" t="s">
        <v>21</v>
      </c>
      <c r="L296" t="str">
        <f>IF(Aggregate[[#This Row],[Under 30]]="Yes", "Under 30", IF(Aggregate[[#This Row],[Senior]]="Yes", "Senior", "Other"))</f>
        <v>Under 30</v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  <c r="X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4" ht="14" x14ac:dyDescent="0.1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tr">
        <f>_xlfn.XLOOKUP(E:E,'Full State Names'!A:A,'Full State Names'!B:B,TRUE)</f>
        <v>Georgia</v>
      </c>
      <c r="G297" t="s">
        <v>26</v>
      </c>
      <c r="H297">
        <v>59</v>
      </c>
      <c r="I297" t="s">
        <v>21</v>
      </c>
      <c r="J297" t="s">
        <v>21</v>
      </c>
      <c r="L297" t="str">
        <f>IF(Aggregate[[#This Row],[Under 30]]="Yes", "Under 30", IF(Aggregate[[#This Row],[Senior]]="Yes", "Senior", "Other"))</f>
        <v>Other</v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  <c r="X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4" ht="14" x14ac:dyDescent="0.1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tr">
        <f>_xlfn.XLOOKUP(E:E,'Full State Names'!A:A,'Full State Names'!B:B,TRUE)</f>
        <v>Hawaii</v>
      </c>
      <c r="G298" t="s">
        <v>24</v>
      </c>
      <c r="H298">
        <v>55</v>
      </c>
      <c r="I298" t="s">
        <v>21</v>
      </c>
      <c r="J298" t="s">
        <v>21</v>
      </c>
      <c r="L298" t="str">
        <f>IF(Aggregate[[#This Row],[Under 30]]="Yes", "Under 30", IF(Aggregate[[#This Row],[Senior]]="Yes", "Senior", "Other"))</f>
        <v>Other</v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  <c r="X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4" ht="14" x14ac:dyDescent="0.1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tr">
        <f>_xlfn.XLOOKUP(E:E,'Full State Names'!A:A,'Full State Names'!B:B,TRUE)</f>
        <v>Iowa</v>
      </c>
      <c r="G299" t="s">
        <v>24</v>
      </c>
      <c r="H299">
        <v>35</v>
      </c>
      <c r="I299" t="s">
        <v>21</v>
      </c>
      <c r="J299" t="s">
        <v>21</v>
      </c>
      <c r="L299" t="str">
        <f>IF(Aggregate[[#This Row],[Under 30]]="Yes", "Under 30", IF(Aggregate[[#This Row],[Senior]]="Yes", "Senior", "Other"))</f>
        <v>Other</v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  <c r="X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4" ht="14" x14ac:dyDescent="0.1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tr">
        <f>_xlfn.XLOOKUP(E:E,'Full State Names'!A:A,'Full State Names'!B:B,TRUE)</f>
        <v>Iowa</v>
      </c>
      <c r="G300" t="s">
        <v>24</v>
      </c>
      <c r="H300">
        <v>56</v>
      </c>
      <c r="I300" t="s">
        <v>21</v>
      </c>
      <c r="J300" t="s">
        <v>21</v>
      </c>
      <c r="L300" t="str">
        <f>IF(Aggregate[[#This Row],[Under 30]]="Yes", "Under 30", IF(Aggregate[[#This Row],[Senior]]="Yes", "Senior", "Other"))</f>
        <v>Other</v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  <c r="X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4" ht="14" x14ac:dyDescent="0.1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tr">
        <f>_xlfn.XLOOKUP(E:E,'Full State Names'!A:A,'Full State Names'!B:B,TRUE)</f>
        <v>Kentucky</v>
      </c>
      <c r="G301" t="s">
        <v>24</v>
      </c>
      <c r="H301">
        <v>28</v>
      </c>
      <c r="I301" t="s">
        <v>25</v>
      </c>
      <c r="J301" t="s">
        <v>21</v>
      </c>
      <c r="L301" t="str">
        <f>IF(Aggregate[[#This Row],[Under 30]]="Yes", "Under 30", IF(Aggregate[[#This Row],[Senior]]="Yes", "Senior", "Other"))</f>
        <v>Under 30</v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  <c r="X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4" ht="14" x14ac:dyDescent="0.1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tr">
        <f>_xlfn.XLOOKUP(E:E,'Full State Names'!A:A,'Full State Names'!B:B,TRUE)</f>
        <v>Kentucky</v>
      </c>
      <c r="G302" t="s">
        <v>26</v>
      </c>
      <c r="H302">
        <v>25</v>
      </c>
      <c r="I302" t="s">
        <v>25</v>
      </c>
      <c r="J302" t="s">
        <v>21</v>
      </c>
      <c r="L302" t="str">
        <f>IF(Aggregate[[#This Row],[Under 30]]="Yes", "Under 30", IF(Aggregate[[#This Row],[Senior]]="Yes", "Senior", "Other"))</f>
        <v>Under 30</v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  <c r="X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4" ht="14" x14ac:dyDescent="0.1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tr">
        <f>_xlfn.XLOOKUP(E:E,'Full State Names'!A:A,'Full State Names'!B:B,TRUE)</f>
        <v>Louisiana</v>
      </c>
      <c r="G303" t="s">
        <v>26</v>
      </c>
      <c r="H303">
        <v>21</v>
      </c>
      <c r="I303" t="s">
        <v>25</v>
      </c>
      <c r="J303" t="s">
        <v>21</v>
      </c>
      <c r="L303" t="str">
        <f>IF(Aggregate[[#This Row],[Under 30]]="Yes", "Under 30", IF(Aggregate[[#This Row],[Senior]]="Yes", "Senior", "Other"))</f>
        <v>Under 30</v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  <c r="X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4" ht="14" x14ac:dyDescent="0.1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tr">
        <f>_xlfn.XLOOKUP(E:E,'Full State Names'!A:A,'Full State Names'!B:B,TRUE)</f>
        <v>Massachusetts</v>
      </c>
      <c r="G304" t="s">
        <v>24</v>
      </c>
      <c r="H304">
        <v>73</v>
      </c>
      <c r="I304" t="s">
        <v>21</v>
      </c>
      <c r="J304" t="s">
        <v>25</v>
      </c>
      <c r="K304" t="s">
        <v>21</v>
      </c>
      <c r="L304" t="str">
        <f>IF(Aggregate[[#This Row],[Under 30]]="Yes", "Under 30", IF(Aggregate[[#This Row],[Senior]]="Yes", "Senior", "Other"))</f>
        <v>Senior</v>
      </c>
      <c r="M304" t="s">
        <v>32</v>
      </c>
      <c r="N304" t="s">
        <v>38</v>
      </c>
      <c r="O304" t="s">
        <v>56</v>
      </c>
      <c r="P304" t="s">
        <v>57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  <c r="X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4" ht="14" x14ac:dyDescent="0.1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tr">
        <f>_xlfn.XLOOKUP(E:E,'Full State Names'!A:A,'Full State Names'!B:B,TRUE)</f>
        <v>Massachusetts</v>
      </c>
      <c r="G305" t="s">
        <v>26</v>
      </c>
      <c r="H305">
        <v>35</v>
      </c>
      <c r="I305" t="s">
        <v>21</v>
      </c>
      <c r="J305" t="s">
        <v>21</v>
      </c>
      <c r="L305" t="str">
        <f>IF(Aggregate[[#This Row],[Under 30]]="Yes", "Under 30", IF(Aggregate[[#This Row],[Senior]]="Yes", "Senior", "Other"))</f>
        <v>Other</v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  <c r="X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4" ht="14" x14ac:dyDescent="0.1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tr">
        <f>_xlfn.XLOOKUP(E:E,'Full State Names'!A:A,'Full State Names'!B:B,TRUE)</f>
        <v>Maine</v>
      </c>
      <c r="G306" t="s">
        <v>24</v>
      </c>
      <c r="H306">
        <v>38</v>
      </c>
      <c r="I306" t="s">
        <v>21</v>
      </c>
      <c r="J306" t="s">
        <v>21</v>
      </c>
      <c r="L306" t="str">
        <f>IF(Aggregate[[#This Row],[Under 30]]="Yes", "Under 30", IF(Aggregate[[#This Row],[Senior]]="Yes", "Senior", "Other"))</f>
        <v>Other</v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  <c r="X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4" ht="14" x14ac:dyDescent="0.1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tr">
        <f>_xlfn.XLOOKUP(E:E,'Full State Names'!A:A,'Full State Names'!B:B,TRUE)</f>
        <v>Minnesota</v>
      </c>
      <c r="G307" t="s">
        <v>24</v>
      </c>
      <c r="H307">
        <v>29</v>
      </c>
      <c r="I307" t="s">
        <v>25</v>
      </c>
      <c r="J307" t="s">
        <v>21</v>
      </c>
      <c r="L307" t="str">
        <f>IF(Aggregate[[#This Row],[Under 30]]="Yes", "Under 30", IF(Aggregate[[#This Row],[Senior]]="Yes", "Senior", "Other"))</f>
        <v>Under 30</v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  <c r="X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4" ht="14" x14ac:dyDescent="0.1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tr">
        <f>_xlfn.XLOOKUP(E:E,'Full State Names'!A:A,'Full State Names'!B:B,TRUE)</f>
        <v>Minnesota</v>
      </c>
      <c r="G308" t="s">
        <v>24</v>
      </c>
      <c r="H308">
        <v>66</v>
      </c>
      <c r="I308" t="s">
        <v>21</v>
      </c>
      <c r="J308" t="s">
        <v>25</v>
      </c>
      <c r="K308" t="s">
        <v>21</v>
      </c>
      <c r="L308" t="str">
        <f>IF(Aggregate[[#This Row],[Under 30]]="Yes", "Under 30", IF(Aggregate[[#This Row],[Senior]]="Yes", "Senior", "Other"))</f>
        <v>Senior</v>
      </c>
      <c r="M308" t="s">
        <v>32</v>
      </c>
      <c r="N308" t="s">
        <v>38</v>
      </c>
      <c r="O308" t="s">
        <v>34</v>
      </c>
      <c r="P308" t="s">
        <v>34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  <c r="X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4" ht="14" x14ac:dyDescent="0.1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tr">
        <f>_xlfn.XLOOKUP(E:E,'Full State Names'!A:A,'Full State Names'!B:B,TRUE)</f>
        <v>Mississippi</v>
      </c>
      <c r="G309" t="s">
        <v>26</v>
      </c>
      <c r="H309">
        <v>27</v>
      </c>
      <c r="I309" t="s">
        <v>25</v>
      </c>
      <c r="J309" t="s">
        <v>21</v>
      </c>
      <c r="L309" t="str">
        <f>IF(Aggregate[[#This Row],[Under 30]]="Yes", "Under 30", IF(Aggregate[[#This Row],[Senior]]="Yes", "Senior", "Other"))</f>
        <v>Under 30</v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  <c r="X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4" ht="14" x14ac:dyDescent="0.1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tr">
        <f>_xlfn.XLOOKUP(E:E,'Full State Names'!A:A,'Full State Names'!B:B,TRUE)</f>
        <v>Nebraska</v>
      </c>
      <c r="G310" t="s">
        <v>26</v>
      </c>
      <c r="H310">
        <v>43</v>
      </c>
      <c r="I310" t="s">
        <v>21</v>
      </c>
      <c r="J310" t="s">
        <v>21</v>
      </c>
      <c r="L310" t="str">
        <f>IF(Aggregate[[#This Row],[Under 30]]="Yes", "Under 30", IF(Aggregate[[#This Row],[Senior]]="Yes", "Senior", "Other"))</f>
        <v>Other</v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  <c r="X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4" ht="14" x14ac:dyDescent="0.1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tr">
        <f>_xlfn.XLOOKUP(E:E,'Full State Names'!A:A,'Full State Names'!B:B,TRUE)</f>
        <v>New Hampshire</v>
      </c>
      <c r="G311" t="s">
        <v>26</v>
      </c>
      <c r="H311">
        <v>29</v>
      </c>
      <c r="I311" t="s">
        <v>25</v>
      </c>
      <c r="J311" t="s">
        <v>21</v>
      </c>
      <c r="L311" t="str">
        <f>IF(Aggregate[[#This Row],[Under 30]]="Yes", "Under 30", IF(Aggregate[[#This Row],[Senior]]="Yes", "Senior", "Other"))</f>
        <v>Under 30</v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  <c r="X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4" ht="14" x14ac:dyDescent="0.1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tr">
        <f>_xlfn.XLOOKUP(E:E,'Full State Names'!A:A,'Full State Names'!B:B,TRUE)</f>
        <v>New Hampshire</v>
      </c>
      <c r="G312" t="s">
        <v>26</v>
      </c>
      <c r="H312">
        <v>36</v>
      </c>
      <c r="I312" t="s">
        <v>21</v>
      </c>
      <c r="J312" t="s">
        <v>21</v>
      </c>
      <c r="L312" t="str">
        <f>IF(Aggregate[[#This Row],[Under 30]]="Yes", "Under 30", IF(Aggregate[[#This Row],[Senior]]="Yes", "Senior", "Other"))</f>
        <v>Other</v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  <c r="X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4" ht="14" x14ac:dyDescent="0.1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tr">
        <f>_xlfn.XLOOKUP(E:E,'Full State Names'!A:A,'Full State Names'!B:B,TRUE)</f>
        <v>New Mexico</v>
      </c>
      <c r="G313" t="s">
        <v>24</v>
      </c>
      <c r="H313">
        <v>51</v>
      </c>
      <c r="I313" t="s">
        <v>21</v>
      </c>
      <c r="J313" t="s">
        <v>21</v>
      </c>
      <c r="L313" t="str">
        <f>IF(Aggregate[[#This Row],[Under 30]]="Yes", "Under 30", IF(Aggregate[[#This Row],[Senior]]="Yes", "Senior", "Other"))</f>
        <v>Other</v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  <c r="X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4" ht="14" x14ac:dyDescent="0.1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tr">
        <f>_xlfn.XLOOKUP(E:E,'Full State Names'!A:A,'Full State Names'!B:B,TRUE)</f>
        <v>New Mexico</v>
      </c>
      <c r="G314" t="s">
        <v>24</v>
      </c>
      <c r="H314">
        <v>57</v>
      </c>
      <c r="I314" t="s">
        <v>21</v>
      </c>
      <c r="J314" t="s">
        <v>21</v>
      </c>
      <c r="L314" t="str">
        <f>IF(Aggregate[[#This Row],[Under 30]]="Yes", "Under 30", IF(Aggregate[[#This Row],[Senior]]="Yes", "Senior", "Other"))</f>
        <v>Other</v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  <c r="X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4" ht="14" x14ac:dyDescent="0.1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tr">
        <f>_xlfn.XLOOKUP(E:E,'Full State Names'!A:A,'Full State Names'!B:B,TRUE)</f>
        <v>Nevada</v>
      </c>
      <c r="G315" t="s">
        <v>24</v>
      </c>
      <c r="H315">
        <v>29</v>
      </c>
      <c r="I315" t="s">
        <v>25</v>
      </c>
      <c r="J315" t="s">
        <v>21</v>
      </c>
      <c r="L315" t="str">
        <f>IF(Aggregate[[#This Row],[Under 30]]="Yes", "Under 30", IF(Aggregate[[#This Row],[Senior]]="Yes", "Senior", "Other"))</f>
        <v>Under 30</v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  <c r="X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4" ht="14" x14ac:dyDescent="0.1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tr">
        <f>_xlfn.XLOOKUP(E:E,'Full State Names'!A:A,'Full State Names'!B:B,TRUE)</f>
        <v>Nevada</v>
      </c>
      <c r="G316" t="s">
        <v>24</v>
      </c>
      <c r="H316">
        <v>40</v>
      </c>
      <c r="I316" t="s">
        <v>21</v>
      </c>
      <c r="J316" t="s">
        <v>21</v>
      </c>
      <c r="L316" t="str">
        <f>IF(Aggregate[[#This Row],[Under 30]]="Yes", "Under 30", IF(Aggregate[[#This Row],[Senior]]="Yes", "Senior", "Other"))</f>
        <v>Other</v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  <c r="X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4" ht="14" x14ac:dyDescent="0.1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tr">
        <f>_xlfn.XLOOKUP(E:E,'Full State Names'!A:A,'Full State Names'!B:B,TRUE)</f>
        <v>Nevada</v>
      </c>
      <c r="G317" t="s">
        <v>26</v>
      </c>
      <c r="H317">
        <v>46</v>
      </c>
      <c r="I317" t="s">
        <v>21</v>
      </c>
      <c r="J317" t="s">
        <v>21</v>
      </c>
      <c r="L317" t="str">
        <f>IF(Aggregate[[#This Row],[Under 30]]="Yes", "Under 30", IF(Aggregate[[#This Row],[Senior]]="Yes", "Senior", "Other"))</f>
        <v>Other</v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  <c r="X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4" ht="14" x14ac:dyDescent="0.1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tr">
        <f>_xlfn.XLOOKUP(E:E,'Full State Names'!A:A,'Full State Names'!B:B,TRUE)</f>
        <v>Nevada</v>
      </c>
      <c r="G318" t="s">
        <v>26</v>
      </c>
      <c r="H318">
        <v>56</v>
      </c>
      <c r="I318" t="s">
        <v>21</v>
      </c>
      <c r="J318" t="s">
        <v>21</v>
      </c>
      <c r="L318" t="str">
        <f>IF(Aggregate[[#This Row],[Under 30]]="Yes", "Under 30", IF(Aggregate[[#This Row],[Senior]]="Yes", "Senior", "Other"))</f>
        <v>Other</v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  <c r="X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4" ht="14" x14ac:dyDescent="0.1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tr">
        <f>_xlfn.XLOOKUP(E:E,'Full State Names'!A:A,'Full State Names'!B:B,TRUE)</f>
        <v>New York</v>
      </c>
      <c r="G319" t="s">
        <v>24</v>
      </c>
      <c r="H319">
        <v>77</v>
      </c>
      <c r="I319" t="s">
        <v>21</v>
      </c>
      <c r="J319" t="s">
        <v>25</v>
      </c>
      <c r="K319" t="s">
        <v>21</v>
      </c>
      <c r="L319" t="str">
        <f>IF(Aggregate[[#This Row],[Under 30]]="Yes", "Under 30", IF(Aggregate[[#This Row],[Senior]]="Yes", "Senior", "Other"))</f>
        <v>Senior</v>
      </c>
      <c r="M319" t="s">
        <v>32</v>
      </c>
      <c r="N319" t="s">
        <v>38</v>
      </c>
      <c r="O319" t="s">
        <v>34</v>
      </c>
      <c r="P319" t="s">
        <v>34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  <c r="X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4" ht="14" x14ac:dyDescent="0.1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tr">
        <f>_xlfn.XLOOKUP(E:E,'Full State Names'!A:A,'Full State Names'!B:B,TRUE)</f>
        <v>Ohio</v>
      </c>
      <c r="G320" t="s">
        <v>24</v>
      </c>
      <c r="H320">
        <v>32</v>
      </c>
      <c r="I320" t="s">
        <v>21</v>
      </c>
      <c r="J320" t="s">
        <v>21</v>
      </c>
      <c r="L320" t="str">
        <f>IF(Aggregate[[#This Row],[Under 30]]="Yes", "Under 30", IF(Aggregate[[#This Row],[Senior]]="Yes", "Senior", "Other"))</f>
        <v>Other</v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  <c r="X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4" ht="14" x14ac:dyDescent="0.1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tr">
        <f>_xlfn.XLOOKUP(E:E,'Full State Names'!A:A,'Full State Names'!B:B,TRUE)</f>
        <v>Ohio</v>
      </c>
      <c r="G321" t="s">
        <v>26</v>
      </c>
      <c r="H321">
        <v>32</v>
      </c>
      <c r="I321" t="s">
        <v>21</v>
      </c>
      <c r="J321" t="s">
        <v>21</v>
      </c>
      <c r="L321" t="str">
        <f>IF(Aggregate[[#This Row],[Under 30]]="Yes", "Under 30", IF(Aggregate[[#This Row],[Senior]]="Yes", "Senior", "Other"))</f>
        <v>Other</v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  <c r="X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4" ht="14" x14ac:dyDescent="0.1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tr">
        <f>_xlfn.XLOOKUP(E:E,'Full State Names'!A:A,'Full State Names'!B:B,TRUE)</f>
        <v>Oregon</v>
      </c>
      <c r="G322" t="s">
        <v>26</v>
      </c>
      <c r="H322">
        <v>32</v>
      </c>
      <c r="I322" t="s">
        <v>21</v>
      </c>
      <c r="J322" t="s">
        <v>21</v>
      </c>
      <c r="L322" t="str">
        <f>IF(Aggregate[[#This Row],[Under 30]]="Yes", "Under 30", IF(Aggregate[[#This Row],[Senior]]="Yes", "Senior", "Other"))</f>
        <v>Other</v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  <c r="X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4" ht="14" x14ac:dyDescent="0.1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tr">
        <f>_xlfn.XLOOKUP(E:E,'Full State Names'!A:A,'Full State Names'!B:B,TRUE)</f>
        <v>South Carolina</v>
      </c>
      <c r="G323" t="s">
        <v>24</v>
      </c>
      <c r="H323">
        <v>25</v>
      </c>
      <c r="I323" t="s">
        <v>25</v>
      </c>
      <c r="J323" t="s">
        <v>21</v>
      </c>
      <c r="L323" t="str">
        <f>IF(Aggregate[[#This Row],[Under 30]]="Yes", "Under 30", IF(Aggregate[[#This Row],[Senior]]="Yes", "Senior", "Other"))</f>
        <v>Under 30</v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  <c r="X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4" ht="14" x14ac:dyDescent="0.1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tr">
        <f>_xlfn.XLOOKUP(E:E,'Full State Names'!A:A,'Full State Names'!B:B,TRUE)</f>
        <v>Utah</v>
      </c>
      <c r="G324" t="s">
        <v>24</v>
      </c>
      <c r="H324">
        <v>58</v>
      </c>
      <c r="I324" t="s">
        <v>21</v>
      </c>
      <c r="J324" t="s">
        <v>21</v>
      </c>
      <c r="L324" t="str">
        <f>IF(Aggregate[[#This Row],[Under 30]]="Yes", "Under 30", IF(Aggregate[[#This Row],[Senior]]="Yes", "Senior", "Other"))</f>
        <v>Other</v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  <c r="X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4" ht="14" x14ac:dyDescent="0.1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tr">
        <f>_xlfn.XLOOKUP(E:E,'Full State Names'!A:A,'Full State Names'!B:B,TRUE)</f>
        <v>Virginia</v>
      </c>
      <c r="G325" t="s">
        <v>26</v>
      </c>
      <c r="H325">
        <v>37</v>
      </c>
      <c r="I325" t="s">
        <v>21</v>
      </c>
      <c r="J325" t="s">
        <v>21</v>
      </c>
      <c r="L325" t="str">
        <f>IF(Aggregate[[#This Row],[Under 30]]="Yes", "Under 30", IF(Aggregate[[#This Row],[Senior]]="Yes", "Senior", "Other"))</f>
        <v>Other</v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  <c r="X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4" ht="14" x14ac:dyDescent="0.1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tr">
        <f>_xlfn.XLOOKUP(E:E,'Full State Names'!A:A,'Full State Names'!B:B,TRUE)</f>
        <v>Washington</v>
      </c>
      <c r="G326" t="s">
        <v>26</v>
      </c>
      <c r="H326">
        <v>45</v>
      </c>
      <c r="I326" t="s">
        <v>21</v>
      </c>
      <c r="J326" t="s">
        <v>21</v>
      </c>
      <c r="L326" t="str">
        <f>IF(Aggregate[[#This Row],[Under 30]]="Yes", "Under 30", IF(Aggregate[[#This Row],[Senior]]="Yes", "Senior", "Other"))</f>
        <v>Other</v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  <c r="X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4" ht="14" x14ac:dyDescent="0.1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tr">
        <f>_xlfn.XLOOKUP(E:E,'Full State Names'!A:A,'Full State Names'!B:B,TRUE)</f>
        <v>Wisconsin</v>
      </c>
      <c r="G327" t="s">
        <v>24</v>
      </c>
      <c r="H327">
        <v>21</v>
      </c>
      <c r="I327" t="s">
        <v>25</v>
      </c>
      <c r="J327" t="s">
        <v>21</v>
      </c>
      <c r="L327" t="str">
        <f>IF(Aggregate[[#This Row],[Under 30]]="Yes", "Under 30", IF(Aggregate[[#This Row],[Senior]]="Yes", "Senior", "Other"))</f>
        <v>Under 30</v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  <c r="X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4" ht="14" x14ac:dyDescent="0.1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tr">
        <f>_xlfn.XLOOKUP(E:E,'Full State Names'!A:A,'Full State Names'!B:B,TRUE)</f>
        <v>Idaho</v>
      </c>
      <c r="G328" t="s">
        <v>24</v>
      </c>
      <c r="H328">
        <v>47</v>
      </c>
      <c r="I328" t="s">
        <v>21</v>
      </c>
      <c r="J328" t="s">
        <v>21</v>
      </c>
      <c r="L328" t="str">
        <f>IF(Aggregate[[#This Row],[Under 30]]="Yes", "Under 30", IF(Aggregate[[#This Row],[Senior]]="Yes", "Senior", "Other"))</f>
        <v>Other</v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  <c r="X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4" ht="14" x14ac:dyDescent="0.1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tr">
        <f>_xlfn.XLOOKUP(E:E,'Full State Names'!A:A,'Full State Names'!B:B,TRUE)</f>
        <v>Kentucky</v>
      </c>
      <c r="G329" t="s">
        <v>24</v>
      </c>
      <c r="H329">
        <v>79</v>
      </c>
      <c r="I329" t="s">
        <v>21</v>
      </c>
      <c r="J329" t="s">
        <v>25</v>
      </c>
      <c r="K329" t="s">
        <v>21</v>
      </c>
      <c r="L329" t="str">
        <f>IF(Aggregate[[#This Row],[Under 30]]="Yes", "Under 30", IF(Aggregate[[#This Row],[Senior]]="Yes", "Senior", "Other"))</f>
        <v>Senior</v>
      </c>
      <c r="M329" t="s">
        <v>98</v>
      </c>
      <c r="N329" t="s">
        <v>33</v>
      </c>
      <c r="O329" t="s">
        <v>34</v>
      </c>
      <c r="P329" t="s">
        <v>34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  <c r="X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4" ht="14" x14ac:dyDescent="0.1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tr">
        <f>_xlfn.XLOOKUP(E:E,'Full State Names'!A:A,'Full State Names'!B:B,TRUE)</f>
        <v>Kentucky</v>
      </c>
      <c r="G330" t="s">
        <v>26</v>
      </c>
      <c r="H330">
        <v>26</v>
      </c>
      <c r="I330" t="s">
        <v>25</v>
      </c>
      <c r="J330" t="s">
        <v>21</v>
      </c>
      <c r="L330" t="str">
        <f>IF(Aggregate[[#This Row],[Under 30]]="Yes", "Under 30", IF(Aggregate[[#This Row],[Senior]]="Yes", "Senior", "Other"))</f>
        <v>Under 30</v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  <c r="X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4" ht="14" x14ac:dyDescent="0.1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tr">
        <f>_xlfn.XLOOKUP(E:E,'Full State Names'!A:A,'Full State Names'!B:B,TRUE)</f>
        <v>Kentucky</v>
      </c>
      <c r="G331" t="s">
        <v>26</v>
      </c>
      <c r="H331">
        <v>50</v>
      </c>
      <c r="I331" t="s">
        <v>21</v>
      </c>
      <c r="J331" t="s">
        <v>21</v>
      </c>
      <c r="L331" t="str">
        <f>IF(Aggregate[[#This Row],[Under 30]]="Yes", "Under 30", IF(Aggregate[[#This Row],[Senior]]="Yes", "Senior", "Other"))</f>
        <v>Other</v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  <c r="X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4" ht="14" x14ac:dyDescent="0.1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tr">
        <f>_xlfn.XLOOKUP(E:E,'Full State Names'!A:A,'Full State Names'!B:B,TRUE)</f>
        <v>Massachusetts</v>
      </c>
      <c r="G332" t="s">
        <v>26</v>
      </c>
      <c r="H332">
        <v>29</v>
      </c>
      <c r="I332" t="s">
        <v>25</v>
      </c>
      <c r="J332" t="s">
        <v>21</v>
      </c>
      <c r="L332" t="str">
        <f>IF(Aggregate[[#This Row],[Under 30]]="Yes", "Under 30", IF(Aggregate[[#This Row],[Senior]]="Yes", "Senior", "Other"))</f>
        <v>Under 30</v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  <c r="X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4" ht="14" x14ac:dyDescent="0.1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tr">
        <f>_xlfn.XLOOKUP(E:E,'Full State Names'!A:A,'Full State Names'!B:B,TRUE)</f>
        <v>Michigan</v>
      </c>
      <c r="G333" t="s">
        <v>24</v>
      </c>
      <c r="H333">
        <v>40</v>
      </c>
      <c r="I333" t="s">
        <v>21</v>
      </c>
      <c r="J333" t="s">
        <v>21</v>
      </c>
      <c r="L333" t="str">
        <f>IF(Aggregate[[#This Row],[Under 30]]="Yes", "Under 30", IF(Aggregate[[#This Row],[Senior]]="Yes", "Senior", "Other"))</f>
        <v>Other</v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  <c r="X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4" ht="14" x14ac:dyDescent="0.1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tr">
        <f>_xlfn.XLOOKUP(E:E,'Full State Names'!A:A,'Full State Names'!B:B,TRUE)</f>
        <v>Michigan</v>
      </c>
      <c r="G334" t="s">
        <v>26</v>
      </c>
      <c r="H334">
        <v>46</v>
      </c>
      <c r="I334" t="s">
        <v>21</v>
      </c>
      <c r="J334" t="s">
        <v>21</v>
      </c>
      <c r="L334" t="str">
        <f>IF(Aggregate[[#This Row],[Under 30]]="Yes", "Under 30", IF(Aggregate[[#This Row],[Senior]]="Yes", "Senior", "Other"))</f>
        <v>Other</v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  <c r="X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4" ht="14" x14ac:dyDescent="0.1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tr">
        <f>_xlfn.XLOOKUP(E:E,'Full State Names'!A:A,'Full State Names'!B:B,TRUE)</f>
        <v>Missouri</v>
      </c>
      <c r="G335" t="s">
        <v>24</v>
      </c>
      <c r="H335">
        <v>26</v>
      </c>
      <c r="I335" t="s">
        <v>25</v>
      </c>
      <c r="J335" t="s">
        <v>21</v>
      </c>
      <c r="L335" t="str">
        <f>IF(Aggregate[[#This Row],[Under 30]]="Yes", "Under 30", IF(Aggregate[[#This Row],[Senior]]="Yes", "Senior", "Other"))</f>
        <v>Under 30</v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  <c r="X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4" ht="14" x14ac:dyDescent="0.1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tr">
        <f>_xlfn.XLOOKUP(E:E,'Full State Names'!A:A,'Full State Names'!B:B,TRUE)</f>
        <v>North Carolina</v>
      </c>
      <c r="G336" t="s">
        <v>26</v>
      </c>
      <c r="H336">
        <v>35</v>
      </c>
      <c r="I336" t="s">
        <v>21</v>
      </c>
      <c r="J336" t="s">
        <v>21</v>
      </c>
      <c r="L336" t="str">
        <f>IF(Aggregate[[#This Row],[Under 30]]="Yes", "Under 30", IF(Aggregate[[#This Row],[Senior]]="Yes", "Senior", "Other"))</f>
        <v>Other</v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  <c r="X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4" ht="14" x14ac:dyDescent="0.1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tr">
        <f>_xlfn.XLOOKUP(E:E,'Full State Names'!A:A,'Full State Names'!B:B,TRUE)</f>
        <v>Nevada</v>
      </c>
      <c r="G337" t="s">
        <v>24</v>
      </c>
      <c r="H337">
        <v>37</v>
      </c>
      <c r="I337" t="s">
        <v>21</v>
      </c>
      <c r="J337" t="s">
        <v>21</v>
      </c>
      <c r="L337" t="str">
        <f>IF(Aggregate[[#This Row],[Under 30]]="Yes", "Under 30", IF(Aggregate[[#This Row],[Senior]]="Yes", "Senior", "Other"))</f>
        <v>Other</v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  <c r="X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4" ht="14" x14ac:dyDescent="0.1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tr">
        <f>_xlfn.XLOOKUP(E:E,'Full State Names'!A:A,'Full State Names'!B:B,TRUE)</f>
        <v>Oregon</v>
      </c>
      <c r="G338" t="s">
        <v>26</v>
      </c>
      <c r="H338">
        <v>32</v>
      </c>
      <c r="I338" t="s">
        <v>21</v>
      </c>
      <c r="J338" t="s">
        <v>21</v>
      </c>
      <c r="L338" t="str">
        <f>IF(Aggregate[[#This Row],[Under 30]]="Yes", "Under 30", IF(Aggregate[[#This Row],[Senior]]="Yes", "Senior", "Other"))</f>
        <v>Other</v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  <c r="X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4" ht="14" x14ac:dyDescent="0.1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tr">
        <f>_xlfn.XLOOKUP(E:E,'Full State Names'!A:A,'Full State Names'!B:B,TRUE)</f>
        <v>South Dakota</v>
      </c>
      <c r="G339" t="s">
        <v>24</v>
      </c>
      <c r="H339">
        <v>39</v>
      </c>
      <c r="I339" t="s">
        <v>21</v>
      </c>
      <c r="J339" t="s">
        <v>21</v>
      </c>
      <c r="L339" t="str">
        <f>IF(Aggregate[[#This Row],[Under 30]]="Yes", "Under 30", IF(Aggregate[[#This Row],[Senior]]="Yes", "Senior", "Other"))</f>
        <v>Other</v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  <c r="X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4" ht="14" x14ac:dyDescent="0.1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tr">
        <f>_xlfn.XLOOKUP(E:E,'Full State Names'!A:A,'Full State Names'!B:B,TRUE)</f>
        <v>South Dakota</v>
      </c>
      <c r="G340" t="s">
        <v>24</v>
      </c>
      <c r="H340">
        <v>46</v>
      </c>
      <c r="I340" t="s">
        <v>21</v>
      </c>
      <c r="J340" t="s">
        <v>21</v>
      </c>
      <c r="L340" t="str">
        <f>IF(Aggregate[[#This Row],[Under 30]]="Yes", "Under 30", IF(Aggregate[[#This Row],[Senior]]="Yes", "Senior", "Other"))</f>
        <v>Other</v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  <c r="X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4" ht="14" x14ac:dyDescent="0.1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tr">
        <f>_xlfn.XLOOKUP(E:E,'Full State Names'!A:A,'Full State Names'!B:B,TRUE)</f>
        <v>Texas</v>
      </c>
      <c r="G341" t="s">
        <v>24</v>
      </c>
      <c r="H341">
        <v>36</v>
      </c>
      <c r="I341" t="s">
        <v>21</v>
      </c>
      <c r="J341" t="s">
        <v>21</v>
      </c>
      <c r="L341" t="str">
        <f>IF(Aggregate[[#This Row],[Under 30]]="Yes", "Under 30", IF(Aggregate[[#This Row],[Senior]]="Yes", "Senior", "Other"))</f>
        <v>Other</v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  <c r="X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4" ht="14" x14ac:dyDescent="0.1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tr">
        <f>_xlfn.XLOOKUP(E:E,'Full State Names'!A:A,'Full State Names'!B:B,TRUE)</f>
        <v>Utah</v>
      </c>
      <c r="G342" t="s">
        <v>24</v>
      </c>
      <c r="H342">
        <v>22</v>
      </c>
      <c r="I342" t="s">
        <v>25</v>
      </c>
      <c r="J342" t="s">
        <v>21</v>
      </c>
      <c r="L342" t="str">
        <f>IF(Aggregate[[#This Row],[Under 30]]="Yes", "Under 30", IF(Aggregate[[#This Row],[Senior]]="Yes", "Senior", "Other"))</f>
        <v>Under 30</v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  <c r="X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4" ht="14" x14ac:dyDescent="0.1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tr">
        <f>_xlfn.XLOOKUP(E:E,'Full State Names'!A:A,'Full State Names'!B:B,TRUE)</f>
        <v>West Virginia</v>
      </c>
      <c r="G343" t="s">
        <v>24</v>
      </c>
      <c r="H343">
        <v>56</v>
      </c>
      <c r="I343" t="s">
        <v>21</v>
      </c>
      <c r="J343" t="s">
        <v>21</v>
      </c>
      <c r="L343" t="str">
        <f>IF(Aggregate[[#This Row],[Under 30]]="Yes", "Under 30", IF(Aggregate[[#This Row],[Senior]]="Yes", "Senior", "Other"))</f>
        <v>Other</v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  <c r="X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4" ht="14" x14ac:dyDescent="0.1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tr">
        <f>_xlfn.XLOOKUP(E:E,'Full State Names'!A:A,'Full State Names'!B:B,TRUE)</f>
        <v>West Virginia</v>
      </c>
      <c r="G344" t="s">
        <v>26</v>
      </c>
      <c r="H344">
        <v>48</v>
      </c>
      <c r="I344" t="s">
        <v>21</v>
      </c>
      <c r="J344" t="s">
        <v>21</v>
      </c>
      <c r="L344" t="str">
        <f>IF(Aggregate[[#This Row],[Under 30]]="Yes", "Under 30", IF(Aggregate[[#This Row],[Senior]]="Yes", "Senior", "Other"))</f>
        <v>Other</v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  <c r="X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4" ht="14" x14ac:dyDescent="0.1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tr">
        <f>_xlfn.XLOOKUP(E:E,'Full State Names'!A:A,'Full State Names'!B:B,TRUE)</f>
        <v>Alabama</v>
      </c>
      <c r="G345" t="s">
        <v>24</v>
      </c>
      <c r="H345">
        <v>41</v>
      </c>
      <c r="I345" t="s">
        <v>21</v>
      </c>
      <c r="J345" t="s">
        <v>21</v>
      </c>
      <c r="L345" t="str">
        <f>IF(Aggregate[[#This Row],[Under 30]]="Yes", "Under 30", IF(Aggregate[[#This Row],[Senior]]="Yes", "Senior", "Other"))</f>
        <v>Other</v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  <c r="X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4" ht="14" x14ac:dyDescent="0.1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tr">
        <f>_xlfn.XLOOKUP(E:E,'Full State Names'!A:A,'Full State Names'!B:B,TRUE)</f>
        <v>North Dakota</v>
      </c>
      <c r="G346" t="s">
        <v>24</v>
      </c>
      <c r="H346">
        <v>20</v>
      </c>
      <c r="I346" t="s">
        <v>25</v>
      </c>
      <c r="J346" t="s">
        <v>21</v>
      </c>
      <c r="L346" t="str">
        <f>IF(Aggregate[[#This Row],[Under 30]]="Yes", "Under 30", IF(Aggregate[[#This Row],[Senior]]="Yes", "Senior", "Other"))</f>
        <v>Under 30</v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  <c r="X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4" ht="14" x14ac:dyDescent="0.1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tr">
        <f>_xlfn.XLOOKUP(E:E,'Full State Names'!A:A,'Full State Names'!B:B,TRUE)</f>
        <v>Wyoming</v>
      </c>
      <c r="G347" t="s">
        <v>26</v>
      </c>
      <c r="H347">
        <v>31</v>
      </c>
      <c r="I347" t="s">
        <v>21</v>
      </c>
      <c r="J347" t="s">
        <v>21</v>
      </c>
      <c r="L347" t="str">
        <f>IF(Aggregate[[#This Row],[Under 30]]="Yes", "Under 30", IF(Aggregate[[#This Row],[Senior]]="Yes", "Senior", "Other"))</f>
        <v>Other</v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  <c r="X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4" ht="14" x14ac:dyDescent="0.1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tr">
        <f>_xlfn.XLOOKUP(E:E,'Full State Names'!A:A,'Full State Names'!B:B,TRUE)</f>
        <v>Wyoming</v>
      </c>
      <c r="G348" t="s">
        <v>26</v>
      </c>
      <c r="H348">
        <v>65</v>
      </c>
      <c r="I348" t="s">
        <v>21</v>
      </c>
      <c r="J348" t="s">
        <v>25</v>
      </c>
      <c r="K348" t="s">
        <v>21</v>
      </c>
      <c r="L348" t="str">
        <f>IF(Aggregate[[#This Row],[Under 30]]="Yes", "Under 30", IF(Aggregate[[#This Row],[Senior]]="Yes", "Senior", "Other"))</f>
        <v>Senior</v>
      </c>
      <c r="M348" t="s">
        <v>32</v>
      </c>
      <c r="N348" t="s">
        <v>33</v>
      </c>
      <c r="O348" t="s">
        <v>34</v>
      </c>
      <c r="P348" t="s">
        <v>34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  <c r="X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4" ht="14" x14ac:dyDescent="0.1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tr">
        <f>_xlfn.XLOOKUP(E:E,'Full State Names'!A:A,'Full State Names'!B:B,TRUE)</f>
        <v>Alabama</v>
      </c>
      <c r="G349" t="s">
        <v>26</v>
      </c>
      <c r="H349">
        <v>23</v>
      </c>
      <c r="I349" t="s">
        <v>25</v>
      </c>
      <c r="J349" t="s">
        <v>21</v>
      </c>
      <c r="L349" t="str">
        <f>IF(Aggregate[[#This Row],[Under 30]]="Yes", "Under 30", IF(Aggregate[[#This Row],[Senior]]="Yes", "Senior", "Other"))</f>
        <v>Under 30</v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  <c r="X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4" ht="14" x14ac:dyDescent="0.1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tr">
        <f>_xlfn.XLOOKUP(E:E,'Full State Names'!A:A,'Full State Names'!B:B,TRUE)</f>
        <v>California</v>
      </c>
      <c r="G350" t="s">
        <v>24</v>
      </c>
      <c r="H350">
        <v>45</v>
      </c>
      <c r="I350" t="s">
        <v>21</v>
      </c>
      <c r="J350" t="s">
        <v>21</v>
      </c>
      <c r="L350" t="str">
        <f>IF(Aggregate[[#This Row],[Under 30]]="Yes", "Under 30", IF(Aggregate[[#This Row],[Senior]]="Yes", "Senior", "Other"))</f>
        <v>Other</v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  <c r="X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4" ht="14" x14ac:dyDescent="0.1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tr">
        <f>_xlfn.XLOOKUP(E:E,'Full State Names'!A:A,'Full State Names'!B:B,TRUE)</f>
        <v>Florida</v>
      </c>
      <c r="G351" t="s">
        <v>24</v>
      </c>
      <c r="H351">
        <v>55</v>
      </c>
      <c r="I351" t="s">
        <v>21</v>
      </c>
      <c r="J351" t="s">
        <v>21</v>
      </c>
      <c r="L351" t="str">
        <f>IF(Aggregate[[#This Row],[Under 30]]="Yes", "Under 30", IF(Aggregate[[#This Row],[Senior]]="Yes", "Senior", "Other"))</f>
        <v>Other</v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  <c r="X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4" ht="14" x14ac:dyDescent="0.1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tr">
        <f>_xlfn.XLOOKUP(E:E,'Full State Names'!A:A,'Full State Names'!B:B,TRUE)</f>
        <v>Iowa</v>
      </c>
      <c r="G352" t="s">
        <v>24</v>
      </c>
      <c r="H352">
        <v>70</v>
      </c>
      <c r="I352" t="s">
        <v>21</v>
      </c>
      <c r="J352" t="s">
        <v>25</v>
      </c>
      <c r="K352" t="s">
        <v>21</v>
      </c>
      <c r="L352" t="str">
        <f>IF(Aggregate[[#This Row],[Under 30]]="Yes", "Under 30", IF(Aggregate[[#This Row],[Senior]]="Yes", "Senior", "Other"))</f>
        <v>Senior</v>
      </c>
      <c r="M352" t="s">
        <v>98</v>
      </c>
      <c r="N352" t="s">
        <v>38</v>
      </c>
      <c r="O352" t="s">
        <v>34</v>
      </c>
      <c r="P352" t="s">
        <v>34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  <c r="X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4" ht="14" x14ac:dyDescent="0.1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tr">
        <f>_xlfn.XLOOKUP(E:E,'Full State Names'!A:A,'Full State Names'!B:B,TRUE)</f>
        <v>Iowa</v>
      </c>
      <c r="G353" t="s">
        <v>26</v>
      </c>
      <c r="H353">
        <v>30</v>
      </c>
      <c r="I353" t="s">
        <v>21</v>
      </c>
      <c r="J353" t="s">
        <v>21</v>
      </c>
      <c r="L353" t="str">
        <f>IF(Aggregate[[#This Row],[Under 30]]="Yes", "Under 30", IF(Aggregate[[#This Row],[Senior]]="Yes", "Senior", "Other"))</f>
        <v>Other</v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  <c r="X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4" ht="14" x14ac:dyDescent="0.1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tr">
        <f>_xlfn.XLOOKUP(E:E,'Full State Names'!A:A,'Full State Names'!B:B,TRUE)</f>
        <v>Louisiana</v>
      </c>
      <c r="G354" t="s">
        <v>26</v>
      </c>
      <c r="H354">
        <v>20</v>
      </c>
      <c r="I354" t="s">
        <v>25</v>
      </c>
      <c r="J354" t="s">
        <v>21</v>
      </c>
      <c r="L354" t="str">
        <f>IF(Aggregate[[#This Row],[Under 30]]="Yes", "Under 30", IF(Aggregate[[#This Row],[Senior]]="Yes", "Senior", "Other"))</f>
        <v>Under 30</v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  <c r="X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4" ht="14" x14ac:dyDescent="0.1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tr">
        <f>_xlfn.XLOOKUP(E:E,'Full State Names'!A:A,'Full State Names'!B:B,TRUE)</f>
        <v>Maryland</v>
      </c>
      <c r="G355" t="s">
        <v>24</v>
      </c>
      <c r="H355">
        <v>36</v>
      </c>
      <c r="I355" t="s">
        <v>21</v>
      </c>
      <c r="J355" t="s">
        <v>21</v>
      </c>
      <c r="L355" t="str">
        <f>IF(Aggregate[[#This Row],[Under 30]]="Yes", "Under 30", IF(Aggregate[[#This Row],[Senior]]="Yes", "Senior", "Other"))</f>
        <v>Other</v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  <c r="X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4" ht="14" x14ac:dyDescent="0.1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tr">
        <f>_xlfn.XLOOKUP(E:E,'Full State Names'!A:A,'Full State Names'!B:B,TRUE)</f>
        <v>Michigan</v>
      </c>
      <c r="G356" t="s">
        <v>26</v>
      </c>
      <c r="H356">
        <v>20</v>
      </c>
      <c r="I356" t="s">
        <v>25</v>
      </c>
      <c r="J356" t="s">
        <v>21</v>
      </c>
      <c r="L356" t="str">
        <f>IF(Aggregate[[#This Row],[Under 30]]="Yes", "Under 30", IF(Aggregate[[#This Row],[Senior]]="Yes", "Senior", "Other"))</f>
        <v>Under 30</v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  <c r="X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4" ht="14" x14ac:dyDescent="0.1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tr">
        <f>_xlfn.XLOOKUP(E:E,'Full State Names'!A:A,'Full State Names'!B:B,TRUE)</f>
        <v>Nebraska</v>
      </c>
      <c r="G357" t="s">
        <v>24</v>
      </c>
      <c r="H357">
        <v>27</v>
      </c>
      <c r="I357" t="s">
        <v>25</v>
      </c>
      <c r="J357" t="s">
        <v>21</v>
      </c>
      <c r="L357" t="str">
        <f>IF(Aggregate[[#This Row],[Under 30]]="Yes", "Under 30", IF(Aggregate[[#This Row],[Senior]]="Yes", "Senior", "Other"))</f>
        <v>Under 30</v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  <c r="X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4" ht="14" x14ac:dyDescent="0.1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tr">
        <f>_xlfn.XLOOKUP(E:E,'Full State Names'!A:A,'Full State Names'!B:B,TRUE)</f>
        <v>Nebraska</v>
      </c>
      <c r="G358" t="s">
        <v>24</v>
      </c>
      <c r="H358">
        <v>36</v>
      </c>
      <c r="I358" t="s">
        <v>21</v>
      </c>
      <c r="J358" t="s">
        <v>21</v>
      </c>
      <c r="L358" t="str">
        <f>IF(Aggregate[[#This Row],[Under 30]]="Yes", "Under 30", IF(Aggregate[[#This Row],[Senior]]="Yes", "Senior", "Other"))</f>
        <v>Other</v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  <c r="X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4" ht="14" x14ac:dyDescent="0.1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tr">
        <f>_xlfn.XLOOKUP(E:E,'Full State Names'!A:A,'Full State Names'!B:B,TRUE)</f>
        <v>New Hampshire</v>
      </c>
      <c r="G359" t="s">
        <v>24</v>
      </c>
      <c r="H359">
        <v>30</v>
      </c>
      <c r="I359" t="s">
        <v>21</v>
      </c>
      <c r="J359" t="s">
        <v>21</v>
      </c>
      <c r="L359" t="str">
        <f>IF(Aggregate[[#This Row],[Under 30]]="Yes", "Under 30", IF(Aggregate[[#This Row],[Senior]]="Yes", "Senior", "Other"))</f>
        <v>Other</v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  <c r="X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4" ht="14" x14ac:dyDescent="0.1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tr">
        <f>_xlfn.XLOOKUP(E:E,'Full State Names'!A:A,'Full State Names'!B:B,TRUE)</f>
        <v>New Hampshire</v>
      </c>
      <c r="G360" t="s">
        <v>26</v>
      </c>
      <c r="H360">
        <v>62</v>
      </c>
      <c r="I360" t="s">
        <v>21</v>
      </c>
      <c r="J360" t="s">
        <v>21</v>
      </c>
      <c r="L360" t="str">
        <f>IF(Aggregate[[#This Row],[Under 30]]="Yes", "Under 30", IF(Aggregate[[#This Row],[Senior]]="Yes", "Senior", "Other"))</f>
        <v>Other</v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  <c r="X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4" ht="14" x14ac:dyDescent="0.1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tr">
        <f>_xlfn.XLOOKUP(E:E,'Full State Names'!A:A,'Full State Names'!B:B,TRUE)</f>
        <v>New Jersey</v>
      </c>
      <c r="G361" t="s">
        <v>24</v>
      </c>
      <c r="H361">
        <v>30</v>
      </c>
      <c r="I361" t="s">
        <v>21</v>
      </c>
      <c r="J361" t="s">
        <v>21</v>
      </c>
      <c r="L361" t="str">
        <f>IF(Aggregate[[#This Row],[Under 30]]="Yes", "Under 30", IF(Aggregate[[#This Row],[Senior]]="Yes", "Senior", "Other"))</f>
        <v>Other</v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  <c r="X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4" ht="14" x14ac:dyDescent="0.1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tr">
        <f>_xlfn.XLOOKUP(E:E,'Full State Names'!A:A,'Full State Names'!B:B,TRUE)</f>
        <v>New York</v>
      </c>
      <c r="G362" t="s">
        <v>26</v>
      </c>
      <c r="H362">
        <v>30</v>
      </c>
      <c r="I362" t="s">
        <v>21</v>
      </c>
      <c r="J362" t="s">
        <v>21</v>
      </c>
      <c r="L362" t="str">
        <f>IF(Aggregate[[#This Row],[Under 30]]="Yes", "Under 30", IF(Aggregate[[#This Row],[Senior]]="Yes", "Senior", "Other"))</f>
        <v>Other</v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  <c r="X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4" ht="14" x14ac:dyDescent="0.1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tr">
        <f>_xlfn.XLOOKUP(E:E,'Full State Names'!A:A,'Full State Names'!B:B,TRUE)</f>
        <v>Ohio</v>
      </c>
      <c r="G363" t="s">
        <v>26</v>
      </c>
      <c r="H363">
        <v>43</v>
      </c>
      <c r="I363" t="s">
        <v>21</v>
      </c>
      <c r="J363" t="s">
        <v>21</v>
      </c>
      <c r="L363" t="str">
        <f>IF(Aggregate[[#This Row],[Under 30]]="Yes", "Under 30", IF(Aggregate[[#This Row],[Senior]]="Yes", "Senior", "Other"))</f>
        <v>Other</v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  <c r="X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4" ht="14" x14ac:dyDescent="0.1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tr">
        <f>_xlfn.XLOOKUP(E:E,'Full State Names'!A:A,'Full State Names'!B:B,TRUE)</f>
        <v>Oregon</v>
      </c>
      <c r="G364" t="s">
        <v>24</v>
      </c>
      <c r="H364">
        <v>61</v>
      </c>
      <c r="I364" t="s">
        <v>21</v>
      </c>
      <c r="J364" t="s">
        <v>21</v>
      </c>
      <c r="L364" t="str">
        <f>IF(Aggregate[[#This Row],[Under 30]]="Yes", "Under 30", IF(Aggregate[[#This Row],[Senior]]="Yes", "Senior", "Other"))</f>
        <v>Other</v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  <c r="X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4" ht="14" x14ac:dyDescent="0.1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tr">
        <f>_xlfn.XLOOKUP(E:E,'Full State Names'!A:A,'Full State Names'!B:B,TRUE)</f>
        <v>Oregon</v>
      </c>
      <c r="G365" t="s">
        <v>24</v>
      </c>
      <c r="H365">
        <v>64</v>
      </c>
      <c r="I365" t="s">
        <v>21</v>
      </c>
      <c r="J365" t="s">
        <v>21</v>
      </c>
      <c r="L365" t="str">
        <f>IF(Aggregate[[#This Row],[Under 30]]="Yes", "Under 30", IF(Aggregate[[#This Row],[Senior]]="Yes", "Senior", "Other"))</f>
        <v>Other</v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  <c r="X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4" ht="14" x14ac:dyDescent="0.1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tr">
        <f>_xlfn.XLOOKUP(E:E,'Full State Names'!A:A,'Full State Names'!B:B,TRUE)</f>
        <v>Virginia</v>
      </c>
      <c r="G366" t="s">
        <v>24</v>
      </c>
      <c r="H366">
        <v>50</v>
      </c>
      <c r="I366" t="s">
        <v>21</v>
      </c>
      <c r="J366" t="s">
        <v>21</v>
      </c>
      <c r="L366" t="str">
        <f>IF(Aggregate[[#This Row],[Under 30]]="Yes", "Under 30", IF(Aggregate[[#This Row],[Senior]]="Yes", "Senior", "Other"))</f>
        <v>Other</v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  <c r="X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4" ht="14" x14ac:dyDescent="0.1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tr">
        <f>_xlfn.XLOOKUP(E:E,'Full State Names'!A:A,'Full State Names'!B:B,TRUE)</f>
        <v>Vermont</v>
      </c>
      <c r="G367" t="s">
        <v>26</v>
      </c>
      <c r="H367">
        <v>27</v>
      </c>
      <c r="I367" t="s">
        <v>25</v>
      </c>
      <c r="J367" t="s">
        <v>21</v>
      </c>
      <c r="L367" t="str">
        <f>IF(Aggregate[[#This Row],[Under 30]]="Yes", "Under 30", IF(Aggregate[[#This Row],[Senior]]="Yes", "Senior", "Other"))</f>
        <v>Under 30</v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  <c r="X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4" ht="14" x14ac:dyDescent="0.1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tr">
        <f>_xlfn.XLOOKUP(E:E,'Full State Names'!A:A,'Full State Names'!B:B,TRUE)</f>
        <v>Wisconsin</v>
      </c>
      <c r="G368" t="s">
        <v>26</v>
      </c>
      <c r="H368">
        <v>23</v>
      </c>
      <c r="I368" t="s">
        <v>25</v>
      </c>
      <c r="J368" t="s">
        <v>21</v>
      </c>
      <c r="L368" t="str">
        <f>IF(Aggregate[[#This Row],[Under 30]]="Yes", "Under 30", IF(Aggregate[[#This Row],[Senior]]="Yes", "Senior", "Other"))</f>
        <v>Under 30</v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  <c r="X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4" ht="14" x14ac:dyDescent="0.1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tr">
        <f>_xlfn.XLOOKUP(E:E,'Full State Names'!A:A,'Full State Names'!B:B,TRUE)</f>
        <v>Delaware</v>
      </c>
      <c r="G369" t="s">
        <v>24</v>
      </c>
      <c r="H369">
        <v>38</v>
      </c>
      <c r="I369" t="s">
        <v>21</v>
      </c>
      <c r="J369" t="s">
        <v>21</v>
      </c>
      <c r="L369" t="str">
        <f>IF(Aggregate[[#This Row],[Under 30]]="Yes", "Under 30", IF(Aggregate[[#This Row],[Senior]]="Yes", "Senior", "Other"))</f>
        <v>Other</v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  <c r="X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4" ht="14" x14ac:dyDescent="0.1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tr">
        <f>_xlfn.XLOOKUP(E:E,'Full State Names'!A:A,'Full State Names'!B:B,TRUE)</f>
        <v>Michigan</v>
      </c>
      <c r="G370" t="s">
        <v>24</v>
      </c>
      <c r="H370">
        <v>22</v>
      </c>
      <c r="I370" t="s">
        <v>25</v>
      </c>
      <c r="J370" t="s">
        <v>21</v>
      </c>
      <c r="L370" t="str">
        <f>IF(Aggregate[[#This Row],[Under 30]]="Yes", "Under 30", IF(Aggregate[[#This Row],[Senior]]="Yes", "Senior", "Other"))</f>
        <v>Under 30</v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  <c r="X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4" ht="14" x14ac:dyDescent="0.1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tr">
        <f>_xlfn.XLOOKUP(E:E,'Full State Names'!A:A,'Full State Names'!B:B,TRUE)</f>
        <v>Alabama</v>
      </c>
      <c r="G371" t="s">
        <v>26</v>
      </c>
      <c r="H371">
        <v>25</v>
      </c>
      <c r="I371" t="s">
        <v>25</v>
      </c>
      <c r="J371" t="s">
        <v>21</v>
      </c>
      <c r="L371" t="str">
        <f>IF(Aggregate[[#This Row],[Under 30]]="Yes", "Under 30", IF(Aggregate[[#This Row],[Senior]]="Yes", "Senior", "Other"))</f>
        <v>Under 30</v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  <c r="X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4" ht="14" x14ac:dyDescent="0.1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tr">
        <f>_xlfn.XLOOKUP(E:E,'Full State Names'!A:A,'Full State Names'!B:B,TRUE)</f>
        <v>Alabama</v>
      </c>
      <c r="G372" t="s">
        <v>26</v>
      </c>
      <c r="H372">
        <v>47</v>
      </c>
      <c r="I372" t="s">
        <v>21</v>
      </c>
      <c r="J372" t="s">
        <v>21</v>
      </c>
      <c r="L372" t="str">
        <f>IF(Aggregate[[#This Row],[Under 30]]="Yes", "Under 30", IF(Aggregate[[#This Row],[Senior]]="Yes", "Senior", "Other"))</f>
        <v>Other</v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  <c r="X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4" ht="14" x14ac:dyDescent="0.1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tr">
        <f>_xlfn.XLOOKUP(E:E,'Full State Names'!A:A,'Full State Names'!B:B,TRUE)</f>
        <v>Arkansas</v>
      </c>
      <c r="G373" t="s">
        <v>24</v>
      </c>
      <c r="H373">
        <v>39</v>
      </c>
      <c r="I373" t="s">
        <v>21</v>
      </c>
      <c r="J373" t="s">
        <v>21</v>
      </c>
      <c r="L373" t="str">
        <f>IF(Aggregate[[#This Row],[Under 30]]="Yes", "Under 30", IF(Aggregate[[#This Row],[Senior]]="Yes", "Senior", "Other"))</f>
        <v>Other</v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  <c r="X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4" ht="14" x14ac:dyDescent="0.1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tr">
        <f>_xlfn.XLOOKUP(E:E,'Full State Names'!A:A,'Full State Names'!B:B,TRUE)</f>
        <v>Georgia</v>
      </c>
      <c r="G374" t="s">
        <v>26</v>
      </c>
      <c r="H374">
        <v>45</v>
      </c>
      <c r="I374" t="s">
        <v>21</v>
      </c>
      <c r="J374" t="s">
        <v>21</v>
      </c>
      <c r="L374" t="str">
        <f>IF(Aggregate[[#This Row],[Under 30]]="Yes", "Under 30", IF(Aggregate[[#This Row],[Senior]]="Yes", "Senior", "Other"))</f>
        <v>Other</v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  <c r="X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4" ht="14" x14ac:dyDescent="0.1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tr">
        <f>_xlfn.XLOOKUP(E:E,'Full State Names'!A:A,'Full State Names'!B:B,TRUE)</f>
        <v>Idaho</v>
      </c>
      <c r="G375" t="s">
        <v>24</v>
      </c>
      <c r="H375">
        <v>21</v>
      </c>
      <c r="I375" t="s">
        <v>25</v>
      </c>
      <c r="J375" t="s">
        <v>21</v>
      </c>
      <c r="L375" t="str">
        <f>IF(Aggregate[[#This Row],[Under 30]]="Yes", "Under 30", IF(Aggregate[[#This Row],[Senior]]="Yes", "Senior", "Other"))</f>
        <v>Under 30</v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  <c r="X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4" ht="14" x14ac:dyDescent="0.1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tr">
        <f>_xlfn.XLOOKUP(E:E,'Full State Names'!A:A,'Full State Names'!B:B,TRUE)</f>
        <v>Kansas</v>
      </c>
      <c r="G376" t="s">
        <v>26</v>
      </c>
      <c r="H376">
        <v>32</v>
      </c>
      <c r="I376" t="s">
        <v>21</v>
      </c>
      <c r="J376" t="s">
        <v>21</v>
      </c>
      <c r="L376" t="str">
        <f>IF(Aggregate[[#This Row],[Under 30]]="Yes", "Under 30", IF(Aggregate[[#This Row],[Senior]]="Yes", "Senior", "Other"))</f>
        <v>Other</v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  <c r="X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4" ht="14" x14ac:dyDescent="0.1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tr">
        <f>_xlfn.XLOOKUP(E:E,'Full State Names'!A:A,'Full State Names'!B:B,TRUE)</f>
        <v>New Hampshire</v>
      </c>
      <c r="G377" t="s">
        <v>26</v>
      </c>
      <c r="H377">
        <v>28</v>
      </c>
      <c r="I377" t="s">
        <v>25</v>
      </c>
      <c r="J377" t="s">
        <v>21</v>
      </c>
      <c r="L377" t="str">
        <f>IF(Aggregate[[#This Row],[Under 30]]="Yes", "Under 30", IF(Aggregate[[#This Row],[Senior]]="Yes", "Senior", "Other"))</f>
        <v>Under 30</v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  <c r="X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4" ht="14" x14ac:dyDescent="0.1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tr">
        <f>_xlfn.XLOOKUP(E:E,'Full State Names'!A:A,'Full State Names'!B:B,TRUE)</f>
        <v>New Hampshire</v>
      </c>
      <c r="G378" t="s">
        <v>26</v>
      </c>
      <c r="H378">
        <v>35</v>
      </c>
      <c r="I378" t="s">
        <v>21</v>
      </c>
      <c r="J378" t="s">
        <v>21</v>
      </c>
      <c r="L378" t="str">
        <f>IF(Aggregate[[#This Row],[Under 30]]="Yes", "Under 30", IF(Aggregate[[#This Row],[Senior]]="Yes", "Senior", "Other"))</f>
        <v>Other</v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  <c r="X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4" ht="14" x14ac:dyDescent="0.1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tr">
        <f>_xlfn.XLOOKUP(E:E,'Full State Names'!A:A,'Full State Names'!B:B,TRUE)</f>
        <v>New Jersey</v>
      </c>
      <c r="G379" t="s">
        <v>26</v>
      </c>
      <c r="H379">
        <v>42</v>
      </c>
      <c r="I379" t="s">
        <v>21</v>
      </c>
      <c r="J379" t="s">
        <v>21</v>
      </c>
      <c r="L379" t="str">
        <f>IF(Aggregate[[#This Row],[Under 30]]="Yes", "Under 30", IF(Aggregate[[#This Row],[Senior]]="Yes", "Senior", "Other"))</f>
        <v>Other</v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  <c r="X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4" ht="14" x14ac:dyDescent="0.1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tr">
        <f>_xlfn.XLOOKUP(E:E,'Full State Names'!A:A,'Full State Names'!B:B,TRUE)</f>
        <v>New York</v>
      </c>
      <c r="G380" t="s">
        <v>26</v>
      </c>
      <c r="H380">
        <v>51</v>
      </c>
      <c r="I380" t="s">
        <v>21</v>
      </c>
      <c r="J380" t="s">
        <v>21</v>
      </c>
      <c r="L380" t="str">
        <f>IF(Aggregate[[#This Row],[Under 30]]="Yes", "Under 30", IF(Aggregate[[#This Row],[Senior]]="Yes", "Senior", "Other"))</f>
        <v>Other</v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  <c r="X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4" ht="14" x14ac:dyDescent="0.1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tr">
        <f>_xlfn.XLOOKUP(E:E,'Full State Names'!A:A,'Full State Names'!B:B,TRUE)</f>
        <v>Rhode Island</v>
      </c>
      <c r="G381" t="s">
        <v>24</v>
      </c>
      <c r="H381">
        <v>21</v>
      </c>
      <c r="I381" t="s">
        <v>25</v>
      </c>
      <c r="J381" t="s">
        <v>21</v>
      </c>
      <c r="L381" t="str">
        <f>IF(Aggregate[[#This Row],[Under 30]]="Yes", "Under 30", IF(Aggregate[[#This Row],[Senior]]="Yes", "Senior", "Other"))</f>
        <v>Under 30</v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  <c r="X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4" ht="14" x14ac:dyDescent="0.1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tr">
        <f>_xlfn.XLOOKUP(E:E,'Full State Names'!A:A,'Full State Names'!B:B,TRUE)</f>
        <v>Rhode Island</v>
      </c>
      <c r="G382" t="s">
        <v>26</v>
      </c>
      <c r="H382">
        <v>19</v>
      </c>
      <c r="I382" t="s">
        <v>25</v>
      </c>
      <c r="J382" t="s">
        <v>21</v>
      </c>
      <c r="L382" t="str">
        <f>IF(Aggregate[[#This Row],[Under 30]]="Yes", "Under 30", IF(Aggregate[[#This Row],[Senior]]="Yes", "Senior", "Other"))</f>
        <v>Under 30</v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  <c r="X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4" ht="14" x14ac:dyDescent="0.1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tr">
        <f>_xlfn.XLOOKUP(E:E,'Full State Names'!A:A,'Full State Names'!B:B,TRUE)</f>
        <v>South Dakota</v>
      </c>
      <c r="G383" t="s">
        <v>24</v>
      </c>
      <c r="H383">
        <v>50</v>
      </c>
      <c r="I383" t="s">
        <v>21</v>
      </c>
      <c r="J383" t="s">
        <v>21</v>
      </c>
      <c r="L383" t="str">
        <f>IF(Aggregate[[#This Row],[Under 30]]="Yes", "Under 30", IF(Aggregate[[#This Row],[Senior]]="Yes", "Senior", "Other"))</f>
        <v>Other</v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  <c r="X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4" ht="14" x14ac:dyDescent="0.1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tr">
        <f>_xlfn.XLOOKUP(E:E,'Full State Names'!A:A,'Full State Names'!B:B,TRUE)</f>
        <v>Texas</v>
      </c>
      <c r="G384" t="s">
        <v>24</v>
      </c>
      <c r="H384">
        <v>29</v>
      </c>
      <c r="I384" t="s">
        <v>25</v>
      </c>
      <c r="J384" t="s">
        <v>21</v>
      </c>
      <c r="L384" t="str">
        <f>IF(Aggregate[[#This Row],[Under 30]]="Yes", "Under 30", IF(Aggregate[[#This Row],[Senior]]="Yes", "Senior", "Other"))</f>
        <v>Under 30</v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  <c r="X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4" ht="14" x14ac:dyDescent="0.1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tr">
        <f>_xlfn.XLOOKUP(E:E,'Full State Names'!A:A,'Full State Names'!B:B,TRUE)</f>
        <v>Utah</v>
      </c>
      <c r="G385" t="s">
        <v>24</v>
      </c>
      <c r="H385">
        <v>33</v>
      </c>
      <c r="I385" t="s">
        <v>21</v>
      </c>
      <c r="J385" t="s">
        <v>21</v>
      </c>
      <c r="L385" t="str">
        <f>IF(Aggregate[[#This Row],[Under 30]]="Yes", "Under 30", IF(Aggregate[[#This Row],[Senior]]="Yes", "Senior", "Other"))</f>
        <v>Other</v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  <c r="X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4" ht="14" x14ac:dyDescent="0.1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tr">
        <f>_xlfn.XLOOKUP(E:E,'Full State Names'!A:A,'Full State Names'!B:B,TRUE)</f>
        <v>Virginia</v>
      </c>
      <c r="G386" t="s">
        <v>24</v>
      </c>
      <c r="H386">
        <v>33</v>
      </c>
      <c r="I386" t="s">
        <v>21</v>
      </c>
      <c r="J386" t="s">
        <v>21</v>
      </c>
      <c r="L386" t="str">
        <f>IF(Aggregate[[#This Row],[Under 30]]="Yes", "Under 30", IF(Aggregate[[#This Row],[Senior]]="Yes", "Senior", "Other"))</f>
        <v>Other</v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  <c r="X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4" ht="14" x14ac:dyDescent="0.1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tr">
        <f>_xlfn.XLOOKUP(E:E,'Full State Names'!A:A,'Full State Names'!B:B,TRUE)</f>
        <v>Colorado</v>
      </c>
      <c r="G387" t="s">
        <v>26</v>
      </c>
      <c r="H387">
        <v>57</v>
      </c>
      <c r="I387" t="s">
        <v>21</v>
      </c>
      <c r="J387" t="s">
        <v>21</v>
      </c>
      <c r="L387" t="str">
        <f>IF(Aggregate[[#This Row],[Under 30]]="Yes", "Under 30", IF(Aggregate[[#This Row],[Senior]]="Yes", "Senior", "Other"))</f>
        <v>Other</v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  <c r="X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4" ht="14" x14ac:dyDescent="0.1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tr">
        <f>_xlfn.XLOOKUP(E:E,'Full State Names'!A:A,'Full State Names'!B:B,TRUE)</f>
        <v>Connecticut</v>
      </c>
      <c r="G388" t="s">
        <v>26</v>
      </c>
      <c r="H388">
        <v>28</v>
      </c>
      <c r="I388" t="s">
        <v>25</v>
      </c>
      <c r="J388" t="s">
        <v>21</v>
      </c>
      <c r="L388" t="str">
        <f>IF(Aggregate[[#This Row],[Under 30]]="Yes", "Under 30", IF(Aggregate[[#This Row],[Senior]]="Yes", "Senior", "Other"))</f>
        <v>Under 30</v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  <c r="X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4" ht="14" x14ac:dyDescent="0.1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tr">
        <f>_xlfn.XLOOKUP(E:E,'Full State Names'!A:A,'Full State Names'!B:B,TRUE)</f>
        <v>Kansas</v>
      </c>
      <c r="G389" t="s">
        <v>26</v>
      </c>
      <c r="H389">
        <v>44</v>
      </c>
      <c r="I389" t="s">
        <v>21</v>
      </c>
      <c r="J389" t="s">
        <v>21</v>
      </c>
      <c r="L389" t="str">
        <f>IF(Aggregate[[#This Row],[Under 30]]="Yes", "Under 30", IF(Aggregate[[#This Row],[Senior]]="Yes", "Senior", "Other"))</f>
        <v>Other</v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  <c r="X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4" ht="14" x14ac:dyDescent="0.1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tr">
        <f>_xlfn.XLOOKUP(E:E,'Full State Names'!A:A,'Full State Names'!B:B,TRUE)</f>
        <v>Massachusetts</v>
      </c>
      <c r="G390" t="s">
        <v>26</v>
      </c>
      <c r="H390">
        <v>75</v>
      </c>
      <c r="I390" t="s">
        <v>21</v>
      </c>
      <c r="J390" t="s">
        <v>25</v>
      </c>
      <c r="K390" t="s">
        <v>21</v>
      </c>
      <c r="L390" t="str">
        <f>IF(Aggregate[[#This Row],[Under 30]]="Yes", "Under 30", IF(Aggregate[[#This Row],[Senior]]="Yes", "Senior", "Other"))</f>
        <v>Senior</v>
      </c>
      <c r="M390" t="s">
        <v>32</v>
      </c>
      <c r="N390" t="s">
        <v>38</v>
      </c>
      <c r="O390" t="s">
        <v>56</v>
      </c>
      <c r="P390" t="s">
        <v>100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  <c r="X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4" ht="14" x14ac:dyDescent="0.1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tr">
        <f>_xlfn.XLOOKUP(E:E,'Full State Names'!A:A,'Full State Names'!B:B,TRUE)</f>
        <v>Michigan</v>
      </c>
      <c r="G391" t="s">
        <v>24</v>
      </c>
      <c r="H391">
        <v>57</v>
      </c>
      <c r="I391" t="s">
        <v>21</v>
      </c>
      <c r="J391" t="s">
        <v>21</v>
      </c>
      <c r="L391" t="str">
        <f>IF(Aggregate[[#This Row],[Under 30]]="Yes", "Under 30", IF(Aggregate[[#This Row],[Senior]]="Yes", "Senior", "Other"))</f>
        <v>Other</v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  <c r="X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4" ht="14" x14ac:dyDescent="0.1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tr">
        <f>_xlfn.XLOOKUP(E:E,'Full State Names'!A:A,'Full State Names'!B:B,TRUE)</f>
        <v>Minnesota</v>
      </c>
      <c r="G392" t="s">
        <v>26</v>
      </c>
      <c r="H392">
        <v>57</v>
      </c>
      <c r="I392" t="s">
        <v>21</v>
      </c>
      <c r="J392" t="s">
        <v>21</v>
      </c>
      <c r="L392" t="str">
        <f>IF(Aggregate[[#This Row],[Under 30]]="Yes", "Under 30", IF(Aggregate[[#This Row],[Senior]]="Yes", "Senior", "Other"))</f>
        <v>Other</v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  <c r="X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4" ht="14" x14ac:dyDescent="0.1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tr">
        <f>_xlfn.XLOOKUP(E:E,'Full State Names'!A:A,'Full State Names'!B:B,TRUE)</f>
        <v>Montana</v>
      </c>
      <c r="G393" t="s">
        <v>26</v>
      </c>
      <c r="H393">
        <v>58</v>
      </c>
      <c r="I393" t="s">
        <v>21</v>
      </c>
      <c r="J393" t="s">
        <v>21</v>
      </c>
      <c r="L393" t="str">
        <f>IF(Aggregate[[#This Row],[Under 30]]="Yes", "Under 30", IF(Aggregate[[#This Row],[Senior]]="Yes", "Senior", "Other"))</f>
        <v>Other</v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  <c r="X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4" ht="14" x14ac:dyDescent="0.1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tr">
        <f>_xlfn.XLOOKUP(E:E,'Full State Names'!A:A,'Full State Names'!B:B,TRUE)</f>
        <v>North Carolina</v>
      </c>
      <c r="G394" t="s">
        <v>24</v>
      </c>
      <c r="H394">
        <v>34</v>
      </c>
      <c r="I394" t="s">
        <v>21</v>
      </c>
      <c r="J394" t="s">
        <v>21</v>
      </c>
      <c r="L394" t="str">
        <f>IF(Aggregate[[#This Row],[Under 30]]="Yes", "Under 30", IF(Aggregate[[#This Row],[Senior]]="Yes", "Senior", "Other"))</f>
        <v>Other</v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  <c r="X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4" ht="14" x14ac:dyDescent="0.1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tr">
        <f>_xlfn.XLOOKUP(E:E,'Full State Names'!A:A,'Full State Names'!B:B,TRUE)</f>
        <v>North Dakota</v>
      </c>
      <c r="G395" t="s">
        <v>26</v>
      </c>
      <c r="H395">
        <v>62</v>
      </c>
      <c r="I395" t="s">
        <v>21</v>
      </c>
      <c r="J395" t="s">
        <v>21</v>
      </c>
      <c r="L395" t="str">
        <f>IF(Aggregate[[#This Row],[Under 30]]="Yes", "Under 30", IF(Aggregate[[#This Row],[Senior]]="Yes", "Senior", "Other"))</f>
        <v>Other</v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  <c r="X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4" ht="14" x14ac:dyDescent="0.1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tr">
        <f>_xlfn.XLOOKUP(E:E,'Full State Names'!A:A,'Full State Names'!B:B,TRUE)</f>
        <v>Alabama</v>
      </c>
      <c r="G396" t="s">
        <v>24</v>
      </c>
      <c r="H396">
        <v>26</v>
      </c>
      <c r="I396" t="s">
        <v>25</v>
      </c>
      <c r="J396" t="s">
        <v>21</v>
      </c>
      <c r="L396" t="str">
        <f>IF(Aggregate[[#This Row],[Under 30]]="Yes", "Under 30", IF(Aggregate[[#This Row],[Senior]]="Yes", "Senior", "Other"))</f>
        <v>Under 30</v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  <c r="X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4" ht="14" x14ac:dyDescent="0.1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tr">
        <f>_xlfn.XLOOKUP(E:E,'Full State Names'!A:A,'Full State Names'!B:B,TRUE)</f>
        <v>Colorado</v>
      </c>
      <c r="G397" t="s">
        <v>24</v>
      </c>
      <c r="H397">
        <v>71</v>
      </c>
      <c r="I397" t="s">
        <v>21</v>
      </c>
      <c r="J397" t="s">
        <v>25</v>
      </c>
      <c r="K397" t="s">
        <v>21</v>
      </c>
      <c r="L397" t="str">
        <f>IF(Aggregate[[#This Row],[Under 30]]="Yes", "Under 30", IF(Aggregate[[#This Row],[Senior]]="Yes", "Senior", "Other"))</f>
        <v>Senior</v>
      </c>
      <c r="M397" t="s">
        <v>53</v>
      </c>
      <c r="N397" t="s">
        <v>38</v>
      </c>
      <c r="O397" t="s">
        <v>34</v>
      </c>
      <c r="P397" t="s">
        <v>34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  <c r="X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4" ht="14" x14ac:dyDescent="0.1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tr">
        <f>_xlfn.XLOOKUP(E:E,'Full State Names'!A:A,'Full State Names'!B:B,TRUE)</f>
        <v>Colorado</v>
      </c>
      <c r="G398" t="s">
        <v>26</v>
      </c>
      <c r="H398">
        <v>35</v>
      </c>
      <c r="I398" t="s">
        <v>21</v>
      </c>
      <c r="J398" t="s">
        <v>21</v>
      </c>
      <c r="L398" t="str">
        <f>IF(Aggregate[[#This Row],[Under 30]]="Yes", "Under 30", IF(Aggregate[[#This Row],[Senior]]="Yes", "Senior", "Other"))</f>
        <v>Other</v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  <c r="X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4" ht="14" x14ac:dyDescent="0.1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tr">
        <f>_xlfn.XLOOKUP(E:E,'Full State Names'!A:A,'Full State Names'!B:B,TRUE)</f>
        <v>Colorado</v>
      </c>
      <c r="G399" t="s">
        <v>26</v>
      </c>
      <c r="H399">
        <v>37</v>
      </c>
      <c r="I399" t="s">
        <v>21</v>
      </c>
      <c r="J399" t="s">
        <v>21</v>
      </c>
      <c r="L399" t="str">
        <f>IF(Aggregate[[#This Row],[Under 30]]="Yes", "Under 30", IF(Aggregate[[#This Row],[Senior]]="Yes", "Senior", "Other"))</f>
        <v>Other</v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  <c r="X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4" ht="14" x14ac:dyDescent="0.1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tr">
        <f>_xlfn.XLOOKUP(E:E,'Full State Names'!A:A,'Full State Names'!B:B,TRUE)</f>
        <v>Connecticut</v>
      </c>
      <c r="G400" t="s">
        <v>26</v>
      </c>
      <c r="H400">
        <v>28</v>
      </c>
      <c r="I400" t="s">
        <v>25</v>
      </c>
      <c r="J400" t="s">
        <v>21</v>
      </c>
      <c r="L400" t="str">
        <f>IF(Aggregate[[#This Row],[Under 30]]="Yes", "Under 30", IF(Aggregate[[#This Row],[Senior]]="Yes", "Senior", "Other"))</f>
        <v>Under 30</v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  <c r="X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4" ht="14" x14ac:dyDescent="0.1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tr">
        <f>_xlfn.XLOOKUP(E:E,'Full State Names'!A:A,'Full State Names'!B:B,TRUE)</f>
        <v>District of Columbia</v>
      </c>
      <c r="G401" t="s">
        <v>24</v>
      </c>
      <c r="H401">
        <v>60</v>
      </c>
      <c r="I401" t="s">
        <v>21</v>
      </c>
      <c r="J401" t="s">
        <v>21</v>
      </c>
      <c r="L401" t="str">
        <f>IF(Aggregate[[#This Row],[Under 30]]="Yes", "Under 30", IF(Aggregate[[#This Row],[Senior]]="Yes", "Senior", "Other"))</f>
        <v>Other</v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  <c r="X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4" ht="14" x14ac:dyDescent="0.1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tr">
        <f>_xlfn.XLOOKUP(E:E,'Full State Names'!A:A,'Full State Names'!B:B,TRUE)</f>
        <v>District of Columbia</v>
      </c>
      <c r="G402" t="s">
        <v>26</v>
      </c>
      <c r="H402">
        <v>60</v>
      </c>
      <c r="I402" t="s">
        <v>21</v>
      </c>
      <c r="J402" t="s">
        <v>21</v>
      </c>
      <c r="L402" t="str">
        <f>IF(Aggregate[[#This Row],[Under 30]]="Yes", "Under 30", IF(Aggregate[[#This Row],[Senior]]="Yes", "Senior", "Other"))</f>
        <v>Other</v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  <c r="X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4" ht="14" x14ac:dyDescent="0.1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tr">
        <f>_xlfn.XLOOKUP(E:E,'Full State Names'!A:A,'Full State Names'!B:B,TRUE)</f>
        <v>Hawaii</v>
      </c>
      <c r="G403" t="s">
        <v>24</v>
      </c>
      <c r="H403">
        <v>48</v>
      </c>
      <c r="I403" t="s">
        <v>21</v>
      </c>
      <c r="J403" t="s">
        <v>21</v>
      </c>
      <c r="L403" t="str">
        <f>IF(Aggregate[[#This Row],[Under 30]]="Yes", "Under 30", IF(Aggregate[[#This Row],[Senior]]="Yes", "Senior", "Other"))</f>
        <v>Other</v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  <c r="X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4" ht="14" x14ac:dyDescent="0.1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tr">
        <f>_xlfn.XLOOKUP(E:E,'Full State Names'!A:A,'Full State Names'!B:B,TRUE)</f>
        <v>Idaho</v>
      </c>
      <c r="G404" t="s">
        <v>26</v>
      </c>
      <c r="H404">
        <v>33</v>
      </c>
      <c r="I404" t="s">
        <v>21</v>
      </c>
      <c r="J404" t="s">
        <v>21</v>
      </c>
      <c r="L404" t="str">
        <f>IF(Aggregate[[#This Row],[Under 30]]="Yes", "Under 30", IF(Aggregate[[#This Row],[Senior]]="Yes", "Senior", "Other"))</f>
        <v>Other</v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  <c r="X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4" ht="14" x14ac:dyDescent="0.1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tr">
        <f>_xlfn.XLOOKUP(E:E,'Full State Names'!A:A,'Full State Names'!B:B,TRUE)</f>
        <v>Illinois</v>
      </c>
      <c r="G405" t="s">
        <v>26</v>
      </c>
      <c r="H405">
        <v>43</v>
      </c>
      <c r="I405" t="s">
        <v>21</v>
      </c>
      <c r="J405" t="s">
        <v>21</v>
      </c>
      <c r="L405" t="str">
        <f>IF(Aggregate[[#This Row],[Under 30]]="Yes", "Under 30", IF(Aggregate[[#This Row],[Senior]]="Yes", "Senior", "Other"))</f>
        <v>Other</v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  <c r="X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4" ht="14" x14ac:dyDescent="0.1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tr">
        <f>_xlfn.XLOOKUP(E:E,'Full State Names'!A:A,'Full State Names'!B:B,TRUE)</f>
        <v>Louisiana</v>
      </c>
      <c r="G406" t="s">
        <v>24</v>
      </c>
      <c r="H406">
        <v>33</v>
      </c>
      <c r="I406" t="s">
        <v>21</v>
      </c>
      <c r="J406" t="s">
        <v>21</v>
      </c>
      <c r="L406" t="str">
        <f>IF(Aggregate[[#This Row],[Under 30]]="Yes", "Under 30", IF(Aggregate[[#This Row],[Senior]]="Yes", "Senior", "Other"))</f>
        <v>Other</v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  <c r="X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4" ht="14" x14ac:dyDescent="0.1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tr">
        <f>_xlfn.XLOOKUP(E:E,'Full State Names'!A:A,'Full State Names'!B:B,TRUE)</f>
        <v>Massachusetts</v>
      </c>
      <c r="G407" t="s">
        <v>24</v>
      </c>
      <c r="H407">
        <v>56</v>
      </c>
      <c r="I407" t="s">
        <v>21</v>
      </c>
      <c r="J407" t="s">
        <v>21</v>
      </c>
      <c r="L407" t="str">
        <f>IF(Aggregate[[#This Row],[Under 30]]="Yes", "Under 30", IF(Aggregate[[#This Row],[Senior]]="Yes", "Senior", "Other"))</f>
        <v>Other</v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  <c r="X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4" ht="14" x14ac:dyDescent="0.1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tr">
        <f>_xlfn.XLOOKUP(E:E,'Full State Names'!A:A,'Full State Names'!B:B,TRUE)</f>
        <v>Massachusetts</v>
      </c>
      <c r="G408" t="s">
        <v>24</v>
      </c>
      <c r="H408">
        <v>64</v>
      </c>
      <c r="I408" t="s">
        <v>21</v>
      </c>
      <c r="J408" t="s">
        <v>21</v>
      </c>
      <c r="L408" t="str">
        <f>IF(Aggregate[[#This Row],[Under 30]]="Yes", "Under 30", IF(Aggregate[[#This Row],[Senior]]="Yes", "Senior", "Other"))</f>
        <v>Other</v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  <c r="X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4" ht="14" x14ac:dyDescent="0.1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tr">
        <f>_xlfn.XLOOKUP(E:E,'Full State Names'!A:A,'Full State Names'!B:B,TRUE)</f>
        <v>Massachusetts</v>
      </c>
      <c r="G409" t="s">
        <v>26</v>
      </c>
      <c r="H409">
        <v>21</v>
      </c>
      <c r="I409" t="s">
        <v>25</v>
      </c>
      <c r="J409" t="s">
        <v>21</v>
      </c>
      <c r="L409" t="str">
        <f>IF(Aggregate[[#This Row],[Under 30]]="Yes", "Under 30", IF(Aggregate[[#This Row],[Senior]]="Yes", "Senior", "Other"))</f>
        <v>Under 30</v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  <c r="X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4" ht="14" x14ac:dyDescent="0.1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tr">
        <f>_xlfn.XLOOKUP(E:E,'Full State Names'!A:A,'Full State Names'!B:B,TRUE)</f>
        <v>Maine</v>
      </c>
      <c r="G410" t="s">
        <v>24</v>
      </c>
      <c r="H410">
        <v>65</v>
      </c>
      <c r="I410" t="s">
        <v>21</v>
      </c>
      <c r="J410" t="s">
        <v>25</v>
      </c>
      <c r="K410" t="s">
        <v>21</v>
      </c>
      <c r="L410" t="str">
        <f>IF(Aggregate[[#This Row],[Under 30]]="Yes", "Under 30", IF(Aggregate[[#This Row],[Senior]]="Yes", "Senior", "Other"))</f>
        <v>Senior</v>
      </c>
      <c r="M410" t="s">
        <v>32</v>
      </c>
      <c r="N410" t="s">
        <v>33</v>
      </c>
      <c r="O410" t="s">
        <v>56</v>
      </c>
      <c r="P410" t="s">
        <v>57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  <c r="X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4" ht="14" x14ac:dyDescent="0.1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tr">
        <f>_xlfn.XLOOKUP(E:E,'Full State Names'!A:A,'Full State Names'!B:B,TRUE)</f>
        <v>Michigan</v>
      </c>
      <c r="G411" t="s">
        <v>24</v>
      </c>
      <c r="H411">
        <v>32</v>
      </c>
      <c r="I411" t="s">
        <v>21</v>
      </c>
      <c r="J411" t="s">
        <v>21</v>
      </c>
      <c r="L411" t="str">
        <f>IF(Aggregate[[#This Row],[Under 30]]="Yes", "Under 30", IF(Aggregate[[#This Row],[Senior]]="Yes", "Senior", "Other"))</f>
        <v>Other</v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  <c r="X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4" ht="14" x14ac:dyDescent="0.1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tr">
        <f>_xlfn.XLOOKUP(E:E,'Full State Names'!A:A,'Full State Names'!B:B,TRUE)</f>
        <v>Michigan</v>
      </c>
      <c r="G412" t="s">
        <v>24</v>
      </c>
      <c r="H412">
        <v>61</v>
      </c>
      <c r="I412" t="s">
        <v>21</v>
      </c>
      <c r="J412" t="s">
        <v>21</v>
      </c>
      <c r="L412" t="str">
        <f>IF(Aggregate[[#This Row],[Under 30]]="Yes", "Under 30", IF(Aggregate[[#This Row],[Senior]]="Yes", "Senior", "Other"))</f>
        <v>Other</v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  <c r="X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4" ht="14" x14ac:dyDescent="0.1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tr">
        <f>_xlfn.XLOOKUP(E:E,'Full State Names'!A:A,'Full State Names'!B:B,TRUE)</f>
        <v>Michigan</v>
      </c>
      <c r="G413" t="s">
        <v>26</v>
      </c>
      <c r="H413">
        <v>26</v>
      </c>
      <c r="I413" t="s">
        <v>25</v>
      </c>
      <c r="J413" t="s">
        <v>21</v>
      </c>
      <c r="L413" t="str">
        <f>IF(Aggregate[[#This Row],[Under 30]]="Yes", "Under 30", IF(Aggregate[[#This Row],[Senior]]="Yes", "Senior", "Other"))</f>
        <v>Under 30</v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  <c r="X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4" ht="14" x14ac:dyDescent="0.1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tr">
        <f>_xlfn.XLOOKUP(E:E,'Full State Names'!A:A,'Full State Names'!B:B,TRUE)</f>
        <v>North Carolina</v>
      </c>
      <c r="G414" t="s">
        <v>26</v>
      </c>
      <c r="H414">
        <v>33</v>
      </c>
      <c r="I414" t="s">
        <v>21</v>
      </c>
      <c r="J414" t="s">
        <v>21</v>
      </c>
      <c r="L414" t="str">
        <f>IF(Aggregate[[#This Row],[Under 30]]="Yes", "Under 30", IF(Aggregate[[#This Row],[Senior]]="Yes", "Senior", "Other"))</f>
        <v>Other</v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  <c r="X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4" ht="14" x14ac:dyDescent="0.1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tr">
        <f>_xlfn.XLOOKUP(E:E,'Full State Names'!A:A,'Full State Names'!B:B,TRUE)</f>
        <v>Nebraska</v>
      </c>
      <c r="G415" t="s">
        <v>24</v>
      </c>
      <c r="H415">
        <v>40</v>
      </c>
      <c r="I415" t="s">
        <v>21</v>
      </c>
      <c r="J415" t="s">
        <v>21</v>
      </c>
      <c r="L415" t="str">
        <f>IF(Aggregate[[#This Row],[Under 30]]="Yes", "Under 30", IF(Aggregate[[#This Row],[Senior]]="Yes", "Senior", "Other"))</f>
        <v>Other</v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  <c r="X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4" ht="14" x14ac:dyDescent="0.1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tr">
        <f>_xlfn.XLOOKUP(E:E,'Full State Names'!A:A,'Full State Names'!B:B,TRUE)</f>
        <v>New Mexico</v>
      </c>
      <c r="G416" t="s">
        <v>24</v>
      </c>
      <c r="H416">
        <v>40</v>
      </c>
      <c r="I416" t="s">
        <v>21</v>
      </c>
      <c r="J416" t="s">
        <v>21</v>
      </c>
      <c r="L416" t="str">
        <f>IF(Aggregate[[#This Row],[Under 30]]="Yes", "Under 30", IF(Aggregate[[#This Row],[Senior]]="Yes", "Senior", "Other"))</f>
        <v>Other</v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  <c r="X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4" ht="14" x14ac:dyDescent="0.1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tr">
        <f>_xlfn.XLOOKUP(E:E,'Full State Names'!A:A,'Full State Names'!B:B,TRUE)</f>
        <v>New Mexico</v>
      </c>
      <c r="G417" t="s">
        <v>24</v>
      </c>
      <c r="H417">
        <v>58</v>
      </c>
      <c r="I417" t="s">
        <v>21</v>
      </c>
      <c r="J417" t="s">
        <v>21</v>
      </c>
      <c r="L417" t="str">
        <f>IF(Aggregate[[#This Row],[Under 30]]="Yes", "Under 30", IF(Aggregate[[#This Row],[Senior]]="Yes", "Senior", "Other"))</f>
        <v>Other</v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  <c r="X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4" ht="14" x14ac:dyDescent="0.1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tr">
        <f>_xlfn.XLOOKUP(E:E,'Full State Names'!A:A,'Full State Names'!B:B,TRUE)</f>
        <v>Nevada</v>
      </c>
      <c r="G418" t="s">
        <v>24</v>
      </c>
      <c r="H418">
        <v>43</v>
      </c>
      <c r="I418" t="s">
        <v>21</v>
      </c>
      <c r="J418" t="s">
        <v>21</v>
      </c>
      <c r="L418" t="str">
        <f>IF(Aggregate[[#This Row],[Under 30]]="Yes", "Under 30", IF(Aggregate[[#This Row],[Senior]]="Yes", "Senior", "Other"))</f>
        <v>Other</v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  <c r="X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4" ht="14" x14ac:dyDescent="0.1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tr">
        <f>_xlfn.XLOOKUP(E:E,'Full State Names'!A:A,'Full State Names'!B:B,TRUE)</f>
        <v>Ohio</v>
      </c>
      <c r="G419" t="s">
        <v>24</v>
      </c>
      <c r="H419">
        <v>60</v>
      </c>
      <c r="I419" t="s">
        <v>21</v>
      </c>
      <c r="J419" t="s">
        <v>21</v>
      </c>
      <c r="L419" t="str">
        <f>IF(Aggregate[[#This Row],[Under 30]]="Yes", "Under 30", IF(Aggregate[[#This Row],[Senior]]="Yes", "Senior", "Other"))</f>
        <v>Other</v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  <c r="X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4" ht="14" x14ac:dyDescent="0.1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tr">
        <f>_xlfn.XLOOKUP(E:E,'Full State Names'!A:A,'Full State Names'!B:B,TRUE)</f>
        <v>Oklahoma</v>
      </c>
      <c r="G420" t="s">
        <v>24</v>
      </c>
      <c r="H420">
        <v>72</v>
      </c>
      <c r="I420" t="s">
        <v>21</v>
      </c>
      <c r="J420" t="s">
        <v>25</v>
      </c>
      <c r="K420" t="s">
        <v>21</v>
      </c>
      <c r="L420" t="str">
        <f>IF(Aggregate[[#This Row],[Under 30]]="Yes", "Under 30", IF(Aggregate[[#This Row],[Senior]]="Yes", "Senior", "Other"))</f>
        <v>Senior</v>
      </c>
      <c r="M420" t="s">
        <v>32</v>
      </c>
      <c r="N420" t="s">
        <v>38</v>
      </c>
      <c r="O420" t="s">
        <v>56</v>
      </c>
      <c r="P420" t="s">
        <v>57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  <c r="X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4" ht="14" x14ac:dyDescent="0.1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tr">
        <f>_xlfn.XLOOKUP(E:E,'Full State Names'!A:A,'Full State Names'!B:B,TRUE)</f>
        <v>Texas</v>
      </c>
      <c r="G421" t="s">
        <v>24</v>
      </c>
      <c r="H421">
        <v>34</v>
      </c>
      <c r="I421" t="s">
        <v>21</v>
      </c>
      <c r="J421" t="s">
        <v>21</v>
      </c>
      <c r="L421" t="str">
        <f>IF(Aggregate[[#This Row],[Under 30]]="Yes", "Under 30", IF(Aggregate[[#This Row],[Senior]]="Yes", "Senior", "Other"))</f>
        <v>Other</v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  <c r="X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4" ht="14" x14ac:dyDescent="0.1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tr">
        <f>_xlfn.XLOOKUP(E:E,'Full State Names'!A:A,'Full State Names'!B:B,TRUE)</f>
        <v>Utah</v>
      </c>
      <c r="G422" t="s">
        <v>24</v>
      </c>
      <c r="H422">
        <v>60</v>
      </c>
      <c r="I422" t="s">
        <v>21</v>
      </c>
      <c r="J422" t="s">
        <v>21</v>
      </c>
      <c r="L422" t="str">
        <f>IF(Aggregate[[#This Row],[Under 30]]="Yes", "Under 30", IF(Aggregate[[#This Row],[Senior]]="Yes", "Senior", "Other"))</f>
        <v>Other</v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  <c r="X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4" ht="14" x14ac:dyDescent="0.1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tr">
        <f>_xlfn.XLOOKUP(E:E,'Full State Names'!A:A,'Full State Names'!B:B,TRUE)</f>
        <v>Vermont</v>
      </c>
      <c r="G423" t="s">
        <v>24</v>
      </c>
      <c r="H423">
        <v>59</v>
      </c>
      <c r="I423" t="s">
        <v>21</v>
      </c>
      <c r="J423" t="s">
        <v>21</v>
      </c>
      <c r="L423" t="str">
        <f>IF(Aggregate[[#This Row],[Under 30]]="Yes", "Under 30", IF(Aggregate[[#This Row],[Senior]]="Yes", "Senior", "Other"))</f>
        <v>Other</v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  <c r="X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4" ht="14" x14ac:dyDescent="0.1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tr">
        <f>_xlfn.XLOOKUP(E:E,'Full State Names'!A:A,'Full State Names'!B:B,TRUE)</f>
        <v>Washington</v>
      </c>
      <c r="G424" t="s">
        <v>24</v>
      </c>
      <c r="H424">
        <v>53</v>
      </c>
      <c r="I424" t="s">
        <v>21</v>
      </c>
      <c r="J424" t="s">
        <v>21</v>
      </c>
      <c r="L424" t="str">
        <f>IF(Aggregate[[#This Row],[Under 30]]="Yes", "Under 30", IF(Aggregate[[#This Row],[Senior]]="Yes", "Senior", "Other"))</f>
        <v>Other</v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  <c r="X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4" ht="14" x14ac:dyDescent="0.1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tr">
        <f>_xlfn.XLOOKUP(E:E,'Full State Names'!A:A,'Full State Names'!B:B,TRUE)</f>
        <v>Washington</v>
      </c>
      <c r="G425" t="s">
        <v>24</v>
      </c>
      <c r="H425">
        <v>64</v>
      </c>
      <c r="I425" t="s">
        <v>21</v>
      </c>
      <c r="J425" t="s">
        <v>21</v>
      </c>
      <c r="L425" t="str">
        <f>IF(Aggregate[[#This Row],[Under 30]]="Yes", "Under 30", IF(Aggregate[[#This Row],[Senior]]="Yes", "Senior", "Other"))</f>
        <v>Other</v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  <c r="X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4" ht="14" x14ac:dyDescent="0.1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tr">
        <f>_xlfn.XLOOKUP(E:E,'Full State Names'!A:A,'Full State Names'!B:B,TRUE)</f>
        <v>Nebraska</v>
      </c>
      <c r="G426" t="s">
        <v>26</v>
      </c>
      <c r="H426">
        <v>43</v>
      </c>
      <c r="I426" t="s">
        <v>21</v>
      </c>
      <c r="J426" t="s">
        <v>21</v>
      </c>
      <c r="L426" t="str">
        <f>IF(Aggregate[[#This Row],[Under 30]]="Yes", "Under 30", IF(Aggregate[[#This Row],[Senior]]="Yes", "Senior", "Other"))</f>
        <v>Other</v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  <c r="X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4" ht="14" x14ac:dyDescent="0.1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tr">
        <f>_xlfn.XLOOKUP(E:E,'Full State Names'!A:A,'Full State Names'!B:B,TRUE)</f>
        <v>Alabama</v>
      </c>
      <c r="G427" t="s">
        <v>24</v>
      </c>
      <c r="H427">
        <v>34</v>
      </c>
      <c r="I427" t="s">
        <v>21</v>
      </c>
      <c r="J427" t="s">
        <v>21</v>
      </c>
      <c r="L427" t="str">
        <f>IF(Aggregate[[#This Row],[Under 30]]="Yes", "Under 30", IF(Aggregate[[#This Row],[Senior]]="Yes", "Senior", "Other"))</f>
        <v>Other</v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  <c r="X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4" ht="14" x14ac:dyDescent="0.1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tr">
        <f>_xlfn.XLOOKUP(E:E,'Full State Names'!A:A,'Full State Names'!B:B,TRUE)</f>
        <v>Arizona</v>
      </c>
      <c r="G428" t="s">
        <v>24</v>
      </c>
      <c r="H428">
        <v>38</v>
      </c>
      <c r="I428" t="s">
        <v>21</v>
      </c>
      <c r="J428" t="s">
        <v>21</v>
      </c>
      <c r="L428" t="str">
        <f>IF(Aggregate[[#This Row],[Under 30]]="Yes", "Under 30", IF(Aggregate[[#This Row],[Senior]]="Yes", "Senior", "Other"))</f>
        <v>Other</v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  <c r="X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4" ht="14" x14ac:dyDescent="0.1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tr">
        <f>_xlfn.XLOOKUP(E:E,'Full State Names'!A:A,'Full State Names'!B:B,TRUE)</f>
        <v>Arizona</v>
      </c>
      <c r="G429" t="s">
        <v>26</v>
      </c>
      <c r="H429">
        <v>29</v>
      </c>
      <c r="I429" t="s">
        <v>25</v>
      </c>
      <c r="J429" t="s">
        <v>21</v>
      </c>
      <c r="L429" t="str">
        <f>IF(Aggregate[[#This Row],[Under 30]]="Yes", "Under 30", IF(Aggregate[[#This Row],[Senior]]="Yes", "Senior", "Other"))</f>
        <v>Under 30</v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  <c r="X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4" ht="14" x14ac:dyDescent="0.1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tr">
        <f>_xlfn.XLOOKUP(E:E,'Full State Names'!A:A,'Full State Names'!B:B,TRUE)</f>
        <v>Colorado</v>
      </c>
      <c r="G430" t="s">
        <v>26</v>
      </c>
      <c r="H430">
        <v>30</v>
      </c>
      <c r="I430" t="s">
        <v>21</v>
      </c>
      <c r="J430" t="s">
        <v>21</v>
      </c>
      <c r="L430" t="str">
        <f>IF(Aggregate[[#This Row],[Under 30]]="Yes", "Under 30", IF(Aggregate[[#This Row],[Senior]]="Yes", "Senior", "Other"))</f>
        <v>Other</v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  <c r="X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4" ht="14" x14ac:dyDescent="0.1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tr">
        <f>_xlfn.XLOOKUP(E:E,'Full State Names'!A:A,'Full State Names'!B:B,TRUE)</f>
        <v>Delaware</v>
      </c>
      <c r="G431" t="s">
        <v>26</v>
      </c>
      <c r="H431">
        <v>32</v>
      </c>
      <c r="I431" t="s">
        <v>21</v>
      </c>
      <c r="J431" t="s">
        <v>21</v>
      </c>
      <c r="L431" t="str">
        <f>IF(Aggregate[[#This Row],[Under 30]]="Yes", "Under 30", IF(Aggregate[[#This Row],[Senior]]="Yes", "Senior", "Other"))</f>
        <v>Other</v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  <c r="X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4" ht="14" x14ac:dyDescent="0.1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tr">
        <f>_xlfn.XLOOKUP(E:E,'Full State Names'!A:A,'Full State Names'!B:B,TRUE)</f>
        <v>Illinois</v>
      </c>
      <c r="G432" t="s">
        <v>24</v>
      </c>
      <c r="H432">
        <v>63</v>
      </c>
      <c r="I432" t="s">
        <v>21</v>
      </c>
      <c r="J432" t="s">
        <v>21</v>
      </c>
      <c r="L432" t="str">
        <f>IF(Aggregate[[#This Row],[Under 30]]="Yes", "Under 30", IF(Aggregate[[#This Row],[Senior]]="Yes", "Senior", "Other"))</f>
        <v>Other</v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  <c r="X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4" ht="14" x14ac:dyDescent="0.1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tr">
        <f>_xlfn.XLOOKUP(E:E,'Full State Names'!A:A,'Full State Names'!B:B,TRUE)</f>
        <v>Kansas</v>
      </c>
      <c r="G433" t="s">
        <v>24</v>
      </c>
      <c r="H433">
        <v>26</v>
      </c>
      <c r="I433" t="s">
        <v>25</v>
      </c>
      <c r="J433" t="s">
        <v>21</v>
      </c>
      <c r="L433" t="str">
        <f>IF(Aggregate[[#This Row],[Under 30]]="Yes", "Under 30", IF(Aggregate[[#This Row],[Senior]]="Yes", "Senior", "Other"))</f>
        <v>Under 30</v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  <c r="X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4" ht="14" x14ac:dyDescent="0.1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tr">
        <f>_xlfn.XLOOKUP(E:E,'Full State Names'!A:A,'Full State Names'!B:B,TRUE)</f>
        <v>Massachusetts</v>
      </c>
      <c r="G434" t="s">
        <v>26</v>
      </c>
      <c r="H434">
        <v>29</v>
      </c>
      <c r="I434" t="s">
        <v>25</v>
      </c>
      <c r="J434" t="s">
        <v>21</v>
      </c>
      <c r="L434" t="str">
        <f>IF(Aggregate[[#This Row],[Under 30]]="Yes", "Under 30", IF(Aggregate[[#This Row],[Senior]]="Yes", "Senior", "Other"))</f>
        <v>Under 30</v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  <c r="X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4" ht="14" x14ac:dyDescent="0.1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tr">
        <f>_xlfn.XLOOKUP(E:E,'Full State Names'!A:A,'Full State Names'!B:B,TRUE)</f>
        <v>Minnesota</v>
      </c>
      <c r="G435" t="s">
        <v>24</v>
      </c>
      <c r="H435">
        <v>33</v>
      </c>
      <c r="I435" t="s">
        <v>21</v>
      </c>
      <c r="J435" t="s">
        <v>21</v>
      </c>
      <c r="L435" t="str">
        <f>IF(Aggregate[[#This Row],[Under 30]]="Yes", "Under 30", IF(Aggregate[[#This Row],[Senior]]="Yes", "Senior", "Other"))</f>
        <v>Other</v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  <c r="X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4" ht="14" x14ac:dyDescent="0.1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tr">
        <f>_xlfn.XLOOKUP(E:E,'Full State Names'!A:A,'Full State Names'!B:B,TRUE)</f>
        <v>Nevada</v>
      </c>
      <c r="G436" t="s">
        <v>24</v>
      </c>
      <c r="H436">
        <v>47</v>
      </c>
      <c r="I436" t="s">
        <v>21</v>
      </c>
      <c r="J436" t="s">
        <v>21</v>
      </c>
      <c r="L436" t="str">
        <f>IF(Aggregate[[#This Row],[Under 30]]="Yes", "Under 30", IF(Aggregate[[#This Row],[Senior]]="Yes", "Senior", "Other"))</f>
        <v>Other</v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  <c r="X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4" ht="14" x14ac:dyDescent="0.1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tr">
        <f>_xlfn.XLOOKUP(E:E,'Full State Names'!A:A,'Full State Names'!B:B,TRUE)</f>
        <v>Ohio</v>
      </c>
      <c r="G437" t="s">
        <v>24</v>
      </c>
      <c r="H437">
        <v>52</v>
      </c>
      <c r="I437" t="s">
        <v>21</v>
      </c>
      <c r="J437" t="s">
        <v>21</v>
      </c>
      <c r="L437" t="str">
        <f>IF(Aggregate[[#This Row],[Under 30]]="Yes", "Under 30", IF(Aggregate[[#This Row],[Senior]]="Yes", "Senior", "Other"))</f>
        <v>Other</v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  <c r="X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4" ht="14" x14ac:dyDescent="0.1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tr">
        <f>_xlfn.XLOOKUP(E:E,'Full State Names'!A:A,'Full State Names'!B:B,TRUE)</f>
        <v>Ohio</v>
      </c>
      <c r="G438" t="s">
        <v>26</v>
      </c>
      <c r="H438">
        <v>38</v>
      </c>
      <c r="I438" t="s">
        <v>21</v>
      </c>
      <c r="J438" t="s">
        <v>21</v>
      </c>
      <c r="L438" t="str">
        <f>IF(Aggregate[[#This Row],[Under 30]]="Yes", "Under 30", IF(Aggregate[[#This Row],[Senior]]="Yes", "Senior", "Other"))</f>
        <v>Other</v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  <c r="X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4" ht="14" x14ac:dyDescent="0.1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tr">
        <f>_xlfn.XLOOKUP(E:E,'Full State Names'!A:A,'Full State Names'!B:B,TRUE)</f>
        <v>Oklahoma</v>
      </c>
      <c r="G439" t="s">
        <v>26</v>
      </c>
      <c r="H439">
        <v>59</v>
      </c>
      <c r="I439" t="s">
        <v>21</v>
      </c>
      <c r="J439" t="s">
        <v>21</v>
      </c>
      <c r="L439" t="str">
        <f>IF(Aggregate[[#This Row],[Under 30]]="Yes", "Under 30", IF(Aggregate[[#This Row],[Senior]]="Yes", "Senior", "Other"))</f>
        <v>Other</v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  <c r="X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4" ht="14" x14ac:dyDescent="0.1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tr">
        <f>_xlfn.XLOOKUP(E:E,'Full State Names'!A:A,'Full State Names'!B:B,TRUE)</f>
        <v>Tennessee</v>
      </c>
      <c r="G440" t="s">
        <v>24</v>
      </c>
      <c r="H440">
        <v>61</v>
      </c>
      <c r="I440" t="s">
        <v>21</v>
      </c>
      <c r="J440" t="s">
        <v>21</v>
      </c>
      <c r="L440" t="str">
        <f>IF(Aggregate[[#This Row],[Under 30]]="Yes", "Under 30", IF(Aggregate[[#This Row],[Senior]]="Yes", "Senior", "Other"))</f>
        <v>Other</v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  <c r="X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4" ht="14" x14ac:dyDescent="0.1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tr">
        <f>_xlfn.XLOOKUP(E:E,'Full State Names'!A:A,'Full State Names'!B:B,TRUE)</f>
        <v>Utah</v>
      </c>
      <c r="G441" t="s">
        <v>26</v>
      </c>
      <c r="H441">
        <v>56</v>
      </c>
      <c r="I441" t="s">
        <v>21</v>
      </c>
      <c r="J441" t="s">
        <v>21</v>
      </c>
      <c r="L441" t="str">
        <f>IF(Aggregate[[#This Row],[Under 30]]="Yes", "Under 30", IF(Aggregate[[#This Row],[Senior]]="Yes", "Senior", "Other"))</f>
        <v>Other</v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  <c r="X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4" ht="14" x14ac:dyDescent="0.1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tr">
        <f>_xlfn.XLOOKUP(E:E,'Full State Names'!A:A,'Full State Names'!B:B,TRUE)</f>
        <v>Washington</v>
      </c>
      <c r="G442" t="s">
        <v>26</v>
      </c>
      <c r="H442">
        <v>69</v>
      </c>
      <c r="I442" t="s">
        <v>21</v>
      </c>
      <c r="J442" t="s">
        <v>25</v>
      </c>
      <c r="K442" t="s">
        <v>21</v>
      </c>
      <c r="L442" t="str">
        <f>IF(Aggregate[[#This Row],[Under 30]]="Yes", "Under 30", IF(Aggregate[[#This Row],[Senior]]="Yes", "Senior", "Other"))</f>
        <v>Senior</v>
      </c>
      <c r="M442" t="s">
        <v>98</v>
      </c>
      <c r="N442" t="s">
        <v>38</v>
      </c>
      <c r="O442" t="s">
        <v>34</v>
      </c>
      <c r="P442" t="s">
        <v>34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  <c r="X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4" ht="14" x14ac:dyDescent="0.1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tr">
        <f>_xlfn.XLOOKUP(E:E,'Full State Names'!A:A,'Full State Names'!B:B,TRUE)</f>
        <v>Wisconsin</v>
      </c>
      <c r="G443" t="s">
        <v>26</v>
      </c>
      <c r="H443">
        <v>34</v>
      </c>
      <c r="I443" t="s">
        <v>21</v>
      </c>
      <c r="J443" t="s">
        <v>21</v>
      </c>
      <c r="L443" t="str">
        <f>IF(Aggregate[[#This Row],[Under 30]]="Yes", "Under 30", IF(Aggregate[[#This Row],[Senior]]="Yes", "Senior", "Other"))</f>
        <v>Other</v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  <c r="X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4" ht="14" x14ac:dyDescent="0.1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tr">
        <f>_xlfn.XLOOKUP(E:E,'Full State Names'!A:A,'Full State Names'!B:B,TRUE)</f>
        <v>Wyoming</v>
      </c>
      <c r="G444" t="s">
        <v>26</v>
      </c>
      <c r="H444">
        <v>45</v>
      </c>
      <c r="I444" t="s">
        <v>21</v>
      </c>
      <c r="J444" t="s">
        <v>21</v>
      </c>
      <c r="L444" t="str">
        <f>IF(Aggregate[[#This Row],[Under 30]]="Yes", "Under 30", IF(Aggregate[[#This Row],[Senior]]="Yes", "Senior", "Other"))</f>
        <v>Other</v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  <c r="X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4" ht="14" x14ac:dyDescent="0.1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tr">
        <f>_xlfn.XLOOKUP(E:E,'Full State Names'!A:A,'Full State Names'!B:B,TRUE)</f>
        <v>District of Columbia</v>
      </c>
      <c r="G445" t="s">
        <v>24</v>
      </c>
      <c r="H445">
        <v>84</v>
      </c>
      <c r="I445" t="s">
        <v>21</v>
      </c>
      <c r="J445" t="s">
        <v>25</v>
      </c>
      <c r="K445" t="s">
        <v>21</v>
      </c>
      <c r="L445" t="str">
        <f>IF(Aggregate[[#This Row],[Under 30]]="Yes", "Under 30", IF(Aggregate[[#This Row],[Senior]]="Yes", "Senior", "Other"))</f>
        <v>Senior</v>
      </c>
      <c r="M445" t="s">
        <v>53</v>
      </c>
      <c r="N445" t="s">
        <v>33</v>
      </c>
      <c r="O445" t="s">
        <v>34</v>
      </c>
      <c r="P445" t="s">
        <v>34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  <c r="X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4" ht="14" x14ac:dyDescent="0.1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tr">
        <f>_xlfn.XLOOKUP(E:E,'Full State Names'!A:A,'Full State Names'!B:B,TRUE)</f>
        <v>North Carolina</v>
      </c>
      <c r="G446" t="s">
        <v>24</v>
      </c>
      <c r="H446">
        <v>49</v>
      </c>
      <c r="I446" t="s">
        <v>21</v>
      </c>
      <c r="J446" t="s">
        <v>21</v>
      </c>
      <c r="L446" t="str">
        <f>IF(Aggregate[[#This Row],[Under 30]]="Yes", "Under 30", IF(Aggregate[[#This Row],[Senior]]="Yes", "Senior", "Other"))</f>
        <v>Other</v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  <c r="X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4" ht="14" x14ac:dyDescent="0.1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tr">
        <f>_xlfn.XLOOKUP(E:E,'Full State Names'!A:A,'Full State Names'!B:B,TRUE)</f>
        <v>Wisconsin</v>
      </c>
      <c r="G447" t="s">
        <v>24</v>
      </c>
      <c r="H447">
        <v>60</v>
      </c>
      <c r="I447" t="s">
        <v>21</v>
      </c>
      <c r="J447" t="s">
        <v>21</v>
      </c>
      <c r="L447" t="str">
        <f>IF(Aggregate[[#This Row],[Under 30]]="Yes", "Under 30", IF(Aggregate[[#This Row],[Senior]]="Yes", "Senior", "Other"))</f>
        <v>Other</v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  <c r="X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4" ht="14" x14ac:dyDescent="0.1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tr">
        <f>_xlfn.XLOOKUP(E:E,'Full State Names'!A:A,'Full State Names'!B:B,TRUE)</f>
        <v>Alabama</v>
      </c>
      <c r="G448" t="s">
        <v>26</v>
      </c>
      <c r="H448">
        <v>38</v>
      </c>
      <c r="I448" t="s">
        <v>21</v>
      </c>
      <c r="J448" t="s">
        <v>21</v>
      </c>
      <c r="L448" t="str">
        <f>IF(Aggregate[[#This Row],[Under 30]]="Yes", "Under 30", IF(Aggregate[[#This Row],[Senior]]="Yes", "Senior", "Other"))</f>
        <v>Other</v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  <c r="X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4" ht="14" x14ac:dyDescent="0.1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tr">
        <f>_xlfn.XLOOKUP(E:E,'Full State Names'!A:A,'Full State Names'!B:B,TRUE)</f>
        <v>Arkansas</v>
      </c>
      <c r="G449" t="s">
        <v>26</v>
      </c>
      <c r="H449">
        <v>60</v>
      </c>
      <c r="I449" t="s">
        <v>21</v>
      </c>
      <c r="J449" t="s">
        <v>21</v>
      </c>
      <c r="L449" t="str">
        <f>IF(Aggregate[[#This Row],[Under 30]]="Yes", "Under 30", IF(Aggregate[[#This Row],[Senior]]="Yes", "Senior", "Other"))</f>
        <v>Other</v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  <c r="X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4" ht="14" x14ac:dyDescent="0.1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tr">
        <f>_xlfn.XLOOKUP(E:E,'Full State Names'!A:A,'Full State Names'!B:B,TRUE)</f>
        <v>Connecticut</v>
      </c>
      <c r="G450" t="s">
        <v>24</v>
      </c>
      <c r="H450">
        <v>21</v>
      </c>
      <c r="I450" t="s">
        <v>25</v>
      </c>
      <c r="J450" t="s">
        <v>21</v>
      </c>
      <c r="L450" t="str">
        <f>IF(Aggregate[[#This Row],[Under 30]]="Yes", "Under 30", IF(Aggregate[[#This Row],[Senior]]="Yes", "Senior", "Other"))</f>
        <v>Under 30</v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  <c r="X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4" ht="14" x14ac:dyDescent="0.1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tr">
        <f>_xlfn.XLOOKUP(E:E,'Full State Names'!A:A,'Full State Names'!B:B,TRUE)</f>
        <v>Kansas</v>
      </c>
      <c r="G451" t="s">
        <v>26</v>
      </c>
      <c r="H451">
        <v>62</v>
      </c>
      <c r="I451" t="s">
        <v>21</v>
      </c>
      <c r="J451" t="s">
        <v>21</v>
      </c>
      <c r="L451" t="str">
        <f>IF(Aggregate[[#This Row],[Under 30]]="Yes", "Under 30", IF(Aggregate[[#This Row],[Senior]]="Yes", "Senior", "Other"))</f>
        <v>Other</v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  <c r="X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4" ht="14" x14ac:dyDescent="0.1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tr">
        <f>_xlfn.XLOOKUP(E:E,'Full State Names'!A:A,'Full State Names'!B:B,TRUE)</f>
        <v>Massachusetts</v>
      </c>
      <c r="G452" t="s">
        <v>24</v>
      </c>
      <c r="H452">
        <v>59</v>
      </c>
      <c r="I452" t="s">
        <v>21</v>
      </c>
      <c r="J452" t="s">
        <v>21</v>
      </c>
      <c r="L452" t="str">
        <f>IF(Aggregate[[#This Row],[Under 30]]="Yes", "Under 30", IF(Aggregate[[#This Row],[Senior]]="Yes", "Senior", "Other"))</f>
        <v>Other</v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  <c r="X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4" ht="14" x14ac:dyDescent="0.1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tr">
        <f>_xlfn.XLOOKUP(E:E,'Full State Names'!A:A,'Full State Names'!B:B,TRUE)</f>
        <v>Maine</v>
      </c>
      <c r="G453" t="s">
        <v>26</v>
      </c>
      <c r="H453">
        <v>26</v>
      </c>
      <c r="I453" t="s">
        <v>25</v>
      </c>
      <c r="J453" t="s">
        <v>21</v>
      </c>
      <c r="L453" t="str">
        <f>IF(Aggregate[[#This Row],[Under 30]]="Yes", "Under 30", IF(Aggregate[[#This Row],[Senior]]="Yes", "Senior", "Other"))</f>
        <v>Under 30</v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  <c r="X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4" ht="14" x14ac:dyDescent="0.1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tr">
        <f>_xlfn.XLOOKUP(E:E,'Full State Names'!A:A,'Full State Names'!B:B,TRUE)</f>
        <v>Maine</v>
      </c>
      <c r="G454" t="s">
        <v>26</v>
      </c>
      <c r="H454">
        <v>57</v>
      </c>
      <c r="I454" t="s">
        <v>21</v>
      </c>
      <c r="J454" t="s">
        <v>21</v>
      </c>
      <c r="L454" t="str">
        <f>IF(Aggregate[[#This Row],[Under 30]]="Yes", "Under 30", IF(Aggregate[[#This Row],[Senior]]="Yes", "Senior", "Other"))</f>
        <v>Other</v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  <c r="X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4" ht="14" x14ac:dyDescent="0.1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tr">
        <f>_xlfn.XLOOKUP(E:E,'Full State Names'!A:A,'Full State Names'!B:B,TRUE)</f>
        <v>Montana</v>
      </c>
      <c r="G455" t="s">
        <v>24</v>
      </c>
      <c r="H455">
        <v>32</v>
      </c>
      <c r="I455" t="s">
        <v>21</v>
      </c>
      <c r="J455" t="s">
        <v>21</v>
      </c>
      <c r="L455" t="str">
        <f>IF(Aggregate[[#This Row],[Under 30]]="Yes", "Under 30", IF(Aggregate[[#This Row],[Senior]]="Yes", "Senior", "Other"))</f>
        <v>Other</v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  <c r="X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4" ht="14" x14ac:dyDescent="0.1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tr">
        <f>_xlfn.XLOOKUP(E:E,'Full State Names'!A:A,'Full State Names'!B:B,TRUE)</f>
        <v>North Carolina</v>
      </c>
      <c r="G456" t="s">
        <v>24</v>
      </c>
      <c r="H456">
        <v>37</v>
      </c>
      <c r="I456" t="s">
        <v>21</v>
      </c>
      <c r="J456" t="s">
        <v>21</v>
      </c>
      <c r="L456" t="str">
        <f>IF(Aggregate[[#This Row],[Under 30]]="Yes", "Under 30", IF(Aggregate[[#This Row],[Senior]]="Yes", "Senior", "Other"))</f>
        <v>Other</v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  <c r="X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4" ht="14" x14ac:dyDescent="0.1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tr">
        <f>_xlfn.XLOOKUP(E:E,'Full State Names'!A:A,'Full State Names'!B:B,TRUE)</f>
        <v>New Hampshire</v>
      </c>
      <c r="G457" t="s">
        <v>26</v>
      </c>
      <c r="H457">
        <v>24</v>
      </c>
      <c r="I457" t="s">
        <v>25</v>
      </c>
      <c r="J457" t="s">
        <v>21</v>
      </c>
      <c r="L457" t="str">
        <f>IF(Aggregate[[#This Row],[Under 30]]="Yes", "Under 30", IF(Aggregate[[#This Row],[Senior]]="Yes", "Senior", "Other"))</f>
        <v>Under 30</v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  <c r="X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4" ht="14" x14ac:dyDescent="0.1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tr">
        <f>_xlfn.XLOOKUP(E:E,'Full State Names'!A:A,'Full State Names'!B:B,TRUE)</f>
        <v>New Jersey</v>
      </c>
      <c r="G458" t="s">
        <v>26</v>
      </c>
      <c r="H458">
        <v>51</v>
      </c>
      <c r="I458" t="s">
        <v>21</v>
      </c>
      <c r="J458" t="s">
        <v>21</v>
      </c>
      <c r="L458" t="str">
        <f>IF(Aggregate[[#This Row],[Under 30]]="Yes", "Under 30", IF(Aggregate[[#This Row],[Senior]]="Yes", "Senior", "Other"))</f>
        <v>Other</v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  <c r="X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4" ht="14" x14ac:dyDescent="0.1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tr">
        <f>_xlfn.XLOOKUP(E:E,'Full State Names'!A:A,'Full State Names'!B:B,TRUE)</f>
        <v>New Mexico</v>
      </c>
      <c r="G459" t="s">
        <v>26</v>
      </c>
      <c r="H459">
        <v>44</v>
      </c>
      <c r="I459" t="s">
        <v>21</v>
      </c>
      <c r="J459" t="s">
        <v>21</v>
      </c>
      <c r="L459" t="str">
        <f>IF(Aggregate[[#This Row],[Under 30]]="Yes", "Under 30", IF(Aggregate[[#This Row],[Senior]]="Yes", "Senior", "Other"))</f>
        <v>Other</v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  <c r="X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4" ht="14" x14ac:dyDescent="0.1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tr">
        <f>_xlfn.XLOOKUP(E:E,'Full State Names'!A:A,'Full State Names'!B:B,TRUE)</f>
        <v>Oklahoma</v>
      </c>
      <c r="G460" t="s">
        <v>24</v>
      </c>
      <c r="H460">
        <v>32</v>
      </c>
      <c r="I460" t="s">
        <v>21</v>
      </c>
      <c r="J460" t="s">
        <v>21</v>
      </c>
      <c r="L460" t="str">
        <f>IF(Aggregate[[#This Row],[Under 30]]="Yes", "Under 30", IF(Aggregate[[#This Row],[Senior]]="Yes", "Senior", "Other"))</f>
        <v>Other</v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  <c r="X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4" ht="14" x14ac:dyDescent="0.1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tr">
        <f>_xlfn.XLOOKUP(E:E,'Full State Names'!A:A,'Full State Names'!B:B,TRUE)</f>
        <v>South Carolina</v>
      </c>
      <c r="G461" t="s">
        <v>26</v>
      </c>
      <c r="H461">
        <v>80</v>
      </c>
      <c r="I461" t="s">
        <v>21</v>
      </c>
      <c r="J461" t="s">
        <v>25</v>
      </c>
      <c r="K461" t="s">
        <v>21</v>
      </c>
      <c r="L461" t="str">
        <f>IF(Aggregate[[#This Row],[Under 30]]="Yes", "Under 30", IF(Aggregate[[#This Row],[Senior]]="Yes", "Senior", "Other"))</f>
        <v>Senior</v>
      </c>
      <c r="M461" t="s">
        <v>53</v>
      </c>
      <c r="N461" t="s">
        <v>38</v>
      </c>
      <c r="O461" t="s">
        <v>34</v>
      </c>
      <c r="P461" t="s">
        <v>34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  <c r="X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4" ht="14" x14ac:dyDescent="0.1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tr">
        <f>_xlfn.XLOOKUP(E:E,'Full State Names'!A:A,'Full State Names'!B:B,TRUE)</f>
        <v>Tennessee</v>
      </c>
      <c r="G462" t="s">
        <v>24</v>
      </c>
      <c r="H462">
        <v>22</v>
      </c>
      <c r="I462" t="s">
        <v>25</v>
      </c>
      <c r="J462" t="s">
        <v>21</v>
      </c>
      <c r="L462" t="str">
        <f>IF(Aggregate[[#This Row],[Under 30]]="Yes", "Under 30", IF(Aggregate[[#This Row],[Senior]]="Yes", "Senior", "Other"))</f>
        <v>Under 30</v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  <c r="X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4" ht="14" x14ac:dyDescent="0.1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tr">
        <f>_xlfn.XLOOKUP(E:E,'Full State Names'!A:A,'Full State Names'!B:B,TRUE)</f>
        <v>Texas</v>
      </c>
      <c r="G463" t="s">
        <v>24</v>
      </c>
      <c r="H463">
        <v>33</v>
      </c>
      <c r="I463" t="s">
        <v>21</v>
      </c>
      <c r="J463" t="s">
        <v>21</v>
      </c>
      <c r="L463" t="str">
        <f>IF(Aggregate[[#This Row],[Under 30]]="Yes", "Under 30", IF(Aggregate[[#This Row],[Senior]]="Yes", "Senior", "Other"))</f>
        <v>Other</v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  <c r="X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4" ht="14" x14ac:dyDescent="0.1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tr">
        <f>_xlfn.XLOOKUP(E:E,'Full State Names'!A:A,'Full State Names'!B:B,TRUE)</f>
        <v>Vermont</v>
      </c>
      <c r="G464" t="s">
        <v>26</v>
      </c>
      <c r="H464">
        <v>43</v>
      </c>
      <c r="I464" t="s">
        <v>21</v>
      </c>
      <c r="J464" t="s">
        <v>21</v>
      </c>
      <c r="L464" t="str">
        <f>IF(Aggregate[[#This Row],[Under 30]]="Yes", "Under 30", IF(Aggregate[[#This Row],[Senior]]="Yes", "Senior", "Other"))</f>
        <v>Other</v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  <c r="X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4" ht="14" x14ac:dyDescent="0.1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tr">
        <f>_xlfn.XLOOKUP(E:E,'Full State Names'!A:A,'Full State Names'!B:B,TRUE)</f>
        <v>Washington</v>
      </c>
      <c r="G465" t="s">
        <v>24</v>
      </c>
      <c r="H465">
        <v>24</v>
      </c>
      <c r="I465" t="s">
        <v>25</v>
      </c>
      <c r="J465" t="s">
        <v>21</v>
      </c>
      <c r="L465" t="str">
        <f>IF(Aggregate[[#This Row],[Under 30]]="Yes", "Under 30", IF(Aggregate[[#This Row],[Senior]]="Yes", "Senior", "Other"))</f>
        <v>Under 30</v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  <c r="X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4" ht="14" x14ac:dyDescent="0.1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tr">
        <f>_xlfn.XLOOKUP(E:E,'Full State Names'!A:A,'Full State Names'!B:B,TRUE)</f>
        <v>Wisconsin</v>
      </c>
      <c r="G466" t="s">
        <v>26</v>
      </c>
      <c r="H466">
        <v>47</v>
      </c>
      <c r="I466" t="s">
        <v>21</v>
      </c>
      <c r="J466" t="s">
        <v>21</v>
      </c>
      <c r="L466" t="str">
        <f>IF(Aggregate[[#This Row],[Under 30]]="Yes", "Under 30", IF(Aggregate[[#This Row],[Senior]]="Yes", "Senior", "Other"))</f>
        <v>Other</v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  <c r="X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4" ht="14" x14ac:dyDescent="0.1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tr">
        <f>_xlfn.XLOOKUP(E:E,'Full State Names'!A:A,'Full State Names'!B:B,TRUE)</f>
        <v>West Virginia</v>
      </c>
      <c r="G467" t="s">
        <v>24</v>
      </c>
      <c r="H467">
        <v>46</v>
      </c>
      <c r="I467" t="s">
        <v>21</v>
      </c>
      <c r="J467" t="s">
        <v>21</v>
      </c>
      <c r="L467" t="str">
        <f>IF(Aggregate[[#This Row],[Under 30]]="Yes", "Under 30", IF(Aggregate[[#This Row],[Senior]]="Yes", "Senior", "Other"))</f>
        <v>Other</v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  <c r="X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4" ht="14" x14ac:dyDescent="0.1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tr">
        <f>_xlfn.XLOOKUP(E:E,'Full State Names'!A:A,'Full State Names'!B:B,TRUE)</f>
        <v>South Dakota</v>
      </c>
      <c r="G468" t="s">
        <v>24</v>
      </c>
      <c r="H468">
        <v>68</v>
      </c>
      <c r="I468" t="s">
        <v>21</v>
      </c>
      <c r="J468" t="s">
        <v>25</v>
      </c>
      <c r="K468" t="s">
        <v>21</v>
      </c>
      <c r="L468" t="str">
        <f>IF(Aggregate[[#This Row],[Under 30]]="Yes", "Under 30", IF(Aggregate[[#This Row],[Senior]]="Yes", "Senior", "Other"))</f>
        <v>Senior</v>
      </c>
      <c r="M468" t="s">
        <v>32</v>
      </c>
      <c r="N468" t="s">
        <v>33</v>
      </c>
      <c r="O468" t="s">
        <v>34</v>
      </c>
      <c r="P468" t="s">
        <v>34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  <c r="X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4" ht="14" x14ac:dyDescent="0.1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tr">
        <f>_xlfn.XLOOKUP(E:E,'Full State Names'!A:A,'Full State Names'!B:B,TRUE)</f>
        <v>Colorado</v>
      </c>
      <c r="G469" t="s">
        <v>24</v>
      </c>
      <c r="H469">
        <v>39</v>
      </c>
      <c r="I469" t="s">
        <v>21</v>
      </c>
      <c r="J469" t="s">
        <v>21</v>
      </c>
      <c r="L469" t="str">
        <f>IF(Aggregate[[#This Row],[Under 30]]="Yes", "Under 30", IF(Aggregate[[#This Row],[Senior]]="Yes", "Senior", "Other"))</f>
        <v>Other</v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  <c r="X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4" ht="14" x14ac:dyDescent="0.1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tr">
        <f>_xlfn.XLOOKUP(E:E,'Full State Names'!A:A,'Full State Names'!B:B,TRUE)</f>
        <v>Idaho</v>
      </c>
      <c r="G470" t="s">
        <v>26</v>
      </c>
      <c r="H470">
        <v>53</v>
      </c>
      <c r="I470" t="s">
        <v>21</v>
      </c>
      <c r="J470" t="s">
        <v>21</v>
      </c>
      <c r="L470" t="str">
        <f>IF(Aggregate[[#This Row],[Under 30]]="Yes", "Under 30", IF(Aggregate[[#This Row],[Senior]]="Yes", "Senior", "Other"))</f>
        <v>Other</v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  <c r="X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4" ht="14" x14ac:dyDescent="0.1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tr">
        <f>_xlfn.XLOOKUP(E:E,'Full State Names'!A:A,'Full State Names'!B:B,TRUE)</f>
        <v>Idaho</v>
      </c>
      <c r="G471" t="s">
        <v>26</v>
      </c>
      <c r="H471">
        <v>72</v>
      </c>
      <c r="I471" t="s">
        <v>21</v>
      </c>
      <c r="J471" t="s">
        <v>25</v>
      </c>
      <c r="K471" t="s">
        <v>21</v>
      </c>
      <c r="L471" t="str">
        <f>IF(Aggregate[[#This Row],[Under 30]]="Yes", "Under 30", IF(Aggregate[[#This Row],[Senior]]="Yes", "Senior", "Other"))</f>
        <v>Senior</v>
      </c>
      <c r="M471" t="s">
        <v>32</v>
      </c>
      <c r="N471" t="s">
        <v>38</v>
      </c>
      <c r="O471" t="s">
        <v>56</v>
      </c>
      <c r="P471" t="s">
        <v>57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  <c r="X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4" ht="14" x14ac:dyDescent="0.1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tr">
        <f>_xlfn.XLOOKUP(E:E,'Full State Names'!A:A,'Full State Names'!B:B,TRUE)</f>
        <v>Indiana</v>
      </c>
      <c r="G472" t="s">
        <v>26</v>
      </c>
      <c r="H472">
        <v>36</v>
      </c>
      <c r="I472" t="s">
        <v>21</v>
      </c>
      <c r="J472" t="s">
        <v>21</v>
      </c>
      <c r="L472" t="str">
        <f>IF(Aggregate[[#This Row],[Under 30]]="Yes", "Under 30", IF(Aggregate[[#This Row],[Senior]]="Yes", "Senior", "Other"))</f>
        <v>Other</v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  <c r="X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4" ht="14" x14ac:dyDescent="0.1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tr">
        <f>_xlfn.XLOOKUP(E:E,'Full State Names'!A:A,'Full State Names'!B:B,TRUE)</f>
        <v>Kansas</v>
      </c>
      <c r="G473" t="s">
        <v>24</v>
      </c>
      <c r="H473">
        <v>80</v>
      </c>
      <c r="I473" t="s">
        <v>21</v>
      </c>
      <c r="J473" t="s">
        <v>25</v>
      </c>
      <c r="K473" t="s">
        <v>21</v>
      </c>
      <c r="L473" t="str">
        <f>IF(Aggregate[[#This Row],[Under 30]]="Yes", "Under 30", IF(Aggregate[[#This Row],[Senior]]="Yes", "Senior", "Other"))</f>
        <v>Senior</v>
      </c>
      <c r="M473" t="s">
        <v>32</v>
      </c>
      <c r="N473" t="s">
        <v>38</v>
      </c>
      <c r="O473" t="s">
        <v>56</v>
      </c>
      <c r="P473" t="s">
        <v>100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  <c r="X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4" ht="14" x14ac:dyDescent="0.1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tr">
        <f>_xlfn.XLOOKUP(E:E,'Full State Names'!A:A,'Full State Names'!B:B,TRUE)</f>
        <v>New Mexico</v>
      </c>
      <c r="G474" t="s">
        <v>26</v>
      </c>
      <c r="H474">
        <v>51</v>
      </c>
      <c r="I474" t="s">
        <v>21</v>
      </c>
      <c r="J474" t="s">
        <v>21</v>
      </c>
      <c r="L474" t="str">
        <f>IF(Aggregate[[#This Row],[Under 30]]="Yes", "Under 30", IF(Aggregate[[#This Row],[Senior]]="Yes", "Senior", "Other"))</f>
        <v>Other</v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  <c r="X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4" ht="14" x14ac:dyDescent="0.1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tr">
        <f>_xlfn.XLOOKUP(E:E,'Full State Names'!A:A,'Full State Names'!B:B,TRUE)</f>
        <v>New York</v>
      </c>
      <c r="G475" t="s">
        <v>26</v>
      </c>
      <c r="H475">
        <v>45</v>
      </c>
      <c r="I475" t="s">
        <v>21</v>
      </c>
      <c r="J475" t="s">
        <v>21</v>
      </c>
      <c r="L475" t="str">
        <f>IF(Aggregate[[#This Row],[Under 30]]="Yes", "Under 30", IF(Aggregate[[#This Row],[Senior]]="Yes", "Senior", "Other"))</f>
        <v>Other</v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  <c r="X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4" ht="14" x14ac:dyDescent="0.1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tr">
        <f>_xlfn.XLOOKUP(E:E,'Full State Names'!A:A,'Full State Names'!B:B,TRUE)</f>
        <v>Oregon</v>
      </c>
      <c r="G476" t="s">
        <v>26</v>
      </c>
      <c r="H476">
        <v>34</v>
      </c>
      <c r="I476" t="s">
        <v>21</v>
      </c>
      <c r="J476" t="s">
        <v>21</v>
      </c>
      <c r="L476" t="str">
        <f>IF(Aggregate[[#This Row],[Under 30]]="Yes", "Under 30", IF(Aggregate[[#This Row],[Senior]]="Yes", "Senior", "Other"))</f>
        <v>Other</v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  <c r="X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4" ht="14" x14ac:dyDescent="0.1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tr">
        <f>_xlfn.XLOOKUP(E:E,'Full State Names'!A:A,'Full State Names'!B:B,TRUE)</f>
        <v>Kentucky</v>
      </c>
      <c r="G477" t="s">
        <v>26</v>
      </c>
      <c r="H477">
        <v>24</v>
      </c>
      <c r="I477" t="s">
        <v>25</v>
      </c>
      <c r="J477" t="s">
        <v>21</v>
      </c>
      <c r="L477" t="str">
        <f>IF(Aggregate[[#This Row],[Under 30]]="Yes", "Under 30", IF(Aggregate[[#This Row],[Senior]]="Yes", "Senior", "Other"))</f>
        <v>Under 30</v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  <c r="X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4" ht="14" x14ac:dyDescent="0.1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tr">
        <f>_xlfn.XLOOKUP(E:E,'Full State Names'!A:A,'Full State Names'!B:B,TRUE)</f>
        <v>Maine</v>
      </c>
      <c r="G478" t="s">
        <v>26</v>
      </c>
      <c r="H478">
        <v>36</v>
      </c>
      <c r="I478" t="s">
        <v>21</v>
      </c>
      <c r="J478" t="s">
        <v>21</v>
      </c>
      <c r="L478" t="str">
        <f>IF(Aggregate[[#This Row],[Under 30]]="Yes", "Under 30", IF(Aggregate[[#This Row],[Senior]]="Yes", "Senior", "Other"))</f>
        <v>Other</v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  <c r="X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4" ht="14" x14ac:dyDescent="0.1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tr">
        <f>_xlfn.XLOOKUP(E:E,'Full State Names'!A:A,'Full State Names'!B:B,TRUE)</f>
        <v>New Mexico</v>
      </c>
      <c r="G479" t="s">
        <v>24</v>
      </c>
      <c r="H479">
        <v>25</v>
      </c>
      <c r="I479" t="s">
        <v>25</v>
      </c>
      <c r="J479" t="s">
        <v>21</v>
      </c>
      <c r="L479" t="str">
        <f>IF(Aggregate[[#This Row],[Under 30]]="Yes", "Under 30", IF(Aggregate[[#This Row],[Senior]]="Yes", "Senior", "Other"))</f>
        <v>Under 30</v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  <c r="X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4" ht="14" x14ac:dyDescent="0.1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tr">
        <f>_xlfn.XLOOKUP(E:E,'Full State Names'!A:A,'Full State Names'!B:B,TRUE)</f>
        <v>Wisconsin</v>
      </c>
      <c r="G480" t="s">
        <v>24</v>
      </c>
      <c r="H480">
        <v>44</v>
      </c>
      <c r="I480" t="s">
        <v>21</v>
      </c>
      <c r="J480" t="s">
        <v>21</v>
      </c>
      <c r="L480" t="str">
        <f>IF(Aggregate[[#This Row],[Under 30]]="Yes", "Under 30", IF(Aggregate[[#This Row],[Senior]]="Yes", "Senior", "Other"))</f>
        <v>Other</v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  <c r="X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4" ht="14" x14ac:dyDescent="0.1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tr">
        <f>_xlfn.XLOOKUP(E:E,'Full State Names'!A:A,'Full State Names'!B:B,TRUE)</f>
        <v>Alaska</v>
      </c>
      <c r="G481" t="s">
        <v>24</v>
      </c>
      <c r="H481">
        <v>53</v>
      </c>
      <c r="I481" t="s">
        <v>21</v>
      </c>
      <c r="J481" t="s">
        <v>21</v>
      </c>
      <c r="L481" t="str">
        <f>IF(Aggregate[[#This Row],[Under 30]]="Yes", "Under 30", IF(Aggregate[[#This Row],[Senior]]="Yes", "Senior", "Other"))</f>
        <v>Other</v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  <c r="X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4" ht="14" x14ac:dyDescent="0.1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tr">
        <f>_xlfn.XLOOKUP(E:E,'Full State Names'!A:A,'Full State Names'!B:B,TRUE)</f>
        <v>Arizona</v>
      </c>
      <c r="G482" t="s">
        <v>26</v>
      </c>
      <c r="H482">
        <v>29</v>
      </c>
      <c r="I482" t="s">
        <v>25</v>
      </c>
      <c r="J482" t="s">
        <v>21</v>
      </c>
      <c r="L482" t="str">
        <f>IF(Aggregate[[#This Row],[Under 30]]="Yes", "Under 30", IF(Aggregate[[#This Row],[Senior]]="Yes", "Senior", "Other"))</f>
        <v>Under 30</v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  <c r="X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4" ht="14" x14ac:dyDescent="0.1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tr">
        <f>_xlfn.XLOOKUP(E:E,'Full State Names'!A:A,'Full State Names'!B:B,TRUE)</f>
        <v>District of Columbia</v>
      </c>
      <c r="G483" t="s">
        <v>24</v>
      </c>
      <c r="H483">
        <v>29</v>
      </c>
      <c r="I483" t="s">
        <v>25</v>
      </c>
      <c r="J483" t="s">
        <v>21</v>
      </c>
      <c r="L483" t="str">
        <f>IF(Aggregate[[#This Row],[Under 30]]="Yes", "Under 30", IF(Aggregate[[#This Row],[Senior]]="Yes", "Senior", "Other"))</f>
        <v>Under 30</v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  <c r="X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4" ht="14" x14ac:dyDescent="0.1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tr">
        <f>_xlfn.XLOOKUP(E:E,'Full State Names'!A:A,'Full State Names'!B:B,TRUE)</f>
        <v>Idaho</v>
      </c>
      <c r="G484" t="s">
        <v>26</v>
      </c>
      <c r="H484">
        <v>45</v>
      </c>
      <c r="I484" t="s">
        <v>21</v>
      </c>
      <c r="J484" t="s">
        <v>21</v>
      </c>
      <c r="L484" t="str">
        <f>IF(Aggregate[[#This Row],[Under 30]]="Yes", "Under 30", IF(Aggregate[[#This Row],[Senior]]="Yes", "Senior", "Other"))</f>
        <v>Other</v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  <c r="X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4" ht="14" x14ac:dyDescent="0.1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tr">
        <f>_xlfn.XLOOKUP(E:E,'Full State Names'!A:A,'Full State Names'!B:B,TRUE)</f>
        <v>Kansas</v>
      </c>
      <c r="G485" t="s">
        <v>24</v>
      </c>
      <c r="H485">
        <v>31</v>
      </c>
      <c r="I485" t="s">
        <v>21</v>
      </c>
      <c r="J485" t="s">
        <v>21</v>
      </c>
      <c r="L485" t="str">
        <f>IF(Aggregate[[#This Row],[Under 30]]="Yes", "Under 30", IF(Aggregate[[#This Row],[Senior]]="Yes", "Senior", "Other"))</f>
        <v>Other</v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  <c r="X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4" ht="14" x14ac:dyDescent="0.1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tr">
        <f>_xlfn.XLOOKUP(E:E,'Full State Names'!A:A,'Full State Names'!B:B,TRUE)</f>
        <v>Kentucky</v>
      </c>
      <c r="G486" t="s">
        <v>24</v>
      </c>
      <c r="H486">
        <v>26</v>
      </c>
      <c r="I486" t="s">
        <v>25</v>
      </c>
      <c r="J486" t="s">
        <v>21</v>
      </c>
      <c r="L486" t="str">
        <f>IF(Aggregate[[#This Row],[Under 30]]="Yes", "Under 30", IF(Aggregate[[#This Row],[Senior]]="Yes", "Senior", "Other"))</f>
        <v>Under 30</v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  <c r="X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4" ht="14" x14ac:dyDescent="0.1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tr">
        <f>_xlfn.XLOOKUP(E:E,'Full State Names'!A:A,'Full State Names'!B:B,TRUE)</f>
        <v>Louisiana</v>
      </c>
      <c r="G487" t="s">
        <v>26</v>
      </c>
      <c r="H487">
        <v>58</v>
      </c>
      <c r="I487" t="s">
        <v>21</v>
      </c>
      <c r="J487" t="s">
        <v>21</v>
      </c>
      <c r="L487" t="str">
        <f>IF(Aggregate[[#This Row],[Under 30]]="Yes", "Under 30", IF(Aggregate[[#This Row],[Senior]]="Yes", "Senior", "Other"))</f>
        <v>Other</v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  <c r="X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4" ht="14" x14ac:dyDescent="0.1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tr">
        <f>_xlfn.XLOOKUP(E:E,'Full State Names'!A:A,'Full State Names'!B:B,TRUE)</f>
        <v>Maine</v>
      </c>
      <c r="G488" t="s">
        <v>26</v>
      </c>
      <c r="H488">
        <v>43</v>
      </c>
      <c r="I488" t="s">
        <v>21</v>
      </c>
      <c r="J488" t="s">
        <v>21</v>
      </c>
      <c r="L488" t="str">
        <f>IF(Aggregate[[#This Row],[Under 30]]="Yes", "Under 30", IF(Aggregate[[#This Row],[Senior]]="Yes", "Senior", "Other"))</f>
        <v>Other</v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  <c r="X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4" ht="14" x14ac:dyDescent="0.1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tr">
        <f>_xlfn.XLOOKUP(E:E,'Full State Names'!A:A,'Full State Names'!B:B,TRUE)</f>
        <v>Minnesota</v>
      </c>
      <c r="G489" t="s">
        <v>26</v>
      </c>
      <c r="H489">
        <v>30</v>
      </c>
      <c r="I489" t="s">
        <v>21</v>
      </c>
      <c r="J489" t="s">
        <v>21</v>
      </c>
      <c r="L489" t="str">
        <f>IF(Aggregate[[#This Row],[Under 30]]="Yes", "Under 30", IF(Aggregate[[#This Row],[Senior]]="Yes", "Senior", "Other"))</f>
        <v>Other</v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  <c r="X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4" ht="14" x14ac:dyDescent="0.1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tr">
        <f>_xlfn.XLOOKUP(E:E,'Full State Names'!A:A,'Full State Names'!B:B,TRUE)</f>
        <v>Mississippi</v>
      </c>
      <c r="G490" t="s">
        <v>26</v>
      </c>
      <c r="H490">
        <v>52</v>
      </c>
      <c r="I490" t="s">
        <v>21</v>
      </c>
      <c r="J490" t="s">
        <v>21</v>
      </c>
      <c r="L490" t="str">
        <f>IF(Aggregate[[#This Row],[Under 30]]="Yes", "Under 30", IF(Aggregate[[#This Row],[Senior]]="Yes", "Senior", "Other"))</f>
        <v>Other</v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  <c r="X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4" ht="14" x14ac:dyDescent="0.1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tr">
        <f>_xlfn.XLOOKUP(E:E,'Full State Names'!A:A,'Full State Names'!B:B,TRUE)</f>
        <v>Montana</v>
      </c>
      <c r="G491" t="s">
        <v>26</v>
      </c>
      <c r="H491">
        <v>50</v>
      </c>
      <c r="I491" t="s">
        <v>21</v>
      </c>
      <c r="J491" t="s">
        <v>21</v>
      </c>
      <c r="L491" t="str">
        <f>IF(Aggregate[[#This Row],[Under 30]]="Yes", "Under 30", IF(Aggregate[[#This Row],[Senior]]="Yes", "Senior", "Other"))</f>
        <v>Other</v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  <c r="X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4" ht="14" x14ac:dyDescent="0.1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tr">
        <f>_xlfn.XLOOKUP(E:E,'Full State Names'!A:A,'Full State Names'!B:B,TRUE)</f>
        <v>Nebraska</v>
      </c>
      <c r="G492" t="s">
        <v>26</v>
      </c>
      <c r="H492">
        <v>31</v>
      </c>
      <c r="I492" t="s">
        <v>21</v>
      </c>
      <c r="J492" t="s">
        <v>21</v>
      </c>
      <c r="L492" t="str">
        <f>IF(Aggregate[[#This Row],[Under 30]]="Yes", "Under 30", IF(Aggregate[[#This Row],[Senior]]="Yes", "Senior", "Other"))</f>
        <v>Other</v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  <c r="X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4" ht="14" x14ac:dyDescent="0.1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tr">
        <f>_xlfn.XLOOKUP(E:E,'Full State Names'!A:A,'Full State Names'!B:B,TRUE)</f>
        <v>New Jersey</v>
      </c>
      <c r="G493" t="s">
        <v>24</v>
      </c>
      <c r="H493">
        <v>58</v>
      </c>
      <c r="I493" t="s">
        <v>21</v>
      </c>
      <c r="J493" t="s">
        <v>21</v>
      </c>
      <c r="L493" t="str">
        <f>IF(Aggregate[[#This Row],[Under 30]]="Yes", "Under 30", IF(Aggregate[[#This Row],[Senior]]="Yes", "Senior", "Other"))</f>
        <v>Other</v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  <c r="X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4" ht="14" x14ac:dyDescent="0.1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tr">
        <f>_xlfn.XLOOKUP(E:E,'Full State Names'!A:A,'Full State Names'!B:B,TRUE)</f>
        <v>Nevada</v>
      </c>
      <c r="G494" t="s">
        <v>26</v>
      </c>
      <c r="H494">
        <v>59</v>
      </c>
      <c r="I494" t="s">
        <v>21</v>
      </c>
      <c r="J494" t="s">
        <v>21</v>
      </c>
      <c r="L494" t="str">
        <f>IF(Aggregate[[#This Row],[Under 30]]="Yes", "Under 30", IF(Aggregate[[#This Row],[Senior]]="Yes", "Senior", "Other"))</f>
        <v>Other</v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  <c r="X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4" ht="14" x14ac:dyDescent="0.1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tr">
        <f>_xlfn.XLOOKUP(E:E,'Full State Names'!A:A,'Full State Names'!B:B,TRUE)</f>
        <v>Rhode Island</v>
      </c>
      <c r="G495" t="s">
        <v>24</v>
      </c>
      <c r="H495">
        <v>65</v>
      </c>
      <c r="I495" t="s">
        <v>21</v>
      </c>
      <c r="J495" t="s">
        <v>25</v>
      </c>
      <c r="K495" t="s">
        <v>21</v>
      </c>
      <c r="L495" t="str">
        <f>IF(Aggregate[[#This Row],[Under 30]]="Yes", "Under 30", IF(Aggregate[[#This Row],[Senior]]="Yes", "Senior", "Other"))</f>
        <v>Senior</v>
      </c>
      <c r="M495" t="s">
        <v>32</v>
      </c>
      <c r="N495" t="s">
        <v>33</v>
      </c>
      <c r="O495" t="s">
        <v>34</v>
      </c>
      <c r="P495" t="s">
        <v>34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  <c r="X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4" ht="14" x14ac:dyDescent="0.1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tr">
        <f>_xlfn.XLOOKUP(E:E,'Full State Names'!A:A,'Full State Names'!B:B,TRUE)</f>
        <v>Tennessee</v>
      </c>
      <c r="G496" t="s">
        <v>24</v>
      </c>
      <c r="H496">
        <v>47</v>
      </c>
      <c r="I496" t="s">
        <v>21</v>
      </c>
      <c r="J496" t="s">
        <v>21</v>
      </c>
      <c r="L496" t="str">
        <f>IF(Aggregate[[#This Row],[Under 30]]="Yes", "Under 30", IF(Aggregate[[#This Row],[Senior]]="Yes", "Senior", "Other"))</f>
        <v>Other</v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  <c r="X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4" ht="14" x14ac:dyDescent="0.1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tr">
        <f>_xlfn.XLOOKUP(E:E,'Full State Names'!A:A,'Full State Names'!B:B,TRUE)</f>
        <v>Texas</v>
      </c>
      <c r="G497" t="s">
        <v>24</v>
      </c>
      <c r="H497">
        <v>24</v>
      </c>
      <c r="I497" t="s">
        <v>25</v>
      </c>
      <c r="J497" t="s">
        <v>21</v>
      </c>
      <c r="L497" t="str">
        <f>IF(Aggregate[[#This Row],[Under 30]]="Yes", "Under 30", IF(Aggregate[[#This Row],[Senior]]="Yes", "Senior", "Other"))</f>
        <v>Under 30</v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  <c r="X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4" ht="14" x14ac:dyDescent="0.1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tr">
        <f>_xlfn.XLOOKUP(E:E,'Full State Names'!A:A,'Full State Names'!B:B,TRUE)</f>
        <v>Vermont</v>
      </c>
      <c r="G498" t="s">
        <v>26</v>
      </c>
      <c r="H498">
        <v>23</v>
      </c>
      <c r="I498" t="s">
        <v>25</v>
      </c>
      <c r="J498" t="s">
        <v>21</v>
      </c>
      <c r="L498" t="str">
        <f>IF(Aggregate[[#This Row],[Under 30]]="Yes", "Under 30", IF(Aggregate[[#This Row],[Senior]]="Yes", "Senior", "Other"))</f>
        <v>Under 30</v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  <c r="X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4" ht="14" x14ac:dyDescent="0.1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tr">
        <f>_xlfn.XLOOKUP(E:E,'Full State Names'!A:A,'Full State Names'!B:B,TRUE)</f>
        <v>Vermont</v>
      </c>
      <c r="G499" t="s">
        <v>26</v>
      </c>
      <c r="H499">
        <v>68</v>
      </c>
      <c r="I499" t="s">
        <v>21</v>
      </c>
      <c r="J499" t="s">
        <v>25</v>
      </c>
      <c r="K499" t="s">
        <v>21</v>
      </c>
      <c r="L499" t="str">
        <f>IF(Aggregate[[#This Row],[Under 30]]="Yes", "Under 30", IF(Aggregate[[#This Row],[Senior]]="Yes", "Senior", "Other"))</f>
        <v>Senior</v>
      </c>
      <c r="M499" t="s">
        <v>98</v>
      </c>
      <c r="N499" t="s">
        <v>95</v>
      </c>
      <c r="O499" t="s">
        <v>34</v>
      </c>
      <c r="P499" t="s">
        <v>34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  <c r="X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4" ht="14" x14ac:dyDescent="0.1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tr">
        <f>_xlfn.XLOOKUP(E:E,'Full State Names'!A:A,'Full State Names'!B:B,TRUE)</f>
        <v>Wisconsin</v>
      </c>
      <c r="G500" t="s">
        <v>24</v>
      </c>
      <c r="H500">
        <v>41</v>
      </c>
      <c r="I500" t="s">
        <v>21</v>
      </c>
      <c r="J500" t="s">
        <v>21</v>
      </c>
      <c r="L500" t="str">
        <f>IF(Aggregate[[#This Row],[Under 30]]="Yes", "Under 30", IF(Aggregate[[#This Row],[Senior]]="Yes", "Senior", "Other"))</f>
        <v>Other</v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  <c r="X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4" ht="14" x14ac:dyDescent="0.1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tr">
        <f>_xlfn.XLOOKUP(E:E,'Full State Names'!A:A,'Full State Names'!B:B,TRUE)</f>
        <v>West Virginia</v>
      </c>
      <c r="G501" t="s">
        <v>24</v>
      </c>
      <c r="H501">
        <v>23</v>
      </c>
      <c r="I501" t="s">
        <v>25</v>
      </c>
      <c r="J501" t="s">
        <v>21</v>
      </c>
      <c r="L501" t="str">
        <f>IF(Aggregate[[#This Row],[Under 30]]="Yes", "Under 30", IF(Aggregate[[#This Row],[Senior]]="Yes", "Senior", "Other"))</f>
        <v>Under 30</v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  <c r="X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4" ht="14" x14ac:dyDescent="0.1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tr">
        <f>_xlfn.XLOOKUP(E:E,'Full State Names'!A:A,'Full State Names'!B:B,TRUE)</f>
        <v>West Virginia</v>
      </c>
      <c r="G502" t="s">
        <v>26</v>
      </c>
      <c r="H502">
        <v>53</v>
      </c>
      <c r="I502" t="s">
        <v>21</v>
      </c>
      <c r="J502" t="s">
        <v>21</v>
      </c>
      <c r="L502" t="str">
        <f>IF(Aggregate[[#This Row],[Under 30]]="Yes", "Under 30", IF(Aggregate[[#This Row],[Senior]]="Yes", "Senior", "Other"))</f>
        <v>Other</v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  <c r="X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4" ht="14" x14ac:dyDescent="0.1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tr">
        <f>_xlfn.XLOOKUP(E:E,'Full State Names'!A:A,'Full State Names'!B:B,TRUE)</f>
        <v>Wyoming</v>
      </c>
      <c r="G503" t="s">
        <v>24</v>
      </c>
      <c r="H503">
        <v>46</v>
      </c>
      <c r="I503" t="s">
        <v>21</v>
      </c>
      <c r="J503" t="s">
        <v>21</v>
      </c>
      <c r="L503" t="str">
        <f>IF(Aggregate[[#This Row],[Under 30]]="Yes", "Under 30", IF(Aggregate[[#This Row],[Senior]]="Yes", "Senior", "Other"))</f>
        <v>Other</v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  <c r="X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4" ht="14" x14ac:dyDescent="0.1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tr">
        <f>_xlfn.XLOOKUP(E:E,'Full State Names'!A:A,'Full State Names'!B:B,TRUE)</f>
        <v>Wyoming</v>
      </c>
      <c r="G504" t="s">
        <v>26</v>
      </c>
      <c r="H504">
        <v>22</v>
      </c>
      <c r="I504" t="s">
        <v>25</v>
      </c>
      <c r="J504" t="s">
        <v>21</v>
      </c>
      <c r="L504" t="str">
        <f>IF(Aggregate[[#This Row],[Under 30]]="Yes", "Under 30", IF(Aggregate[[#This Row],[Senior]]="Yes", "Senior", "Other"))</f>
        <v>Under 30</v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  <c r="X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4" ht="14" x14ac:dyDescent="0.1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tr">
        <f>_xlfn.XLOOKUP(E:E,'Full State Names'!A:A,'Full State Names'!B:B,TRUE)</f>
        <v>North Dakota</v>
      </c>
      <c r="G505" t="s">
        <v>24</v>
      </c>
      <c r="H505">
        <v>51</v>
      </c>
      <c r="I505" t="s">
        <v>21</v>
      </c>
      <c r="J505" t="s">
        <v>21</v>
      </c>
      <c r="L505" t="str">
        <f>IF(Aggregate[[#This Row],[Under 30]]="Yes", "Under 30", IF(Aggregate[[#This Row],[Senior]]="Yes", "Senior", "Other"))</f>
        <v>Other</v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  <c r="X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4" ht="14" x14ac:dyDescent="0.1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tr">
        <f>_xlfn.XLOOKUP(E:E,'Full State Names'!A:A,'Full State Names'!B:B,TRUE)</f>
        <v>Nevada</v>
      </c>
      <c r="G506" t="s">
        <v>24</v>
      </c>
      <c r="H506">
        <v>43</v>
      </c>
      <c r="I506" t="s">
        <v>21</v>
      </c>
      <c r="J506" t="s">
        <v>21</v>
      </c>
      <c r="L506" t="str">
        <f>IF(Aggregate[[#This Row],[Under 30]]="Yes", "Under 30", IF(Aggregate[[#This Row],[Senior]]="Yes", "Senior", "Other"))</f>
        <v>Other</v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  <c r="X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4" ht="14" x14ac:dyDescent="0.1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tr">
        <f>_xlfn.XLOOKUP(E:E,'Full State Names'!A:A,'Full State Names'!B:B,TRUE)</f>
        <v>Rhode Island</v>
      </c>
      <c r="G507" t="s">
        <v>24</v>
      </c>
      <c r="H507">
        <v>58</v>
      </c>
      <c r="I507" t="s">
        <v>21</v>
      </c>
      <c r="J507" t="s">
        <v>21</v>
      </c>
      <c r="L507" t="str">
        <f>IF(Aggregate[[#This Row],[Under 30]]="Yes", "Under 30", IF(Aggregate[[#This Row],[Senior]]="Yes", "Senior", "Other"))</f>
        <v>Other</v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  <c r="X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4" ht="14" x14ac:dyDescent="0.1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tr">
        <f>_xlfn.XLOOKUP(E:E,'Full State Names'!A:A,'Full State Names'!B:B,TRUE)</f>
        <v>Rhode Island</v>
      </c>
      <c r="G508" t="s">
        <v>26</v>
      </c>
      <c r="H508">
        <v>51</v>
      </c>
      <c r="I508" t="s">
        <v>21</v>
      </c>
      <c r="J508" t="s">
        <v>21</v>
      </c>
      <c r="L508" t="str">
        <f>IF(Aggregate[[#This Row],[Under 30]]="Yes", "Under 30", IF(Aggregate[[#This Row],[Senior]]="Yes", "Senior", "Other"))</f>
        <v>Other</v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  <c r="X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4" ht="14" x14ac:dyDescent="0.1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tr">
        <f>_xlfn.XLOOKUP(E:E,'Full State Names'!A:A,'Full State Names'!B:B,TRUE)</f>
        <v>Alaska</v>
      </c>
      <c r="G509" t="s">
        <v>26</v>
      </c>
      <c r="H509">
        <v>46</v>
      </c>
      <c r="I509" t="s">
        <v>21</v>
      </c>
      <c r="J509" t="s">
        <v>21</v>
      </c>
      <c r="L509" t="str">
        <f>IF(Aggregate[[#This Row],[Under 30]]="Yes", "Under 30", IF(Aggregate[[#This Row],[Senior]]="Yes", "Senior", "Other"))</f>
        <v>Other</v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  <c r="X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4" ht="14" x14ac:dyDescent="0.1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tr">
        <f>_xlfn.XLOOKUP(E:E,'Full State Names'!A:A,'Full State Names'!B:B,TRUE)</f>
        <v>District of Columbia</v>
      </c>
      <c r="G510" t="s">
        <v>24</v>
      </c>
      <c r="H510">
        <v>70</v>
      </c>
      <c r="I510" t="s">
        <v>21</v>
      </c>
      <c r="J510" t="s">
        <v>25</v>
      </c>
      <c r="K510" t="s">
        <v>21</v>
      </c>
      <c r="L510" t="str">
        <f>IF(Aggregate[[#This Row],[Under 30]]="Yes", "Under 30", IF(Aggregate[[#This Row],[Senior]]="Yes", "Senior", "Other"))</f>
        <v>Senior</v>
      </c>
      <c r="M510" t="s">
        <v>98</v>
      </c>
      <c r="N510" t="s">
        <v>38</v>
      </c>
      <c r="O510" t="s">
        <v>34</v>
      </c>
      <c r="P510" t="s">
        <v>34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  <c r="X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4" ht="14" x14ac:dyDescent="0.1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tr">
        <f>_xlfn.XLOOKUP(E:E,'Full State Names'!A:A,'Full State Names'!B:B,TRUE)</f>
        <v>District of Columbia</v>
      </c>
      <c r="G511" t="s">
        <v>26</v>
      </c>
      <c r="H511">
        <v>46</v>
      </c>
      <c r="I511" t="s">
        <v>21</v>
      </c>
      <c r="J511" t="s">
        <v>21</v>
      </c>
      <c r="L511" t="str">
        <f>IF(Aggregate[[#This Row],[Under 30]]="Yes", "Under 30", IF(Aggregate[[#This Row],[Senior]]="Yes", "Senior", "Other"))</f>
        <v>Other</v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  <c r="X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4" ht="14" x14ac:dyDescent="0.1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tr">
        <f>_xlfn.XLOOKUP(E:E,'Full State Names'!A:A,'Full State Names'!B:B,TRUE)</f>
        <v>Florida</v>
      </c>
      <c r="G512" t="s">
        <v>26</v>
      </c>
      <c r="H512">
        <v>23</v>
      </c>
      <c r="I512" t="s">
        <v>25</v>
      </c>
      <c r="J512" t="s">
        <v>21</v>
      </c>
      <c r="L512" t="str">
        <f>IF(Aggregate[[#This Row],[Under 30]]="Yes", "Under 30", IF(Aggregate[[#This Row],[Senior]]="Yes", "Senior", "Other"))</f>
        <v>Under 30</v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  <c r="X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4" ht="14" x14ac:dyDescent="0.1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tr">
        <f>_xlfn.XLOOKUP(E:E,'Full State Names'!A:A,'Full State Names'!B:B,TRUE)</f>
        <v>Iowa</v>
      </c>
      <c r="G513" t="s">
        <v>24</v>
      </c>
      <c r="H513">
        <v>43</v>
      </c>
      <c r="I513" t="s">
        <v>21</v>
      </c>
      <c r="J513" t="s">
        <v>21</v>
      </c>
      <c r="L513" t="str">
        <f>IF(Aggregate[[#This Row],[Under 30]]="Yes", "Under 30", IF(Aggregate[[#This Row],[Senior]]="Yes", "Senior", "Other"))</f>
        <v>Other</v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  <c r="X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4" ht="14" x14ac:dyDescent="0.1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tr">
        <f>_xlfn.XLOOKUP(E:E,'Full State Names'!A:A,'Full State Names'!B:B,TRUE)</f>
        <v>Massachusetts</v>
      </c>
      <c r="G514" t="s">
        <v>26</v>
      </c>
      <c r="H514">
        <v>42</v>
      </c>
      <c r="I514" t="s">
        <v>21</v>
      </c>
      <c r="J514" t="s">
        <v>21</v>
      </c>
      <c r="L514" t="str">
        <f>IF(Aggregate[[#This Row],[Under 30]]="Yes", "Under 30", IF(Aggregate[[#This Row],[Senior]]="Yes", "Senior", "Other"))</f>
        <v>Other</v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  <c r="X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4" ht="14" x14ac:dyDescent="0.1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tr">
        <f>_xlfn.XLOOKUP(E:E,'Full State Names'!A:A,'Full State Names'!B:B,TRUE)</f>
        <v>Maine</v>
      </c>
      <c r="G515" t="s">
        <v>26</v>
      </c>
      <c r="H515">
        <v>38</v>
      </c>
      <c r="I515" t="s">
        <v>21</v>
      </c>
      <c r="J515" t="s">
        <v>21</v>
      </c>
      <c r="L515" t="str">
        <f>IF(Aggregate[[#This Row],[Under 30]]="Yes", "Under 30", IF(Aggregate[[#This Row],[Senior]]="Yes", "Senior", "Other"))</f>
        <v>Other</v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  <c r="X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4" ht="14" x14ac:dyDescent="0.1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tr">
        <f>_xlfn.XLOOKUP(E:E,'Full State Names'!A:A,'Full State Names'!B:B,TRUE)</f>
        <v>Michigan</v>
      </c>
      <c r="G516" t="s">
        <v>24</v>
      </c>
      <c r="H516">
        <v>82</v>
      </c>
      <c r="I516" t="s">
        <v>21</v>
      </c>
      <c r="J516" t="s">
        <v>25</v>
      </c>
      <c r="K516" t="s">
        <v>25</v>
      </c>
      <c r="L516" t="str">
        <f>IF(Aggregate[[#This Row],[Under 30]]="Yes", "Under 30", IF(Aggregate[[#This Row],[Senior]]="Yes", "Senior", "Other"))</f>
        <v>Senior</v>
      </c>
      <c r="M516" t="s">
        <v>32</v>
      </c>
      <c r="N516" t="s">
        <v>38</v>
      </c>
      <c r="O516" t="s">
        <v>48</v>
      </c>
      <c r="P516" t="s">
        <v>101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  <c r="X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4" ht="14" x14ac:dyDescent="0.1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tr">
        <f>_xlfn.XLOOKUP(E:E,'Full State Names'!A:A,'Full State Names'!B:B,TRUE)</f>
        <v>Mississippi</v>
      </c>
      <c r="G517" t="s">
        <v>24</v>
      </c>
      <c r="H517">
        <v>48</v>
      </c>
      <c r="I517" t="s">
        <v>21</v>
      </c>
      <c r="J517" t="s">
        <v>21</v>
      </c>
      <c r="L517" t="str">
        <f>IF(Aggregate[[#This Row],[Under 30]]="Yes", "Under 30", IF(Aggregate[[#This Row],[Senior]]="Yes", "Senior", "Other"))</f>
        <v>Other</v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  <c r="X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4" ht="14" x14ac:dyDescent="0.1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tr">
        <f>_xlfn.XLOOKUP(E:E,'Full State Names'!A:A,'Full State Names'!B:B,TRUE)</f>
        <v>Tennessee</v>
      </c>
      <c r="G518" t="s">
        <v>24</v>
      </c>
      <c r="H518">
        <v>60</v>
      </c>
      <c r="I518" t="s">
        <v>21</v>
      </c>
      <c r="J518" t="s">
        <v>21</v>
      </c>
      <c r="L518" t="str">
        <f>IF(Aggregate[[#This Row],[Under 30]]="Yes", "Under 30", IF(Aggregate[[#This Row],[Senior]]="Yes", "Senior", "Other"))</f>
        <v>Other</v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  <c r="X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4" ht="14" x14ac:dyDescent="0.1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tr">
        <f>_xlfn.XLOOKUP(E:E,'Full State Names'!A:A,'Full State Names'!B:B,TRUE)</f>
        <v>Texas</v>
      </c>
      <c r="G519" t="s">
        <v>24</v>
      </c>
      <c r="H519">
        <v>33</v>
      </c>
      <c r="I519" t="s">
        <v>21</v>
      </c>
      <c r="J519" t="s">
        <v>21</v>
      </c>
      <c r="L519" t="str">
        <f>IF(Aggregate[[#This Row],[Under 30]]="Yes", "Under 30", IF(Aggregate[[#This Row],[Senior]]="Yes", "Senior", "Other"))</f>
        <v>Other</v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  <c r="X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4" ht="14" x14ac:dyDescent="0.1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tr">
        <f>_xlfn.XLOOKUP(E:E,'Full State Names'!A:A,'Full State Names'!B:B,TRUE)</f>
        <v>Vermont</v>
      </c>
      <c r="G520" t="s">
        <v>24</v>
      </c>
      <c r="H520">
        <v>62</v>
      </c>
      <c r="I520" t="s">
        <v>21</v>
      </c>
      <c r="J520" t="s">
        <v>21</v>
      </c>
      <c r="L520" t="str">
        <f>IF(Aggregate[[#This Row],[Under 30]]="Yes", "Under 30", IF(Aggregate[[#This Row],[Senior]]="Yes", "Senior", "Other"))</f>
        <v>Other</v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  <c r="X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4" ht="14" x14ac:dyDescent="0.1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tr">
        <f>_xlfn.XLOOKUP(E:E,'Full State Names'!A:A,'Full State Names'!B:B,TRUE)</f>
        <v>Vermont</v>
      </c>
      <c r="G521" t="s">
        <v>24</v>
      </c>
      <c r="H521">
        <v>66</v>
      </c>
      <c r="I521" t="s">
        <v>21</v>
      </c>
      <c r="J521" t="s">
        <v>25</v>
      </c>
      <c r="K521" t="s">
        <v>21</v>
      </c>
      <c r="L521" t="str">
        <f>IF(Aggregate[[#This Row],[Under 30]]="Yes", "Under 30", IF(Aggregate[[#This Row],[Senior]]="Yes", "Senior", "Other"))</f>
        <v>Senior</v>
      </c>
      <c r="M521" t="s">
        <v>32</v>
      </c>
      <c r="N521" t="s">
        <v>38</v>
      </c>
      <c r="O521" t="s">
        <v>56</v>
      </c>
      <c r="P521" t="s">
        <v>102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  <c r="X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4" ht="14" x14ac:dyDescent="0.1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tr">
        <f>_xlfn.XLOOKUP(E:E,'Full State Names'!A:A,'Full State Names'!B:B,TRUE)</f>
        <v>West Virginia</v>
      </c>
      <c r="G522" t="s">
        <v>24</v>
      </c>
      <c r="H522">
        <v>63</v>
      </c>
      <c r="I522" t="s">
        <v>21</v>
      </c>
      <c r="J522" t="s">
        <v>21</v>
      </c>
      <c r="L522" t="str">
        <f>IF(Aggregate[[#This Row],[Under 30]]="Yes", "Under 30", IF(Aggregate[[#This Row],[Senior]]="Yes", "Senior", "Other"))</f>
        <v>Other</v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  <c r="X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4" ht="14" x14ac:dyDescent="0.1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tr">
        <f>_xlfn.XLOOKUP(E:E,'Full State Names'!A:A,'Full State Names'!B:B,TRUE)</f>
        <v>Montana</v>
      </c>
      <c r="G523" t="s">
        <v>26</v>
      </c>
      <c r="H523">
        <v>51</v>
      </c>
      <c r="I523" t="s">
        <v>21</v>
      </c>
      <c r="J523" t="s">
        <v>21</v>
      </c>
      <c r="L523" t="str">
        <f>IF(Aggregate[[#This Row],[Under 30]]="Yes", "Under 30", IF(Aggregate[[#This Row],[Senior]]="Yes", "Senior", "Other"))</f>
        <v>Other</v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  <c r="X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4" ht="14" x14ac:dyDescent="0.1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tr">
        <f>_xlfn.XLOOKUP(E:E,'Full State Names'!A:A,'Full State Names'!B:B,TRUE)</f>
        <v>Tennessee</v>
      </c>
      <c r="G524" t="s">
        <v>26</v>
      </c>
      <c r="H524">
        <v>40</v>
      </c>
      <c r="I524" t="s">
        <v>21</v>
      </c>
      <c r="J524" t="s">
        <v>21</v>
      </c>
      <c r="L524" t="str">
        <f>IF(Aggregate[[#This Row],[Under 30]]="Yes", "Under 30", IF(Aggregate[[#This Row],[Senior]]="Yes", "Senior", "Other"))</f>
        <v>Other</v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  <c r="X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4" ht="14" x14ac:dyDescent="0.1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tr">
        <f>_xlfn.XLOOKUP(E:E,'Full State Names'!A:A,'Full State Names'!B:B,TRUE)</f>
        <v>Alaska</v>
      </c>
      <c r="G525" t="s">
        <v>24</v>
      </c>
      <c r="H525">
        <v>19</v>
      </c>
      <c r="I525" t="s">
        <v>25</v>
      </c>
      <c r="J525" t="s">
        <v>21</v>
      </c>
      <c r="L525" t="str">
        <f>IF(Aggregate[[#This Row],[Under 30]]="Yes", "Under 30", IF(Aggregate[[#This Row],[Senior]]="Yes", "Senior", "Other"))</f>
        <v>Under 30</v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  <c r="X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4" ht="14" x14ac:dyDescent="0.1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tr">
        <f>_xlfn.XLOOKUP(E:E,'Full State Names'!A:A,'Full State Names'!B:B,TRUE)</f>
        <v>Arkansas</v>
      </c>
      <c r="G526" t="s">
        <v>26</v>
      </c>
      <c r="H526">
        <v>39</v>
      </c>
      <c r="I526" t="s">
        <v>21</v>
      </c>
      <c r="J526" t="s">
        <v>21</v>
      </c>
      <c r="L526" t="str">
        <f>IF(Aggregate[[#This Row],[Under 30]]="Yes", "Under 30", IF(Aggregate[[#This Row],[Senior]]="Yes", "Senior", "Other"))</f>
        <v>Other</v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  <c r="X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4" ht="14" x14ac:dyDescent="0.1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tr">
        <f>_xlfn.XLOOKUP(E:E,'Full State Names'!A:A,'Full State Names'!B:B,TRUE)</f>
        <v>California</v>
      </c>
      <c r="G527" t="s">
        <v>24</v>
      </c>
      <c r="H527">
        <v>71</v>
      </c>
      <c r="I527" t="s">
        <v>21</v>
      </c>
      <c r="J527" t="s">
        <v>25</v>
      </c>
      <c r="K527" t="s">
        <v>21</v>
      </c>
      <c r="L527" t="str">
        <f>IF(Aggregate[[#This Row],[Under 30]]="Yes", "Under 30", IF(Aggregate[[#This Row],[Senior]]="Yes", "Senior", "Other"))</f>
        <v>Senior</v>
      </c>
      <c r="M527" t="s">
        <v>32</v>
      </c>
      <c r="N527" t="s">
        <v>38</v>
      </c>
      <c r="O527" t="s">
        <v>90</v>
      </c>
      <c r="P527" t="s">
        <v>91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  <c r="X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4" ht="14" x14ac:dyDescent="0.1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tr">
        <f>_xlfn.XLOOKUP(E:E,'Full State Names'!A:A,'Full State Names'!B:B,TRUE)</f>
        <v>Florida</v>
      </c>
      <c r="G528" t="s">
        <v>24</v>
      </c>
      <c r="H528">
        <v>45</v>
      </c>
      <c r="I528" t="s">
        <v>21</v>
      </c>
      <c r="J528" t="s">
        <v>21</v>
      </c>
      <c r="L528" t="str">
        <f>IF(Aggregate[[#This Row],[Under 30]]="Yes", "Under 30", IF(Aggregate[[#This Row],[Senior]]="Yes", "Senior", "Other"))</f>
        <v>Other</v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  <c r="X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4" ht="14" x14ac:dyDescent="0.1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tr">
        <f>_xlfn.XLOOKUP(E:E,'Full State Names'!A:A,'Full State Names'!B:B,TRUE)</f>
        <v>Georgia</v>
      </c>
      <c r="G529" t="s">
        <v>24</v>
      </c>
      <c r="H529">
        <v>24</v>
      </c>
      <c r="I529" t="s">
        <v>25</v>
      </c>
      <c r="J529" t="s">
        <v>21</v>
      </c>
      <c r="L529" t="str">
        <f>IF(Aggregate[[#This Row],[Under 30]]="Yes", "Under 30", IF(Aggregate[[#This Row],[Senior]]="Yes", "Senior", "Other"))</f>
        <v>Under 30</v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  <c r="X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4" ht="14" x14ac:dyDescent="0.1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tr">
        <f>_xlfn.XLOOKUP(E:E,'Full State Names'!A:A,'Full State Names'!B:B,TRUE)</f>
        <v>Hawaii</v>
      </c>
      <c r="G530" t="s">
        <v>24</v>
      </c>
      <c r="H530">
        <v>55</v>
      </c>
      <c r="I530" t="s">
        <v>21</v>
      </c>
      <c r="J530" t="s">
        <v>21</v>
      </c>
      <c r="L530" t="str">
        <f>IF(Aggregate[[#This Row],[Under 30]]="Yes", "Under 30", IF(Aggregate[[#This Row],[Senior]]="Yes", "Senior", "Other"))</f>
        <v>Other</v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  <c r="X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4" ht="14" x14ac:dyDescent="0.1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tr">
        <f>_xlfn.XLOOKUP(E:E,'Full State Names'!A:A,'Full State Names'!B:B,TRUE)</f>
        <v>Idaho</v>
      </c>
      <c r="G531" t="s">
        <v>24</v>
      </c>
      <c r="H531">
        <v>59</v>
      </c>
      <c r="I531" t="s">
        <v>21</v>
      </c>
      <c r="J531" t="s">
        <v>21</v>
      </c>
      <c r="L531" t="str">
        <f>IF(Aggregate[[#This Row],[Under 30]]="Yes", "Under 30", IF(Aggregate[[#This Row],[Senior]]="Yes", "Senior", "Other"))</f>
        <v>Other</v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  <c r="X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4" ht="14" x14ac:dyDescent="0.1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tr">
        <f>_xlfn.XLOOKUP(E:E,'Full State Names'!A:A,'Full State Names'!B:B,TRUE)</f>
        <v>Louisiana</v>
      </c>
      <c r="G532" t="s">
        <v>26</v>
      </c>
      <c r="H532">
        <v>32</v>
      </c>
      <c r="I532" t="s">
        <v>21</v>
      </c>
      <c r="J532" t="s">
        <v>21</v>
      </c>
      <c r="L532" t="str">
        <f>IF(Aggregate[[#This Row],[Under 30]]="Yes", "Under 30", IF(Aggregate[[#This Row],[Senior]]="Yes", "Senior", "Other"))</f>
        <v>Other</v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  <c r="X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4" ht="14" x14ac:dyDescent="0.1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tr">
        <f>_xlfn.XLOOKUP(E:E,'Full State Names'!A:A,'Full State Names'!B:B,TRUE)</f>
        <v>Minnesota</v>
      </c>
      <c r="G533" t="s">
        <v>24</v>
      </c>
      <c r="H533">
        <v>47</v>
      </c>
      <c r="I533" t="s">
        <v>21</v>
      </c>
      <c r="J533" t="s">
        <v>21</v>
      </c>
      <c r="L533" t="str">
        <f>IF(Aggregate[[#This Row],[Under 30]]="Yes", "Under 30", IF(Aggregate[[#This Row],[Senior]]="Yes", "Senior", "Other"))</f>
        <v>Other</v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  <c r="X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4" ht="14" x14ac:dyDescent="0.1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tr">
        <f>_xlfn.XLOOKUP(E:E,'Full State Names'!A:A,'Full State Names'!B:B,TRUE)</f>
        <v>Montana</v>
      </c>
      <c r="G534" t="s">
        <v>24</v>
      </c>
      <c r="H534">
        <v>34</v>
      </c>
      <c r="I534" t="s">
        <v>21</v>
      </c>
      <c r="J534" t="s">
        <v>21</v>
      </c>
      <c r="L534" t="str">
        <f>IF(Aggregate[[#This Row],[Under 30]]="Yes", "Under 30", IF(Aggregate[[#This Row],[Senior]]="Yes", "Senior", "Other"))</f>
        <v>Other</v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  <c r="X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4" ht="14" x14ac:dyDescent="0.1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tr">
        <f>_xlfn.XLOOKUP(E:E,'Full State Names'!A:A,'Full State Names'!B:B,TRUE)</f>
        <v>North Carolina</v>
      </c>
      <c r="G535" t="s">
        <v>24</v>
      </c>
      <c r="H535">
        <v>30</v>
      </c>
      <c r="I535" t="s">
        <v>21</v>
      </c>
      <c r="J535" t="s">
        <v>21</v>
      </c>
      <c r="L535" t="str">
        <f>IF(Aggregate[[#This Row],[Under 30]]="Yes", "Under 30", IF(Aggregate[[#This Row],[Senior]]="Yes", "Senior", "Other"))</f>
        <v>Other</v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  <c r="X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4" ht="14" x14ac:dyDescent="0.1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tr">
        <f>_xlfn.XLOOKUP(E:E,'Full State Names'!A:A,'Full State Names'!B:B,TRUE)</f>
        <v>New Hampshire</v>
      </c>
      <c r="G536" t="s">
        <v>26</v>
      </c>
      <c r="H536">
        <v>29</v>
      </c>
      <c r="I536" t="s">
        <v>25</v>
      </c>
      <c r="J536" t="s">
        <v>21</v>
      </c>
      <c r="L536" t="str">
        <f>IF(Aggregate[[#This Row],[Under 30]]="Yes", "Under 30", IF(Aggregate[[#This Row],[Senior]]="Yes", "Senior", "Other"))</f>
        <v>Under 30</v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  <c r="X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4" ht="14" x14ac:dyDescent="0.1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tr">
        <f>_xlfn.XLOOKUP(E:E,'Full State Names'!A:A,'Full State Names'!B:B,TRUE)</f>
        <v>Nevada</v>
      </c>
      <c r="G537" t="s">
        <v>26</v>
      </c>
      <c r="H537">
        <v>43</v>
      </c>
      <c r="I537" t="s">
        <v>21</v>
      </c>
      <c r="J537" t="s">
        <v>21</v>
      </c>
      <c r="L537" t="str">
        <f>IF(Aggregate[[#This Row],[Under 30]]="Yes", "Under 30", IF(Aggregate[[#This Row],[Senior]]="Yes", "Senior", "Other"))</f>
        <v>Other</v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  <c r="X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4" ht="14" x14ac:dyDescent="0.1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tr">
        <f>_xlfn.XLOOKUP(E:E,'Full State Names'!A:A,'Full State Names'!B:B,TRUE)</f>
        <v>Nevada</v>
      </c>
      <c r="G538" t="s">
        <v>26</v>
      </c>
      <c r="H538">
        <v>49</v>
      </c>
      <c r="I538" t="s">
        <v>21</v>
      </c>
      <c r="J538" t="s">
        <v>21</v>
      </c>
      <c r="L538" t="str">
        <f>IF(Aggregate[[#This Row],[Under 30]]="Yes", "Under 30", IF(Aggregate[[#This Row],[Senior]]="Yes", "Senior", "Other"))</f>
        <v>Other</v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  <c r="X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4" ht="14" x14ac:dyDescent="0.1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tr">
        <f>_xlfn.XLOOKUP(E:E,'Full State Names'!A:A,'Full State Names'!B:B,TRUE)</f>
        <v>New York</v>
      </c>
      <c r="G539" t="s">
        <v>24</v>
      </c>
      <c r="H539">
        <v>60</v>
      </c>
      <c r="I539" t="s">
        <v>21</v>
      </c>
      <c r="J539" t="s">
        <v>21</v>
      </c>
      <c r="L539" t="str">
        <f>IF(Aggregate[[#This Row],[Under 30]]="Yes", "Under 30", IF(Aggregate[[#This Row],[Senior]]="Yes", "Senior", "Other"))</f>
        <v>Other</v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  <c r="X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4" ht="14" x14ac:dyDescent="0.1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tr">
        <f>_xlfn.XLOOKUP(E:E,'Full State Names'!A:A,'Full State Names'!B:B,TRUE)</f>
        <v>Pennsylvania</v>
      </c>
      <c r="G540" t="s">
        <v>24</v>
      </c>
      <c r="H540">
        <v>52</v>
      </c>
      <c r="I540" t="s">
        <v>21</v>
      </c>
      <c r="J540" t="s">
        <v>21</v>
      </c>
      <c r="L540" t="str">
        <f>IF(Aggregate[[#This Row],[Under 30]]="Yes", "Under 30", IF(Aggregate[[#This Row],[Senior]]="Yes", "Senior", "Other"))</f>
        <v>Other</v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  <c r="X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4" ht="14" x14ac:dyDescent="0.1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tr">
        <f>_xlfn.XLOOKUP(E:E,'Full State Names'!A:A,'Full State Names'!B:B,TRUE)</f>
        <v>South Carolina</v>
      </c>
      <c r="G541" t="s">
        <v>24</v>
      </c>
      <c r="H541">
        <v>21</v>
      </c>
      <c r="I541" t="s">
        <v>25</v>
      </c>
      <c r="J541" t="s">
        <v>21</v>
      </c>
      <c r="L541" t="str">
        <f>IF(Aggregate[[#This Row],[Under 30]]="Yes", "Under 30", IF(Aggregate[[#This Row],[Senior]]="Yes", "Senior", "Other"))</f>
        <v>Under 30</v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  <c r="X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4" ht="14" x14ac:dyDescent="0.1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tr">
        <f>_xlfn.XLOOKUP(E:E,'Full State Names'!A:A,'Full State Names'!B:B,TRUE)</f>
        <v>Virginia</v>
      </c>
      <c r="G542" t="s">
        <v>24</v>
      </c>
      <c r="H542">
        <v>48</v>
      </c>
      <c r="I542" t="s">
        <v>21</v>
      </c>
      <c r="J542" t="s">
        <v>21</v>
      </c>
      <c r="L542" t="str">
        <f>IF(Aggregate[[#This Row],[Under 30]]="Yes", "Under 30", IF(Aggregate[[#This Row],[Senior]]="Yes", "Senior", "Other"))</f>
        <v>Other</v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  <c r="X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4" ht="14" x14ac:dyDescent="0.1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tr">
        <f>_xlfn.XLOOKUP(E:E,'Full State Names'!A:A,'Full State Names'!B:B,TRUE)</f>
        <v>Virginia</v>
      </c>
      <c r="G543" t="s">
        <v>24</v>
      </c>
      <c r="H543">
        <v>58</v>
      </c>
      <c r="I543" t="s">
        <v>21</v>
      </c>
      <c r="J543" t="s">
        <v>21</v>
      </c>
      <c r="L543" t="str">
        <f>IF(Aggregate[[#This Row],[Under 30]]="Yes", "Under 30", IF(Aggregate[[#This Row],[Senior]]="Yes", "Senior", "Other"))</f>
        <v>Other</v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  <c r="X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4" ht="14" x14ac:dyDescent="0.1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tr">
        <f>_xlfn.XLOOKUP(E:E,'Full State Names'!A:A,'Full State Names'!B:B,TRUE)</f>
        <v>Washington</v>
      </c>
      <c r="G544" t="s">
        <v>26</v>
      </c>
      <c r="H544">
        <v>28</v>
      </c>
      <c r="I544" t="s">
        <v>25</v>
      </c>
      <c r="J544" t="s">
        <v>21</v>
      </c>
      <c r="L544" t="str">
        <f>IF(Aggregate[[#This Row],[Under 30]]="Yes", "Under 30", IF(Aggregate[[#This Row],[Senior]]="Yes", "Senior", "Other"))</f>
        <v>Under 30</v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  <c r="X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4" ht="14" x14ac:dyDescent="0.1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tr">
        <f>_xlfn.XLOOKUP(E:E,'Full State Names'!A:A,'Full State Names'!B:B,TRUE)</f>
        <v>Wyoming</v>
      </c>
      <c r="G545" t="s">
        <v>24</v>
      </c>
      <c r="H545">
        <v>59</v>
      </c>
      <c r="I545" t="s">
        <v>21</v>
      </c>
      <c r="J545" t="s">
        <v>21</v>
      </c>
      <c r="L545" t="str">
        <f>IF(Aggregate[[#This Row],[Under 30]]="Yes", "Under 30", IF(Aggregate[[#This Row],[Senior]]="Yes", "Senior", "Other"))</f>
        <v>Other</v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  <c r="X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4" ht="14" x14ac:dyDescent="0.1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tr">
        <f>_xlfn.XLOOKUP(E:E,'Full State Names'!A:A,'Full State Names'!B:B,TRUE)</f>
        <v>Arkansas</v>
      </c>
      <c r="G546" t="s">
        <v>26</v>
      </c>
      <c r="H546">
        <v>30</v>
      </c>
      <c r="I546" t="s">
        <v>21</v>
      </c>
      <c r="J546" t="s">
        <v>21</v>
      </c>
      <c r="L546" t="str">
        <f>IF(Aggregate[[#This Row],[Under 30]]="Yes", "Under 30", IF(Aggregate[[#This Row],[Senior]]="Yes", "Senior", "Other"))</f>
        <v>Other</v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  <c r="X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4" ht="14" x14ac:dyDescent="0.1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tr">
        <f>_xlfn.XLOOKUP(E:E,'Full State Names'!A:A,'Full State Names'!B:B,TRUE)</f>
        <v>Florida</v>
      </c>
      <c r="G547" t="s">
        <v>26</v>
      </c>
      <c r="H547">
        <v>29</v>
      </c>
      <c r="I547" t="s">
        <v>25</v>
      </c>
      <c r="J547" t="s">
        <v>21</v>
      </c>
      <c r="L547" t="str">
        <f>IF(Aggregate[[#This Row],[Under 30]]="Yes", "Under 30", IF(Aggregate[[#This Row],[Senior]]="Yes", "Senior", "Other"))</f>
        <v>Under 30</v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  <c r="X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4" ht="14" x14ac:dyDescent="0.1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tr">
        <f>_xlfn.XLOOKUP(E:E,'Full State Names'!A:A,'Full State Names'!B:B,TRUE)</f>
        <v>Hawaii</v>
      </c>
      <c r="G548" t="s">
        <v>26</v>
      </c>
      <c r="H548">
        <v>23</v>
      </c>
      <c r="I548" t="s">
        <v>25</v>
      </c>
      <c r="J548" t="s">
        <v>21</v>
      </c>
      <c r="L548" t="str">
        <f>IF(Aggregate[[#This Row],[Under 30]]="Yes", "Under 30", IF(Aggregate[[#This Row],[Senior]]="Yes", "Senior", "Other"))</f>
        <v>Under 30</v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  <c r="X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4" ht="14" x14ac:dyDescent="0.1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tr">
        <f>_xlfn.XLOOKUP(E:E,'Full State Names'!A:A,'Full State Names'!B:B,TRUE)</f>
        <v>Louisiana</v>
      </c>
      <c r="G549" t="s">
        <v>24</v>
      </c>
      <c r="H549">
        <v>60</v>
      </c>
      <c r="I549" t="s">
        <v>21</v>
      </c>
      <c r="J549" t="s">
        <v>21</v>
      </c>
      <c r="L549" t="str">
        <f>IF(Aggregate[[#This Row],[Under 30]]="Yes", "Under 30", IF(Aggregate[[#This Row],[Senior]]="Yes", "Senior", "Other"))</f>
        <v>Other</v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  <c r="X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4" ht="14" x14ac:dyDescent="0.1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tr">
        <f>_xlfn.XLOOKUP(E:E,'Full State Names'!A:A,'Full State Names'!B:B,TRUE)</f>
        <v>Maryland</v>
      </c>
      <c r="G550" t="s">
        <v>26</v>
      </c>
      <c r="H550">
        <v>30</v>
      </c>
      <c r="I550" t="s">
        <v>21</v>
      </c>
      <c r="J550" t="s">
        <v>21</v>
      </c>
      <c r="L550" t="str">
        <f>IF(Aggregate[[#This Row],[Under 30]]="Yes", "Under 30", IF(Aggregate[[#This Row],[Senior]]="Yes", "Senior", "Other"))</f>
        <v>Other</v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  <c r="X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4" ht="14" x14ac:dyDescent="0.1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tr">
        <f>_xlfn.XLOOKUP(E:E,'Full State Names'!A:A,'Full State Names'!B:B,TRUE)</f>
        <v>Minnesota</v>
      </c>
      <c r="G551" t="s">
        <v>26</v>
      </c>
      <c r="H551">
        <v>33</v>
      </c>
      <c r="I551" t="s">
        <v>21</v>
      </c>
      <c r="J551" t="s">
        <v>21</v>
      </c>
      <c r="L551" t="str">
        <f>IF(Aggregate[[#This Row],[Under 30]]="Yes", "Under 30", IF(Aggregate[[#This Row],[Senior]]="Yes", "Senior", "Other"))</f>
        <v>Other</v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  <c r="X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4" ht="14" x14ac:dyDescent="0.1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tr">
        <f>_xlfn.XLOOKUP(E:E,'Full State Names'!A:A,'Full State Names'!B:B,TRUE)</f>
        <v>New York</v>
      </c>
      <c r="G552" t="s">
        <v>24</v>
      </c>
      <c r="H552">
        <v>20</v>
      </c>
      <c r="I552" t="s">
        <v>25</v>
      </c>
      <c r="J552" t="s">
        <v>21</v>
      </c>
      <c r="L552" t="str">
        <f>IF(Aggregate[[#This Row],[Under 30]]="Yes", "Under 30", IF(Aggregate[[#This Row],[Senior]]="Yes", "Senior", "Other"))</f>
        <v>Under 30</v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  <c r="X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4" ht="14" x14ac:dyDescent="0.1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tr">
        <f>_xlfn.XLOOKUP(E:E,'Full State Names'!A:A,'Full State Names'!B:B,TRUE)</f>
        <v>Pennsylvania</v>
      </c>
      <c r="G553" t="s">
        <v>26</v>
      </c>
      <c r="H553">
        <v>35</v>
      </c>
      <c r="I553" t="s">
        <v>21</v>
      </c>
      <c r="J553" t="s">
        <v>21</v>
      </c>
      <c r="L553" t="str">
        <f>IF(Aggregate[[#This Row],[Under 30]]="Yes", "Under 30", IF(Aggregate[[#This Row],[Senior]]="Yes", "Senior", "Other"))</f>
        <v>Other</v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  <c r="X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4" ht="14" x14ac:dyDescent="0.1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tr">
        <f>_xlfn.XLOOKUP(E:E,'Full State Names'!A:A,'Full State Names'!B:B,TRUE)</f>
        <v>West Virginia</v>
      </c>
      <c r="G554" t="s">
        <v>26</v>
      </c>
      <c r="H554">
        <v>47</v>
      </c>
      <c r="I554" t="s">
        <v>21</v>
      </c>
      <c r="J554" t="s">
        <v>21</v>
      </c>
      <c r="L554" t="str">
        <f>IF(Aggregate[[#This Row],[Under 30]]="Yes", "Under 30", IF(Aggregate[[#This Row],[Senior]]="Yes", "Senior", "Other"))</f>
        <v>Other</v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  <c r="X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4" ht="14" x14ac:dyDescent="0.1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tr">
        <f>_xlfn.XLOOKUP(E:E,'Full State Names'!A:A,'Full State Names'!B:B,TRUE)</f>
        <v>Wyoming</v>
      </c>
      <c r="G555" t="s">
        <v>26</v>
      </c>
      <c r="H555">
        <v>60</v>
      </c>
      <c r="I555" t="s">
        <v>21</v>
      </c>
      <c r="J555" t="s">
        <v>21</v>
      </c>
      <c r="L555" t="str">
        <f>IF(Aggregate[[#This Row],[Under 30]]="Yes", "Under 30", IF(Aggregate[[#This Row],[Senior]]="Yes", "Senior", "Other"))</f>
        <v>Other</v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  <c r="X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4" ht="14" x14ac:dyDescent="0.1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tr">
        <f>_xlfn.XLOOKUP(E:E,'Full State Names'!A:A,'Full State Names'!B:B,TRUE)</f>
        <v>Hawaii</v>
      </c>
      <c r="G556" t="s">
        <v>24</v>
      </c>
      <c r="H556">
        <v>24</v>
      </c>
      <c r="I556" t="s">
        <v>25</v>
      </c>
      <c r="J556" t="s">
        <v>21</v>
      </c>
      <c r="L556" t="str">
        <f>IF(Aggregate[[#This Row],[Under 30]]="Yes", "Under 30", IF(Aggregate[[#This Row],[Senior]]="Yes", "Senior", "Other"))</f>
        <v>Under 30</v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  <c r="X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4" ht="14" x14ac:dyDescent="0.1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tr">
        <f>_xlfn.XLOOKUP(E:E,'Full State Names'!A:A,'Full State Names'!B:B,TRUE)</f>
        <v>Illinois</v>
      </c>
      <c r="G557" t="s">
        <v>26</v>
      </c>
      <c r="H557">
        <v>42</v>
      </c>
      <c r="I557" t="s">
        <v>21</v>
      </c>
      <c r="J557" t="s">
        <v>21</v>
      </c>
      <c r="L557" t="str">
        <f>IF(Aggregate[[#This Row],[Under 30]]="Yes", "Under 30", IF(Aggregate[[#This Row],[Senior]]="Yes", "Senior", "Other"))</f>
        <v>Other</v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  <c r="X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4" ht="14" x14ac:dyDescent="0.1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tr">
        <f>_xlfn.XLOOKUP(E:E,'Full State Names'!A:A,'Full State Names'!B:B,TRUE)</f>
        <v>Oregon</v>
      </c>
      <c r="G558" t="s">
        <v>26</v>
      </c>
      <c r="H558">
        <v>37</v>
      </c>
      <c r="I558" t="s">
        <v>21</v>
      </c>
      <c r="J558" t="s">
        <v>21</v>
      </c>
      <c r="L558" t="str">
        <f>IF(Aggregate[[#This Row],[Under 30]]="Yes", "Under 30", IF(Aggregate[[#This Row],[Senior]]="Yes", "Senior", "Other"))</f>
        <v>Other</v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  <c r="X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4" ht="14" x14ac:dyDescent="0.1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tr">
        <f>_xlfn.XLOOKUP(E:E,'Full State Names'!A:A,'Full State Names'!B:B,TRUE)</f>
        <v>Rhode Island</v>
      </c>
      <c r="G559" t="s">
        <v>24</v>
      </c>
      <c r="H559">
        <v>60</v>
      </c>
      <c r="I559" t="s">
        <v>21</v>
      </c>
      <c r="J559" t="s">
        <v>21</v>
      </c>
      <c r="L559" t="str">
        <f>IF(Aggregate[[#This Row],[Under 30]]="Yes", "Under 30", IF(Aggregate[[#This Row],[Senior]]="Yes", "Senior", "Other"))</f>
        <v>Other</v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  <c r="X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4" ht="14" x14ac:dyDescent="0.1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tr">
        <f>_xlfn.XLOOKUP(E:E,'Full State Names'!A:A,'Full State Names'!B:B,TRUE)</f>
        <v>Arizona</v>
      </c>
      <c r="G560" t="s">
        <v>26</v>
      </c>
      <c r="H560">
        <v>60</v>
      </c>
      <c r="I560" t="s">
        <v>21</v>
      </c>
      <c r="J560" t="s">
        <v>21</v>
      </c>
      <c r="L560" t="str">
        <f>IF(Aggregate[[#This Row],[Under 30]]="Yes", "Under 30", IF(Aggregate[[#This Row],[Senior]]="Yes", "Senior", "Other"))</f>
        <v>Other</v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  <c r="X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4" ht="14" x14ac:dyDescent="0.1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tr">
        <f>_xlfn.XLOOKUP(E:E,'Full State Names'!A:A,'Full State Names'!B:B,TRUE)</f>
        <v>Colorado</v>
      </c>
      <c r="G561" t="s">
        <v>24</v>
      </c>
      <c r="H561">
        <v>29</v>
      </c>
      <c r="I561" t="s">
        <v>25</v>
      </c>
      <c r="J561" t="s">
        <v>21</v>
      </c>
      <c r="L561" t="str">
        <f>IF(Aggregate[[#This Row],[Under 30]]="Yes", "Under 30", IF(Aggregate[[#This Row],[Senior]]="Yes", "Senior", "Other"))</f>
        <v>Under 30</v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  <c r="X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4" ht="14" x14ac:dyDescent="0.1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tr">
        <f>_xlfn.XLOOKUP(E:E,'Full State Names'!A:A,'Full State Names'!B:B,TRUE)</f>
        <v>Colorado</v>
      </c>
      <c r="G562" t="s">
        <v>24</v>
      </c>
      <c r="H562">
        <v>64</v>
      </c>
      <c r="I562" t="s">
        <v>21</v>
      </c>
      <c r="J562" t="s">
        <v>21</v>
      </c>
      <c r="L562" t="str">
        <f>IF(Aggregate[[#This Row],[Under 30]]="Yes", "Under 30", IF(Aggregate[[#This Row],[Senior]]="Yes", "Senior", "Other"))</f>
        <v>Other</v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  <c r="X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4" ht="14" x14ac:dyDescent="0.1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tr">
        <f>_xlfn.XLOOKUP(E:E,'Full State Names'!A:A,'Full State Names'!B:B,TRUE)</f>
        <v>Illinois</v>
      </c>
      <c r="G563" t="s">
        <v>24</v>
      </c>
      <c r="H563">
        <v>44</v>
      </c>
      <c r="I563" t="s">
        <v>21</v>
      </c>
      <c r="J563" t="s">
        <v>21</v>
      </c>
      <c r="L563" t="str">
        <f>IF(Aggregate[[#This Row],[Under 30]]="Yes", "Under 30", IF(Aggregate[[#This Row],[Senior]]="Yes", "Senior", "Other"))</f>
        <v>Other</v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  <c r="X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4" ht="14" x14ac:dyDescent="0.1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tr">
        <f>_xlfn.XLOOKUP(E:E,'Full State Names'!A:A,'Full State Names'!B:B,TRUE)</f>
        <v>Illinois</v>
      </c>
      <c r="G564" t="s">
        <v>26</v>
      </c>
      <c r="H564">
        <v>35</v>
      </c>
      <c r="I564" t="s">
        <v>21</v>
      </c>
      <c r="J564" t="s">
        <v>21</v>
      </c>
      <c r="L564" t="str">
        <f>IF(Aggregate[[#This Row],[Under 30]]="Yes", "Under 30", IF(Aggregate[[#This Row],[Senior]]="Yes", "Senior", "Other"))</f>
        <v>Other</v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  <c r="X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4" ht="14" x14ac:dyDescent="0.1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tr">
        <f>_xlfn.XLOOKUP(E:E,'Full State Names'!A:A,'Full State Names'!B:B,TRUE)</f>
        <v>Indiana</v>
      </c>
      <c r="G565" t="s">
        <v>24</v>
      </c>
      <c r="H565">
        <v>67</v>
      </c>
      <c r="I565" t="s">
        <v>21</v>
      </c>
      <c r="J565" t="s">
        <v>25</v>
      </c>
      <c r="K565" t="s">
        <v>21</v>
      </c>
      <c r="L565" t="str">
        <f>IF(Aggregate[[#This Row],[Under 30]]="Yes", "Under 30", IF(Aggregate[[#This Row],[Senior]]="Yes", "Senior", "Other"))</f>
        <v>Senior</v>
      </c>
      <c r="M565" t="s">
        <v>32</v>
      </c>
      <c r="N565" t="s">
        <v>95</v>
      </c>
      <c r="O565" t="s">
        <v>34</v>
      </c>
      <c r="P565" t="s">
        <v>34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  <c r="X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4" ht="14" x14ac:dyDescent="0.1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tr">
        <f>_xlfn.XLOOKUP(E:E,'Full State Names'!A:A,'Full State Names'!B:B,TRUE)</f>
        <v>Kentucky</v>
      </c>
      <c r="G566" t="s">
        <v>24</v>
      </c>
      <c r="H566">
        <v>44</v>
      </c>
      <c r="I566" t="s">
        <v>21</v>
      </c>
      <c r="J566" t="s">
        <v>21</v>
      </c>
      <c r="L566" t="str">
        <f>IF(Aggregate[[#This Row],[Under 30]]="Yes", "Under 30", IF(Aggregate[[#This Row],[Senior]]="Yes", "Senior", "Other"))</f>
        <v>Other</v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  <c r="X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4" ht="14" x14ac:dyDescent="0.1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tr">
        <f>_xlfn.XLOOKUP(E:E,'Full State Names'!A:A,'Full State Names'!B:B,TRUE)</f>
        <v>Kentucky</v>
      </c>
      <c r="G567" t="s">
        <v>24</v>
      </c>
      <c r="H567">
        <v>57</v>
      </c>
      <c r="I567" t="s">
        <v>21</v>
      </c>
      <c r="J567" t="s">
        <v>21</v>
      </c>
      <c r="L567" t="str">
        <f>IF(Aggregate[[#This Row],[Under 30]]="Yes", "Under 30", IF(Aggregate[[#This Row],[Senior]]="Yes", "Senior", "Other"))</f>
        <v>Other</v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  <c r="X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4" ht="14" x14ac:dyDescent="0.1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tr">
        <f>_xlfn.XLOOKUP(E:E,'Full State Names'!A:A,'Full State Names'!B:B,TRUE)</f>
        <v>Louisiana</v>
      </c>
      <c r="G568" t="s">
        <v>26</v>
      </c>
      <c r="H568">
        <v>45</v>
      </c>
      <c r="I568" t="s">
        <v>21</v>
      </c>
      <c r="J568" t="s">
        <v>21</v>
      </c>
      <c r="L568" t="str">
        <f>IF(Aggregate[[#This Row],[Under 30]]="Yes", "Under 30", IF(Aggregate[[#This Row],[Senior]]="Yes", "Senior", "Other"))</f>
        <v>Other</v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  <c r="X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4" ht="14" x14ac:dyDescent="0.1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tr">
        <f>_xlfn.XLOOKUP(E:E,'Full State Names'!A:A,'Full State Names'!B:B,TRUE)</f>
        <v>Maine</v>
      </c>
      <c r="G569" t="s">
        <v>26</v>
      </c>
      <c r="H569">
        <v>59</v>
      </c>
      <c r="I569" t="s">
        <v>21</v>
      </c>
      <c r="J569" t="s">
        <v>21</v>
      </c>
      <c r="L569" t="str">
        <f>IF(Aggregate[[#This Row],[Under 30]]="Yes", "Under 30", IF(Aggregate[[#This Row],[Senior]]="Yes", "Senior", "Other"))</f>
        <v>Other</v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  <c r="X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4" ht="14" x14ac:dyDescent="0.1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tr">
        <f>_xlfn.XLOOKUP(E:E,'Full State Names'!A:A,'Full State Names'!B:B,TRUE)</f>
        <v>Michigan</v>
      </c>
      <c r="G570" t="s">
        <v>26</v>
      </c>
      <c r="H570">
        <v>40</v>
      </c>
      <c r="I570" t="s">
        <v>21</v>
      </c>
      <c r="J570" t="s">
        <v>21</v>
      </c>
      <c r="L570" t="str">
        <f>IF(Aggregate[[#This Row],[Under 30]]="Yes", "Under 30", IF(Aggregate[[#This Row],[Senior]]="Yes", "Senior", "Other"))</f>
        <v>Other</v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  <c r="X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4" ht="14" x14ac:dyDescent="0.1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tr">
        <f>_xlfn.XLOOKUP(E:E,'Full State Names'!A:A,'Full State Names'!B:B,TRUE)</f>
        <v>Michigan</v>
      </c>
      <c r="G571" t="s">
        <v>26</v>
      </c>
      <c r="H571">
        <v>78</v>
      </c>
      <c r="I571" t="s">
        <v>21</v>
      </c>
      <c r="J571" t="s">
        <v>25</v>
      </c>
      <c r="K571" t="s">
        <v>21</v>
      </c>
      <c r="L571" t="str">
        <f>IF(Aggregate[[#This Row],[Under 30]]="Yes", "Under 30", IF(Aggregate[[#This Row],[Senior]]="Yes", "Senior", "Other"))</f>
        <v>Senior</v>
      </c>
      <c r="M571" t="s">
        <v>53</v>
      </c>
      <c r="N571" t="s">
        <v>38</v>
      </c>
      <c r="O571" t="s">
        <v>34</v>
      </c>
      <c r="P571" t="s">
        <v>34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  <c r="X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4" ht="14" x14ac:dyDescent="0.1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tr">
        <f>_xlfn.XLOOKUP(E:E,'Full State Names'!A:A,'Full State Names'!B:B,TRUE)</f>
        <v>Mississippi</v>
      </c>
      <c r="G572" t="s">
        <v>24</v>
      </c>
      <c r="H572">
        <v>23</v>
      </c>
      <c r="I572" t="s">
        <v>25</v>
      </c>
      <c r="J572" t="s">
        <v>21</v>
      </c>
      <c r="L572" t="str">
        <f>IF(Aggregate[[#This Row],[Under 30]]="Yes", "Under 30", IF(Aggregate[[#This Row],[Senior]]="Yes", "Senior", "Other"))</f>
        <v>Under 30</v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  <c r="X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4" ht="14" x14ac:dyDescent="0.1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tr">
        <f>_xlfn.XLOOKUP(E:E,'Full State Names'!A:A,'Full State Names'!B:B,TRUE)</f>
        <v>Montana</v>
      </c>
      <c r="G573" t="s">
        <v>26</v>
      </c>
      <c r="H573">
        <v>72</v>
      </c>
      <c r="I573" t="s">
        <v>21</v>
      </c>
      <c r="J573" t="s">
        <v>25</v>
      </c>
      <c r="K573" t="s">
        <v>21</v>
      </c>
      <c r="L573" t="str">
        <f>IF(Aggregate[[#This Row],[Under 30]]="Yes", "Under 30", IF(Aggregate[[#This Row],[Senior]]="Yes", "Senior", "Other"))</f>
        <v>Senior</v>
      </c>
      <c r="M573" t="s">
        <v>32</v>
      </c>
      <c r="N573" t="s">
        <v>38</v>
      </c>
      <c r="O573" t="s">
        <v>90</v>
      </c>
      <c r="P573" t="s">
        <v>103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  <c r="X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4" ht="14" x14ac:dyDescent="0.1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tr">
        <f>_xlfn.XLOOKUP(E:E,'Full State Names'!A:A,'Full State Names'!B:B,TRUE)</f>
        <v>North Carolina</v>
      </c>
      <c r="G574" t="s">
        <v>26</v>
      </c>
      <c r="H574">
        <v>58</v>
      </c>
      <c r="I574" t="s">
        <v>21</v>
      </c>
      <c r="J574" t="s">
        <v>21</v>
      </c>
      <c r="L574" t="str">
        <f>IF(Aggregate[[#This Row],[Under 30]]="Yes", "Under 30", IF(Aggregate[[#This Row],[Senior]]="Yes", "Senior", "Other"))</f>
        <v>Other</v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  <c r="X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4" ht="14" x14ac:dyDescent="0.1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tr">
        <f>_xlfn.XLOOKUP(E:E,'Full State Names'!A:A,'Full State Names'!B:B,TRUE)</f>
        <v>New Hampshire</v>
      </c>
      <c r="G575" t="s">
        <v>24</v>
      </c>
      <c r="H575">
        <v>62</v>
      </c>
      <c r="I575" t="s">
        <v>21</v>
      </c>
      <c r="J575" t="s">
        <v>21</v>
      </c>
      <c r="L575" t="str">
        <f>IF(Aggregate[[#This Row],[Under 30]]="Yes", "Under 30", IF(Aggregate[[#This Row],[Senior]]="Yes", "Senior", "Other"))</f>
        <v>Other</v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  <c r="X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4" ht="14" x14ac:dyDescent="0.1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tr">
        <f>_xlfn.XLOOKUP(E:E,'Full State Names'!A:A,'Full State Names'!B:B,TRUE)</f>
        <v>New Mexico</v>
      </c>
      <c r="G576" t="s">
        <v>26</v>
      </c>
      <c r="H576">
        <v>33</v>
      </c>
      <c r="I576" t="s">
        <v>21</v>
      </c>
      <c r="J576" t="s">
        <v>21</v>
      </c>
      <c r="L576" t="str">
        <f>IF(Aggregate[[#This Row],[Under 30]]="Yes", "Under 30", IF(Aggregate[[#This Row],[Senior]]="Yes", "Senior", "Other"))</f>
        <v>Other</v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  <c r="X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4" ht="14" x14ac:dyDescent="0.1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tr">
        <f>_xlfn.XLOOKUP(E:E,'Full State Names'!A:A,'Full State Names'!B:B,TRUE)</f>
        <v>Texas</v>
      </c>
      <c r="G577" t="s">
        <v>24</v>
      </c>
      <c r="H577">
        <v>42</v>
      </c>
      <c r="I577" t="s">
        <v>21</v>
      </c>
      <c r="J577" t="s">
        <v>21</v>
      </c>
      <c r="L577" t="str">
        <f>IF(Aggregate[[#This Row],[Under 30]]="Yes", "Under 30", IF(Aggregate[[#This Row],[Senior]]="Yes", "Senior", "Other"))</f>
        <v>Other</v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  <c r="X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4" ht="14" x14ac:dyDescent="0.1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tr">
        <f>_xlfn.XLOOKUP(E:E,'Full State Names'!A:A,'Full State Names'!B:B,TRUE)</f>
        <v>Utah</v>
      </c>
      <c r="G578" t="s">
        <v>24</v>
      </c>
      <c r="H578">
        <v>55</v>
      </c>
      <c r="I578" t="s">
        <v>21</v>
      </c>
      <c r="J578" t="s">
        <v>21</v>
      </c>
      <c r="L578" t="str">
        <f>IF(Aggregate[[#This Row],[Under 30]]="Yes", "Under 30", IF(Aggregate[[#This Row],[Senior]]="Yes", "Senior", "Other"))</f>
        <v>Other</v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  <c r="X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4" ht="14" x14ac:dyDescent="0.1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tr">
        <f>_xlfn.XLOOKUP(E:E,'Full State Names'!A:A,'Full State Names'!B:B,TRUE)</f>
        <v>Utah</v>
      </c>
      <c r="G579" t="s">
        <v>24</v>
      </c>
      <c r="H579">
        <v>61</v>
      </c>
      <c r="I579" t="s">
        <v>21</v>
      </c>
      <c r="J579" t="s">
        <v>21</v>
      </c>
      <c r="L579" t="str">
        <f>IF(Aggregate[[#This Row],[Under 30]]="Yes", "Under 30", IF(Aggregate[[#This Row],[Senior]]="Yes", "Senior", "Other"))</f>
        <v>Other</v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  <c r="X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4" ht="14" x14ac:dyDescent="0.1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tr">
        <f>_xlfn.XLOOKUP(E:E,'Full State Names'!A:A,'Full State Names'!B:B,TRUE)</f>
        <v>Washington</v>
      </c>
      <c r="G580" t="s">
        <v>26</v>
      </c>
      <c r="H580">
        <v>59</v>
      </c>
      <c r="I580" t="s">
        <v>21</v>
      </c>
      <c r="J580" t="s">
        <v>21</v>
      </c>
      <c r="L580" t="str">
        <f>IF(Aggregate[[#This Row],[Under 30]]="Yes", "Under 30", IF(Aggregate[[#This Row],[Senior]]="Yes", "Senior", "Other"))</f>
        <v>Other</v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  <c r="X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4" ht="14" x14ac:dyDescent="0.1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tr">
        <f>_xlfn.XLOOKUP(E:E,'Full State Names'!A:A,'Full State Names'!B:B,TRUE)</f>
        <v>Wisconsin</v>
      </c>
      <c r="G581" t="s">
        <v>26</v>
      </c>
      <c r="H581">
        <v>29</v>
      </c>
      <c r="I581" t="s">
        <v>25</v>
      </c>
      <c r="J581" t="s">
        <v>21</v>
      </c>
      <c r="L581" t="str">
        <f>IF(Aggregate[[#This Row],[Under 30]]="Yes", "Under 30", IF(Aggregate[[#This Row],[Senior]]="Yes", "Senior", "Other"))</f>
        <v>Under 30</v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  <c r="X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4" ht="14" x14ac:dyDescent="0.1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tr">
        <f>_xlfn.XLOOKUP(E:E,'Full State Names'!A:A,'Full State Names'!B:B,TRUE)</f>
        <v>Wisconsin</v>
      </c>
      <c r="G582" t="s">
        <v>26</v>
      </c>
      <c r="H582">
        <v>52</v>
      </c>
      <c r="I582" t="s">
        <v>21</v>
      </c>
      <c r="J582" t="s">
        <v>21</v>
      </c>
      <c r="L582" t="str">
        <f>IF(Aggregate[[#This Row],[Under 30]]="Yes", "Under 30", IF(Aggregate[[#This Row],[Senior]]="Yes", "Senior", "Other"))</f>
        <v>Other</v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  <c r="X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4" ht="14" x14ac:dyDescent="0.1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tr">
        <f>_xlfn.XLOOKUP(E:E,'Full State Names'!A:A,'Full State Names'!B:B,TRUE)</f>
        <v>Wyoming</v>
      </c>
      <c r="G583" t="s">
        <v>26</v>
      </c>
      <c r="H583">
        <v>22</v>
      </c>
      <c r="I583" t="s">
        <v>25</v>
      </c>
      <c r="J583" t="s">
        <v>21</v>
      </c>
      <c r="L583" t="str">
        <f>IF(Aggregate[[#This Row],[Under 30]]="Yes", "Under 30", IF(Aggregate[[#This Row],[Senior]]="Yes", "Senior", "Other"))</f>
        <v>Under 30</v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  <c r="X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4" ht="14" x14ac:dyDescent="0.1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tr">
        <f>_xlfn.XLOOKUP(E:E,'Full State Names'!A:A,'Full State Names'!B:B,TRUE)</f>
        <v>Alaska</v>
      </c>
      <c r="G584" t="s">
        <v>24</v>
      </c>
      <c r="H584">
        <v>38</v>
      </c>
      <c r="I584" t="s">
        <v>21</v>
      </c>
      <c r="J584" t="s">
        <v>21</v>
      </c>
      <c r="L584" t="str">
        <f>IF(Aggregate[[#This Row],[Under 30]]="Yes", "Under 30", IF(Aggregate[[#This Row],[Senior]]="Yes", "Senior", "Other"))</f>
        <v>Other</v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  <c r="X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4" ht="14" x14ac:dyDescent="0.1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tr">
        <f>_xlfn.XLOOKUP(E:E,'Full State Names'!A:A,'Full State Names'!B:B,TRUE)</f>
        <v>Arizona</v>
      </c>
      <c r="G585" t="s">
        <v>26</v>
      </c>
      <c r="H585">
        <v>40</v>
      </c>
      <c r="I585" t="s">
        <v>21</v>
      </c>
      <c r="J585" t="s">
        <v>21</v>
      </c>
      <c r="L585" t="str">
        <f>IF(Aggregate[[#This Row],[Under 30]]="Yes", "Under 30", IF(Aggregate[[#This Row],[Senior]]="Yes", "Senior", "Other"))</f>
        <v>Other</v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  <c r="X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4" ht="14" x14ac:dyDescent="0.1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tr">
        <f>_xlfn.XLOOKUP(E:E,'Full State Names'!A:A,'Full State Names'!B:B,TRUE)</f>
        <v>Colorado</v>
      </c>
      <c r="G586" t="s">
        <v>24</v>
      </c>
      <c r="H586">
        <v>26</v>
      </c>
      <c r="I586" t="s">
        <v>25</v>
      </c>
      <c r="J586" t="s">
        <v>21</v>
      </c>
      <c r="L586" t="str">
        <f>IF(Aggregate[[#This Row],[Under 30]]="Yes", "Under 30", IF(Aggregate[[#This Row],[Senior]]="Yes", "Senior", "Other"))</f>
        <v>Under 30</v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  <c r="X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4" ht="14" x14ac:dyDescent="0.1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tr">
        <f>_xlfn.XLOOKUP(E:E,'Full State Names'!A:A,'Full State Names'!B:B,TRUE)</f>
        <v>Hawaii</v>
      </c>
      <c r="G587" t="s">
        <v>26</v>
      </c>
      <c r="H587">
        <v>84</v>
      </c>
      <c r="I587" t="s">
        <v>21</v>
      </c>
      <c r="J587" t="s">
        <v>25</v>
      </c>
      <c r="K587" t="s">
        <v>21</v>
      </c>
      <c r="L587" t="str">
        <f>IF(Aggregate[[#This Row],[Under 30]]="Yes", "Under 30", IF(Aggregate[[#This Row],[Senior]]="Yes", "Senior", "Other"))</f>
        <v>Senior</v>
      </c>
      <c r="M587" t="s">
        <v>98</v>
      </c>
      <c r="N587" t="s">
        <v>33</v>
      </c>
      <c r="O587" t="s">
        <v>34</v>
      </c>
      <c r="P587" t="s">
        <v>34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  <c r="X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4" ht="14" x14ac:dyDescent="0.1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tr">
        <f>_xlfn.XLOOKUP(E:E,'Full State Names'!A:A,'Full State Names'!B:B,TRUE)</f>
        <v>Maryland</v>
      </c>
      <c r="G588" t="s">
        <v>26</v>
      </c>
      <c r="H588">
        <v>61</v>
      </c>
      <c r="I588" t="s">
        <v>21</v>
      </c>
      <c r="J588" t="s">
        <v>21</v>
      </c>
      <c r="L588" t="str">
        <f>IF(Aggregate[[#This Row],[Under 30]]="Yes", "Under 30", IF(Aggregate[[#This Row],[Senior]]="Yes", "Senior", "Other"))</f>
        <v>Other</v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  <c r="X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4" ht="14" x14ac:dyDescent="0.1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tr">
        <f>_xlfn.XLOOKUP(E:E,'Full State Names'!A:A,'Full State Names'!B:B,TRUE)</f>
        <v>Minnesota</v>
      </c>
      <c r="G589" t="s">
        <v>26</v>
      </c>
      <c r="H589">
        <v>62</v>
      </c>
      <c r="I589" t="s">
        <v>21</v>
      </c>
      <c r="J589" t="s">
        <v>21</v>
      </c>
      <c r="L589" t="str">
        <f>IF(Aggregate[[#This Row],[Under 30]]="Yes", "Under 30", IF(Aggregate[[#This Row],[Senior]]="Yes", "Senior", "Other"))</f>
        <v>Other</v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  <c r="X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4" ht="14" x14ac:dyDescent="0.1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tr">
        <f>_xlfn.XLOOKUP(E:E,'Full State Names'!A:A,'Full State Names'!B:B,TRUE)</f>
        <v>New Jersey</v>
      </c>
      <c r="G590" t="s">
        <v>24</v>
      </c>
      <c r="H590">
        <v>27</v>
      </c>
      <c r="I590" t="s">
        <v>25</v>
      </c>
      <c r="J590" t="s">
        <v>21</v>
      </c>
      <c r="L590" t="str">
        <f>IF(Aggregate[[#This Row],[Under 30]]="Yes", "Under 30", IF(Aggregate[[#This Row],[Senior]]="Yes", "Senior", "Other"))</f>
        <v>Under 30</v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  <c r="X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4" ht="14" x14ac:dyDescent="0.1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tr">
        <f>_xlfn.XLOOKUP(E:E,'Full State Names'!A:A,'Full State Names'!B:B,TRUE)</f>
        <v>New Jersey</v>
      </c>
      <c r="G591" t="s">
        <v>26</v>
      </c>
      <c r="H591">
        <v>43</v>
      </c>
      <c r="I591" t="s">
        <v>21</v>
      </c>
      <c r="J591" t="s">
        <v>21</v>
      </c>
      <c r="L591" t="str">
        <f>IF(Aggregate[[#This Row],[Under 30]]="Yes", "Under 30", IF(Aggregate[[#This Row],[Senior]]="Yes", "Senior", "Other"))</f>
        <v>Other</v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  <c r="X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4" ht="14" x14ac:dyDescent="0.1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tr">
        <f>_xlfn.XLOOKUP(E:E,'Full State Names'!A:A,'Full State Names'!B:B,TRUE)</f>
        <v>New Jersey</v>
      </c>
      <c r="G592" t="s">
        <v>26</v>
      </c>
      <c r="H592">
        <v>67</v>
      </c>
      <c r="I592" t="s">
        <v>21</v>
      </c>
      <c r="J592" t="s">
        <v>25</v>
      </c>
      <c r="K592" t="s">
        <v>21</v>
      </c>
      <c r="L592" t="str">
        <f>IF(Aggregate[[#This Row],[Under 30]]="Yes", "Under 30", IF(Aggregate[[#This Row],[Senior]]="Yes", "Senior", "Other"))</f>
        <v>Senior</v>
      </c>
      <c r="M592" t="s">
        <v>32</v>
      </c>
      <c r="N592" t="s">
        <v>38</v>
      </c>
      <c r="O592" t="s">
        <v>56</v>
      </c>
      <c r="P592" t="s">
        <v>96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  <c r="X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4" ht="14" x14ac:dyDescent="0.1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tr">
        <f>_xlfn.XLOOKUP(E:E,'Full State Names'!A:A,'Full State Names'!B:B,TRUE)</f>
        <v>Oklahoma</v>
      </c>
      <c r="G593" t="s">
        <v>26</v>
      </c>
      <c r="H593">
        <v>49</v>
      </c>
      <c r="I593" t="s">
        <v>21</v>
      </c>
      <c r="J593" t="s">
        <v>21</v>
      </c>
      <c r="L593" t="str">
        <f>IF(Aggregate[[#This Row],[Under 30]]="Yes", "Under 30", IF(Aggregate[[#This Row],[Senior]]="Yes", "Senior", "Other"))</f>
        <v>Other</v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  <c r="X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4" ht="14" x14ac:dyDescent="0.1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tr">
        <f>_xlfn.XLOOKUP(E:E,'Full State Names'!A:A,'Full State Names'!B:B,TRUE)</f>
        <v>Oregon</v>
      </c>
      <c r="G594" t="s">
        <v>24</v>
      </c>
      <c r="H594">
        <v>24</v>
      </c>
      <c r="I594" t="s">
        <v>25</v>
      </c>
      <c r="J594" t="s">
        <v>21</v>
      </c>
      <c r="L594" t="str">
        <f>IF(Aggregate[[#This Row],[Under 30]]="Yes", "Under 30", IF(Aggregate[[#This Row],[Senior]]="Yes", "Senior", "Other"))</f>
        <v>Under 30</v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  <c r="X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4" ht="14" x14ac:dyDescent="0.1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tr">
        <f>_xlfn.XLOOKUP(E:E,'Full State Names'!A:A,'Full State Names'!B:B,TRUE)</f>
        <v>Oregon</v>
      </c>
      <c r="G595" t="s">
        <v>26</v>
      </c>
      <c r="H595">
        <v>37</v>
      </c>
      <c r="I595" t="s">
        <v>21</v>
      </c>
      <c r="J595" t="s">
        <v>21</v>
      </c>
      <c r="L595" t="str">
        <f>IF(Aggregate[[#This Row],[Under 30]]="Yes", "Under 30", IF(Aggregate[[#This Row],[Senior]]="Yes", "Senior", "Other"))</f>
        <v>Other</v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  <c r="X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4" ht="14" x14ac:dyDescent="0.1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tr">
        <f>_xlfn.XLOOKUP(E:E,'Full State Names'!A:A,'Full State Names'!B:B,TRUE)</f>
        <v>South Dakota</v>
      </c>
      <c r="G596" t="s">
        <v>24</v>
      </c>
      <c r="H596">
        <v>45</v>
      </c>
      <c r="I596" t="s">
        <v>21</v>
      </c>
      <c r="J596" t="s">
        <v>21</v>
      </c>
      <c r="L596" t="str">
        <f>IF(Aggregate[[#This Row],[Under 30]]="Yes", "Under 30", IF(Aggregate[[#This Row],[Senior]]="Yes", "Senior", "Other"))</f>
        <v>Other</v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  <c r="X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4" ht="14" x14ac:dyDescent="0.1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tr">
        <f>_xlfn.XLOOKUP(E:E,'Full State Names'!A:A,'Full State Names'!B:B,TRUE)</f>
        <v>Tennessee</v>
      </c>
      <c r="G597" t="s">
        <v>24</v>
      </c>
      <c r="H597">
        <v>27</v>
      </c>
      <c r="I597" t="s">
        <v>25</v>
      </c>
      <c r="J597" t="s">
        <v>21</v>
      </c>
      <c r="L597" t="str">
        <f>IF(Aggregate[[#This Row],[Under 30]]="Yes", "Under 30", IF(Aggregate[[#This Row],[Senior]]="Yes", "Senior", "Other"))</f>
        <v>Under 30</v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  <c r="X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4" ht="14" x14ac:dyDescent="0.1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tr">
        <f>_xlfn.XLOOKUP(E:E,'Full State Names'!A:A,'Full State Names'!B:B,TRUE)</f>
        <v>Virginia</v>
      </c>
      <c r="G598" t="s">
        <v>24</v>
      </c>
      <c r="H598">
        <v>67</v>
      </c>
      <c r="I598" t="s">
        <v>21</v>
      </c>
      <c r="J598" t="s">
        <v>25</v>
      </c>
      <c r="K598" t="s">
        <v>21</v>
      </c>
      <c r="L598" t="str">
        <f>IF(Aggregate[[#This Row],[Under 30]]="Yes", "Under 30", IF(Aggregate[[#This Row],[Senior]]="Yes", "Senior", "Other"))</f>
        <v>Senior</v>
      </c>
      <c r="M598" t="s">
        <v>32</v>
      </c>
      <c r="N598" t="s">
        <v>38</v>
      </c>
      <c r="O598" t="s">
        <v>65</v>
      </c>
      <c r="P598" t="s">
        <v>66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  <c r="X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4" ht="14" x14ac:dyDescent="0.1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tr">
        <f>_xlfn.XLOOKUP(E:E,'Full State Names'!A:A,'Full State Names'!B:B,TRUE)</f>
        <v>Virginia</v>
      </c>
      <c r="G599" t="s">
        <v>26</v>
      </c>
      <c r="H599">
        <v>30</v>
      </c>
      <c r="I599" t="s">
        <v>21</v>
      </c>
      <c r="J599" t="s">
        <v>21</v>
      </c>
      <c r="L599" t="str">
        <f>IF(Aggregate[[#This Row],[Under 30]]="Yes", "Under 30", IF(Aggregate[[#This Row],[Senior]]="Yes", "Senior", "Other"))</f>
        <v>Other</v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  <c r="X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4" ht="14" x14ac:dyDescent="0.1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tr">
        <f>_xlfn.XLOOKUP(E:E,'Full State Names'!A:A,'Full State Names'!B:B,TRUE)</f>
        <v>Vermont</v>
      </c>
      <c r="G600" t="s">
        <v>24</v>
      </c>
      <c r="H600">
        <v>37</v>
      </c>
      <c r="I600" t="s">
        <v>21</v>
      </c>
      <c r="J600" t="s">
        <v>21</v>
      </c>
      <c r="L600" t="str">
        <f>IF(Aggregate[[#This Row],[Under 30]]="Yes", "Under 30", IF(Aggregate[[#This Row],[Senior]]="Yes", "Senior", "Other"))</f>
        <v>Other</v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  <c r="X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4" ht="14" x14ac:dyDescent="0.1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tr">
        <f>_xlfn.XLOOKUP(E:E,'Full State Names'!A:A,'Full State Names'!B:B,TRUE)</f>
        <v>Wisconsin</v>
      </c>
      <c r="G601" t="s">
        <v>26</v>
      </c>
      <c r="H601">
        <v>29</v>
      </c>
      <c r="I601" t="s">
        <v>25</v>
      </c>
      <c r="J601" t="s">
        <v>21</v>
      </c>
      <c r="L601" t="str">
        <f>IF(Aggregate[[#This Row],[Under 30]]="Yes", "Under 30", IF(Aggregate[[#This Row],[Senior]]="Yes", "Senior", "Other"))</f>
        <v>Under 30</v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  <c r="X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4" ht="14" x14ac:dyDescent="0.1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tr">
        <f>_xlfn.XLOOKUP(E:E,'Full State Names'!A:A,'Full State Names'!B:B,TRUE)</f>
        <v>Delaware</v>
      </c>
      <c r="G602" t="s">
        <v>24</v>
      </c>
      <c r="H602">
        <v>21</v>
      </c>
      <c r="I602" t="s">
        <v>25</v>
      </c>
      <c r="J602" t="s">
        <v>21</v>
      </c>
      <c r="L602" t="str">
        <f>IF(Aggregate[[#This Row],[Under 30]]="Yes", "Under 30", IF(Aggregate[[#This Row],[Senior]]="Yes", "Senior", "Other"))</f>
        <v>Under 30</v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  <c r="X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4" ht="14" x14ac:dyDescent="0.1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tr">
        <f>_xlfn.XLOOKUP(E:E,'Full State Names'!A:A,'Full State Names'!B:B,TRUE)</f>
        <v>Colorado</v>
      </c>
      <c r="G603" t="s">
        <v>26</v>
      </c>
      <c r="H603">
        <v>44</v>
      </c>
      <c r="I603" t="s">
        <v>21</v>
      </c>
      <c r="J603" t="s">
        <v>21</v>
      </c>
      <c r="L603" t="str">
        <f>IF(Aggregate[[#This Row],[Under 30]]="Yes", "Under 30", IF(Aggregate[[#This Row],[Senior]]="Yes", "Senior", "Other"))</f>
        <v>Other</v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  <c r="X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4" ht="14" x14ac:dyDescent="0.1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tr">
        <f>_xlfn.XLOOKUP(E:E,'Full State Names'!A:A,'Full State Names'!B:B,TRUE)</f>
        <v>District of Columbia</v>
      </c>
      <c r="G604" t="s">
        <v>24</v>
      </c>
      <c r="H604">
        <v>47</v>
      </c>
      <c r="I604" t="s">
        <v>21</v>
      </c>
      <c r="J604" t="s">
        <v>21</v>
      </c>
      <c r="L604" t="str">
        <f>IF(Aggregate[[#This Row],[Under 30]]="Yes", "Under 30", IF(Aggregate[[#This Row],[Senior]]="Yes", "Senior", "Other"))</f>
        <v>Other</v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  <c r="X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4" ht="14" x14ac:dyDescent="0.1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tr">
        <f>_xlfn.XLOOKUP(E:E,'Full State Names'!A:A,'Full State Names'!B:B,TRUE)</f>
        <v>Delaware</v>
      </c>
      <c r="G605" t="s">
        <v>26</v>
      </c>
      <c r="H605">
        <v>26</v>
      </c>
      <c r="I605" t="s">
        <v>25</v>
      </c>
      <c r="J605" t="s">
        <v>21</v>
      </c>
      <c r="L605" t="str">
        <f>IF(Aggregate[[#This Row],[Under 30]]="Yes", "Under 30", IF(Aggregate[[#This Row],[Senior]]="Yes", "Senior", "Other"))</f>
        <v>Under 30</v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  <c r="X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4" ht="14" x14ac:dyDescent="0.1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tr">
        <f>_xlfn.XLOOKUP(E:E,'Full State Names'!A:A,'Full State Names'!B:B,TRUE)</f>
        <v>Florida</v>
      </c>
      <c r="G606" t="s">
        <v>26</v>
      </c>
      <c r="H606">
        <v>43</v>
      </c>
      <c r="I606" t="s">
        <v>21</v>
      </c>
      <c r="J606" t="s">
        <v>21</v>
      </c>
      <c r="L606" t="str">
        <f>IF(Aggregate[[#This Row],[Under 30]]="Yes", "Under 30", IF(Aggregate[[#This Row],[Senior]]="Yes", "Senior", "Other"))</f>
        <v>Other</v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  <c r="X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4" ht="14" x14ac:dyDescent="0.1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tr">
        <f>_xlfn.XLOOKUP(E:E,'Full State Names'!A:A,'Full State Names'!B:B,TRUE)</f>
        <v>Idaho</v>
      </c>
      <c r="G607" t="s">
        <v>24</v>
      </c>
      <c r="H607">
        <v>27</v>
      </c>
      <c r="I607" t="s">
        <v>25</v>
      </c>
      <c r="J607" t="s">
        <v>21</v>
      </c>
      <c r="L607" t="str">
        <f>IF(Aggregate[[#This Row],[Under 30]]="Yes", "Under 30", IF(Aggregate[[#This Row],[Senior]]="Yes", "Senior", "Other"))</f>
        <v>Under 30</v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  <c r="X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4" ht="14" x14ac:dyDescent="0.1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tr">
        <f>_xlfn.XLOOKUP(E:E,'Full State Names'!A:A,'Full State Names'!B:B,TRUE)</f>
        <v>Kansas</v>
      </c>
      <c r="G608" t="s">
        <v>26</v>
      </c>
      <c r="H608">
        <v>69</v>
      </c>
      <c r="I608" t="s">
        <v>21</v>
      </c>
      <c r="J608" t="s">
        <v>25</v>
      </c>
      <c r="K608" t="s">
        <v>21</v>
      </c>
      <c r="L608" t="str">
        <f>IF(Aggregate[[#This Row],[Under 30]]="Yes", "Under 30", IF(Aggregate[[#This Row],[Senior]]="Yes", "Senior", "Other"))</f>
        <v>Senior</v>
      </c>
      <c r="M608" t="s">
        <v>32</v>
      </c>
      <c r="N608" t="s">
        <v>33</v>
      </c>
      <c r="O608" t="s">
        <v>56</v>
      </c>
      <c r="P608" t="s">
        <v>57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  <c r="X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4" ht="14" x14ac:dyDescent="0.1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tr">
        <f>_xlfn.XLOOKUP(E:E,'Full State Names'!A:A,'Full State Names'!B:B,TRUE)</f>
        <v>Michigan</v>
      </c>
      <c r="G609" t="s">
        <v>26</v>
      </c>
      <c r="H609">
        <v>58</v>
      </c>
      <c r="I609" t="s">
        <v>21</v>
      </c>
      <c r="J609" t="s">
        <v>21</v>
      </c>
      <c r="L609" t="str">
        <f>IF(Aggregate[[#This Row],[Under 30]]="Yes", "Under 30", IF(Aggregate[[#This Row],[Senior]]="Yes", "Senior", "Other"))</f>
        <v>Other</v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  <c r="X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4" ht="14" x14ac:dyDescent="0.1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tr">
        <f>_xlfn.XLOOKUP(E:E,'Full State Names'!A:A,'Full State Names'!B:B,TRUE)</f>
        <v>Minnesota</v>
      </c>
      <c r="G610" t="s">
        <v>24</v>
      </c>
      <c r="H610">
        <v>55</v>
      </c>
      <c r="I610" t="s">
        <v>21</v>
      </c>
      <c r="J610" t="s">
        <v>21</v>
      </c>
      <c r="L610" t="str">
        <f>IF(Aggregate[[#This Row],[Under 30]]="Yes", "Under 30", IF(Aggregate[[#This Row],[Senior]]="Yes", "Senior", "Other"))</f>
        <v>Other</v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  <c r="X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4" ht="14" x14ac:dyDescent="0.1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tr">
        <f>_xlfn.XLOOKUP(E:E,'Full State Names'!A:A,'Full State Names'!B:B,TRUE)</f>
        <v>Nebraska</v>
      </c>
      <c r="G611" t="s">
        <v>24</v>
      </c>
      <c r="H611">
        <v>54</v>
      </c>
      <c r="I611" t="s">
        <v>21</v>
      </c>
      <c r="J611" t="s">
        <v>21</v>
      </c>
      <c r="L611" t="str">
        <f>IF(Aggregate[[#This Row],[Under 30]]="Yes", "Under 30", IF(Aggregate[[#This Row],[Senior]]="Yes", "Senior", "Other"))</f>
        <v>Other</v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  <c r="X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4" ht="14" x14ac:dyDescent="0.1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tr">
        <f>_xlfn.XLOOKUP(E:E,'Full State Names'!A:A,'Full State Names'!B:B,TRUE)</f>
        <v>New Hampshire</v>
      </c>
      <c r="G612" t="s">
        <v>24</v>
      </c>
      <c r="H612">
        <v>31</v>
      </c>
      <c r="I612" t="s">
        <v>21</v>
      </c>
      <c r="J612" t="s">
        <v>21</v>
      </c>
      <c r="L612" t="str">
        <f>IF(Aggregate[[#This Row],[Under 30]]="Yes", "Under 30", IF(Aggregate[[#This Row],[Senior]]="Yes", "Senior", "Other"))</f>
        <v>Other</v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  <c r="X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4" ht="14" x14ac:dyDescent="0.1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tr">
        <f>_xlfn.XLOOKUP(E:E,'Full State Names'!A:A,'Full State Names'!B:B,TRUE)</f>
        <v>Nevada</v>
      </c>
      <c r="G613" t="s">
        <v>24</v>
      </c>
      <c r="H613">
        <v>25</v>
      </c>
      <c r="I613" t="s">
        <v>25</v>
      </c>
      <c r="J613" t="s">
        <v>21</v>
      </c>
      <c r="L613" t="str">
        <f>IF(Aggregate[[#This Row],[Under 30]]="Yes", "Under 30", IF(Aggregate[[#This Row],[Senior]]="Yes", "Senior", "Other"))</f>
        <v>Under 30</v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  <c r="X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4" ht="14" x14ac:dyDescent="0.1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tr">
        <f>_xlfn.XLOOKUP(E:E,'Full State Names'!A:A,'Full State Names'!B:B,TRUE)</f>
        <v>Nevada</v>
      </c>
      <c r="G614" t="s">
        <v>24</v>
      </c>
      <c r="H614">
        <v>81</v>
      </c>
      <c r="I614" t="s">
        <v>21</v>
      </c>
      <c r="J614" t="s">
        <v>25</v>
      </c>
      <c r="K614" t="s">
        <v>21</v>
      </c>
      <c r="L614" t="str">
        <f>IF(Aggregate[[#This Row],[Under 30]]="Yes", "Under 30", IF(Aggregate[[#This Row],[Senior]]="Yes", "Senior", "Other"))</f>
        <v>Senior</v>
      </c>
      <c r="M614" t="s">
        <v>32</v>
      </c>
      <c r="N614" t="s">
        <v>38</v>
      </c>
      <c r="O614" t="s">
        <v>39</v>
      </c>
      <c r="P614" t="s">
        <v>104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  <c r="X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4" ht="14" x14ac:dyDescent="0.1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tr">
        <f>_xlfn.XLOOKUP(E:E,'Full State Names'!A:A,'Full State Names'!B:B,TRUE)</f>
        <v>Oklahoma</v>
      </c>
      <c r="G615" t="s">
        <v>26</v>
      </c>
      <c r="H615">
        <v>77</v>
      </c>
      <c r="I615" t="s">
        <v>21</v>
      </c>
      <c r="J615" t="s">
        <v>25</v>
      </c>
      <c r="K615" t="s">
        <v>21</v>
      </c>
      <c r="L615" t="str">
        <f>IF(Aggregate[[#This Row],[Under 30]]="Yes", "Under 30", IF(Aggregate[[#This Row],[Senior]]="Yes", "Senior", "Other"))</f>
        <v>Senior</v>
      </c>
      <c r="M615" t="s">
        <v>32</v>
      </c>
      <c r="N615" t="s">
        <v>33</v>
      </c>
      <c r="O615" t="s">
        <v>34</v>
      </c>
      <c r="P615" t="s">
        <v>34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  <c r="X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4" ht="14" x14ac:dyDescent="0.1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tr">
        <f>_xlfn.XLOOKUP(E:E,'Full State Names'!A:A,'Full State Names'!B:B,TRUE)</f>
        <v>Oregon</v>
      </c>
      <c r="G616" t="s">
        <v>26</v>
      </c>
      <c r="H616">
        <v>52</v>
      </c>
      <c r="I616" t="s">
        <v>21</v>
      </c>
      <c r="J616" t="s">
        <v>21</v>
      </c>
      <c r="L616" t="str">
        <f>IF(Aggregate[[#This Row],[Under 30]]="Yes", "Under 30", IF(Aggregate[[#This Row],[Senior]]="Yes", "Senior", "Other"))</f>
        <v>Other</v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  <c r="X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4" ht="14" x14ac:dyDescent="0.1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tr">
        <f>_xlfn.XLOOKUP(E:E,'Full State Names'!A:A,'Full State Names'!B:B,TRUE)</f>
        <v>Rhode Island</v>
      </c>
      <c r="G617" t="s">
        <v>26</v>
      </c>
      <c r="H617">
        <v>22</v>
      </c>
      <c r="I617" t="s">
        <v>25</v>
      </c>
      <c r="J617" t="s">
        <v>21</v>
      </c>
      <c r="L617" t="str">
        <f>IF(Aggregate[[#This Row],[Under 30]]="Yes", "Under 30", IF(Aggregate[[#This Row],[Senior]]="Yes", "Senior", "Other"))</f>
        <v>Under 30</v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  <c r="X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4" ht="14" x14ac:dyDescent="0.1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tr">
        <f>_xlfn.XLOOKUP(E:E,'Full State Names'!A:A,'Full State Names'!B:B,TRUE)</f>
        <v>Rhode Island</v>
      </c>
      <c r="G618" t="s">
        <v>26</v>
      </c>
      <c r="H618">
        <v>27</v>
      </c>
      <c r="I618" t="s">
        <v>25</v>
      </c>
      <c r="J618" t="s">
        <v>21</v>
      </c>
      <c r="L618" t="str">
        <f>IF(Aggregate[[#This Row],[Under 30]]="Yes", "Under 30", IF(Aggregate[[#This Row],[Senior]]="Yes", "Senior", "Other"))</f>
        <v>Under 30</v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  <c r="X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4" ht="14" x14ac:dyDescent="0.1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tr">
        <f>_xlfn.XLOOKUP(E:E,'Full State Names'!A:A,'Full State Names'!B:B,TRUE)</f>
        <v>South Dakota</v>
      </c>
      <c r="G619" t="s">
        <v>26</v>
      </c>
      <c r="H619">
        <v>38</v>
      </c>
      <c r="I619" t="s">
        <v>21</v>
      </c>
      <c r="J619" t="s">
        <v>21</v>
      </c>
      <c r="L619" t="str">
        <f>IF(Aggregate[[#This Row],[Under 30]]="Yes", "Under 30", IF(Aggregate[[#This Row],[Senior]]="Yes", "Senior", "Other"))</f>
        <v>Other</v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  <c r="X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4" ht="14" x14ac:dyDescent="0.1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tr">
        <f>_xlfn.XLOOKUP(E:E,'Full State Names'!A:A,'Full State Names'!B:B,TRUE)</f>
        <v>Utah</v>
      </c>
      <c r="G620" t="s">
        <v>24</v>
      </c>
      <c r="H620">
        <v>45</v>
      </c>
      <c r="I620" t="s">
        <v>21</v>
      </c>
      <c r="J620" t="s">
        <v>21</v>
      </c>
      <c r="L620" t="str">
        <f>IF(Aggregate[[#This Row],[Under 30]]="Yes", "Under 30", IF(Aggregate[[#This Row],[Senior]]="Yes", "Senior", "Other"))</f>
        <v>Other</v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  <c r="X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4" ht="14" x14ac:dyDescent="0.1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tr">
        <f>_xlfn.XLOOKUP(E:E,'Full State Names'!A:A,'Full State Names'!B:B,TRUE)</f>
        <v>Arkansas</v>
      </c>
      <c r="G621" t="s">
        <v>26</v>
      </c>
      <c r="H621">
        <v>55</v>
      </c>
      <c r="I621" t="s">
        <v>21</v>
      </c>
      <c r="J621" t="s">
        <v>21</v>
      </c>
      <c r="L621" t="str">
        <f>IF(Aggregate[[#This Row],[Under 30]]="Yes", "Under 30", IF(Aggregate[[#This Row],[Senior]]="Yes", "Senior", "Other"))</f>
        <v>Other</v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  <c r="X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4" ht="14" x14ac:dyDescent="0.1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tr">
        <f>_xlfn.XLOOKUP(E:E,'Full State Names'!A:A,'Full State Names'!B:B,TRUE)</f>
        <v>Vermont</v>
      </c>
      <c r="G622" t="s">
        <v>24</v>
      </c>
      <c r="H622">
        <v>36</v>
      </c>
      <c r="I622" t="s">
        <v>21</v>
      </c>
      <c r="J622" t="s">
        <v>21</v>
      </c>
      <c r="L622" t="str">
        <f>IF(Aggregate[[#This Row],[Under 30]]="Yes", "Under 30", IF(Aggregate[[#This Row],[Senior]]="Yes", "Senior", "Other"))</f>
        <v>Other</v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  <c r="X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4" ht="14" x14ac:dyDescent="0.1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tr">
        <f>_xlfn.XLOOKUP(E:E,'Full State Names'!A:A,'Full State Names'!B:B,TRUE)</f>
        <v>Alabama</v>
      </c>
      <c r="G623" t="s">
        <v>26</v>
      </c>
      <c r="H623">
        <v>42</v>
      </c>
      <c r="I623" t="s">
        <v>21</v>
      </c>
      <c r="J623" t="s">
        <v>21</v>
      </c>
      <c r="L623" t="str">
        <f>IF(Aggregate[[#This Row],[Under 30]]="Yes", "Under 30", IF(Aggregate[[#This Row],[Senior]]="Yes", "Senior", "Other"))</f>
        <v>Other</v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  <c r="X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4" ht="14" x14ac:dyDescent="0.1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tr">
        <f>_xlfn.XLOOKUP(E:E,'Full State Names'!A:A,'Full State Names'!B:B,TRUE)</f>
        <v>Kentucky</v>
      </c>
      <c r="G624" t="s">
        <v>26</v>
      </c>
      <c r="H624">
        <v>30</v>
      </c>
      <c r="I624" t="s">
        <v>21</v>
      </c>
      <c r="J624" t="s">
        <v>21</v>
      </c>
      <c r="L624" t="str">
        <f>IF(Aggregate[[#This Row],[Under 30]]="Yes", "Under 30", IF(Aggregate[[#This Row],[Senior]]="Yes", "Senior", "Other"))</f>
        <v>Other</v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  <c r="X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4" ht="14" x14ac:dyDescent="0.1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tr">
        <f>_xlfn.XLOOKUP(E:E,'Full State Names'!A:A,'Full State Names'!B:B,TRUE)</f>
        <v>Montana</v>
      </c>
      <c r="G625" t="s">
        <v>26</v>
      </c>
      <c r="H625">
        <v>57</v>
      </c>
      <c r="I625" t="s">
        <v>21</v>
      </c>
      <c r="J625" t="s">
        <v>21</v>
      </c>
      <c r="L625" t="str">
        <f>IF(Aggregate[[#This Row],[Under 30]]="Yes", "Under 30", IF(Aggregate[[#This Row],[Senior]]="Yes", "Senior", "Other"))</f>
        <v>Other</v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  <c r="X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4" ht="14" x14ac:dyDescent="0.1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tr">
        <f>_xlfn.XLOOKUP(E:E,'Full State Names'!A:A,'Full State Names'!B:B,TRUE)</f>
        <v>New York</v>
      </c>
      <c r="G626" t="s">
        <v>26</v>
      </c>
      <c r="H626">
        <v>60</v>
      </c>
      <c r="I626" t="s">
        <v>21</v>
      </c>
      <c r="J626" t="s">
        <v>21</v>
      </c>
      <c r="L626" t="str">
        <f>IF(Aggregate[[#This Row],[Under 30]]="Yes", "Under 30", IF(Aggregate[[#This Row],[Senior]]="Yes", "Senior", "Other"))</f>
        <v>Other</v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  <c r="X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4" ht="14" x14ac:dyDescent="0.1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tr">
        <f>_xlfn.XLOOKUP(E:E,'Full State Names'!A:A,'Full State Names'!B:B,TRUE)</f>
        <v>Oklahoma</v>
      </c>
      <c r="G627" t="s">
        <v>24</v>
      </c>
      <c r="H627">
        <v>60</v>
      </c>
      <c r="I627" t="s">
        <v>21</v>
      </c>
      <c r="J627" t="s">
        <v>21</v>
      </c>
      <c r="L627" t="str">
        <f>IF(Aggregate[[#This Row],[Under 30]]="Yes", "Under 30", IF(Aggregate[[#This Row],[Senior]]="Yes", "Senior", "Other"))</f>
        <v>Other</v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  <c r="X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4" ht="14" x14ac:dyDescent="0.1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tr">
        <f>_xlfn.XLOOKUP(E:E,'Full State Names'!A:A,'Full State Names'!B:B,TRUE)</f>
        <v>Rhode Island</v>
      </c>
      <c r="G628" t="s">
        <v>24</v>
      </c>
      <c r="H628">
        <v>50</v>
      </c>
      <c r="I628" t="s">
        <v>21</v>
      </c>
      <c r="J628" t="s">
        <v>21</v>
      </c>
      <c r="L628" t="str">
        <f>IF(Aggregate[[#This Row],[Under 30]]="Yes", "Under 30", IF(Aggregate[[#This Row],[Senior]]="Yes", "Senior", "Other"))</f>
        <v>Other</v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  <c r="X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4" ht="14" x14ac:dyDescent="0.1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tr">
        <f>_xlfn.XLOOKUP(E:E,'Full State Names'!A:A,'Full State Names'!B:B,TRUE)</f>
        <v>South Dakota</v>
      </c>
      <c r="G629" t="s">
        <v>26</v>
      </c>
      <c r="H629">
        <v>37</v>
      </c>
      <c r="I629" t="s">
        <v>21</v>
      </c>
      <c r="J629" t="s">
        <v>21</v>
      </c>
      <c r="L629" t="str">
        <f>IF(Aggregate[[#This Row],[Under 30]]="Yes", "Under 30", IF(Aggregate[[#This Row],[Senior]]="Yes", "Senior", "Other"))</f>
        <v>Other</v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  <c r="X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4" ht="14" x14ac:dyDescent="0.1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tr">
        <f>_xlfn.XLOOKUP(E:E,'Full State Names'!A:A,'Full State Names'!B:B,TRUE)</f>
        <v>Tennessee</v>
      </c>
      <c r="G630" t="s">
        <v>26</v>
      </c>
      <c r="H630">
        <v>67</v>
      </c>
      <c r="I630" t="s">
        <v>21</v>
      </c>
      <c r="J630" t="s">
        <v>25</v>
      </c>
      <c r="K630" t="s">
        <v>21</v>
      </c>
      <c r="L630" t="str">
        <f>IF(Aggregate[[#This Row],[Under 30]]="Yes", "Under 30", IF(Aggregate[[#This Row],[Senior]]="Yes", "Senior", "Other"))</f>
        <v>Senior</v>
      </c>
      <c r="M630" t="s">
        <v>98</v>
      </c>
      <c r="N630" t="s">
        <v>33</v>
      </c>
      <c r="O630" t="s">
        <v>34</v>
      </c>
      <c r="P630" t="s">
        <v>34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  <c r="X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4" ht="14" x14ac:dyDescent="0.1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tr">
        <f>_xlfn.XLOOKUP(E:E,'Full State Names'!A:A,'Full State Names'!B:B,TRUE)</f>
        <v>Texas</v>
      </c>
      <c r="G631" t="s">
        <v>26</v>
      </c>
      <c r="H631">
        <v>26</v>
      </c>
      <c r="I631" t="s">
        <v>25</v>
      </c>
      <c r="J631" t="s">
        <v>21</v>
      </c>
      <c r="L631" t="str">
        <f>IF(Aggregate[[#This Row],[Under 30]]="Yes", "Under 30", IF(Aggregate[[#This Row],[Senior]]="Yes", "Senior", "Other"))</f>
        <v>Under 30</v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  <c r="X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4" ht="14" x14ac:dyDescent="0.1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tr">
        <f>_xlfn.XLOOKUP(E:E,'Full State Names'!A:A,'Full State Names'!B:B,TRUE)</f>
        <v>Vermont</v>
      </c>
      <c r="G632" t="s">
        <v>26</v>
      </c>
      <c r="H632">
        <v>57</v>
      </c>
      <c r="I632" t="s">
        <v>21</v>
      </c>
      <c r="J632" t="s">
        <v>21</v>
      </c>
      <c r="L632" t="str">
        <f>IF(Aggregate[[#This Row],[Under 30]]="Yes", "Under 30", IF(Aggregate[[#This Row],[Senior]]="Yes", "Senior", "Other"))</f>
        <v>Other</v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  <c r="X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4" ht="14" x14ac:dyDescent="0.1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tr">
        <f>_xlfn.XLOOKUP(E:E,'Full State Names'!A:A,'Full State Names'!B:B,TRUE)</f>
        <v>Alabama</v>
      </c>
      <c r="G633" t="s">
        <v>26</v>
      </c>
      <c r="H633">
        <v>49</v>
      </c>
      <c r="I633" t="s">
        <v>21</v>
      </c>
      <c r="J633" t="s">
        <v>21</v>
      </c>
      <c r="L633" t="str">
        <f>IF(Aggregate[[#This Row],[Under 30]]="Yes", "Under 30", IF(Aggregate[[#This Row],[Senior]]="Yes", "Senior", "Other"))</f>
        <v>Other</v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  <c r="X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4" ht="14" x14ac:dyDescent="0.1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tr">
        <f>_xlfn.XLOOKUP(E:E,'Full State Names'!A:A,'Full State Names'!B:B,TRUE)</f>
        <v>Connecticut</v>
      </c>
      <c r="G634" t="s">
        <v>26</v>
      </c>
      <c r="H634">
        <v>54</v>
      </c>
      <c r="I634" t="s">
        <v>21</v>
      </c>
      <c r="J634" t="s">
        <v>21</v>
      </c>
      <c r="L634" t="str">
        <f>IF(Aggregate[[#This Row],[Under 30]]="Yes", "Under 30", IF(Aggregate[[#This Row],[Senior]]="Yes", "Senior", "Other"))</f>
        <v>Other</v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  <c r="X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4" ht="14" x14ac:dyDescent="0.1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tr">
        <f>_xlfn.XLOOKUP(E:E,'Full State Names'!A:A,'Full State Names'!B:B,TRUE)</f>
        <v>Massachusetts</v>
      </c>
      <c r="G635" t="s">
        <v>24</v>
      </c>
      <c r="H635">
        <v>50</v>
      </c>
      <c r="I635" t="s">
        <v>21</v>
      </c>
      <c r="J635" t="s">
        <v>21</v>
      </c>
      <c r="L635" t="str">
        <f>IF(Aggregate[[#This Row],[Under 30]]="Yes", "Under 30", IF(Aggregate[[#This Row],[Senior]]="Yes", "Senior", "Other"))</f>
        <v>Other</v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  <c r="X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4" ht="14" x14ac:dyDescent="0.1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tr">
        <f>_xlfn.XLOOKUP(E:E,'Full State Names'!A:A,'Full State Names'!B:B,TRUE)</f>
        <v>Mississippi</v>
      </c>
      <c r="G636" t="s">
        <v>26</v>
      </c>
      <c r="H636">
        <v>45</v>
      </c>
      <c r="I636" t="s">
        <v>21</v>
      </c>
      <c r="J636" t="s">
        <v>21</v>
      </c>
      <c r="L636" t="str">
        <f>IF(Aggregate[[#This Row],[Under 30]]="Yes", "Under 30", IF(Aggregate[[#This Row],[Senior]]="Yes", "Senior", "Other"))</f>
        <v>Other</v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  <c r="X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4" ht="14" x14ac:dyDescent="0.1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tr">
        <f>_xlfn.XLOOKUP(E:E,'Full State Names'!A:A,'Full State Names'!B:B,TRUE)</f>
        <v>Nebraska</v>
      </c>
      <c r="G637" t="s">
        <v>26</v>
      </c>
      <c r="H637">
        <v>23</v>
      </c>
      <c r="I637" t="s">
        <v>25</v>
      </c>
      <c r="J637" t="s">
        <v>21</v>
      </c>
      <c r="L637" t="str">
        <f>IF(Aggregate[[#This Row],[Under 30]]="Yes", "Under 30", IF(Aggregate[[#This Row],[Senior]]="Yes", "Senior", "Other"))</f>
        <v>Under 30</v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  <c r="X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4" ht="14" x14ac:dyDescent="0.1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tr">
        <f>_xlfn.XLOOKUP(E:E,'Full State Names'!A:A,'Full State Names'!B:B,TRUE)</f>
        <v>Texas</v>
      </c>
      <c r="G638" t="s">
        <v>26</v>
      </c>
      <c r="H638">
        <v>29</v>
      </c>
      <c r="I638" t="s">
        <v>25</v>
      </c>
      <c r="J638" t="s">
        <v>21</v>
      </c>
      <c r="L638" t="str">
        <f>IF(Aggregate[[#This Row],[Under 30]]="Yes", "Under 30", IF(Aggregate[[#This Row],[Senior]]="Yes", "Senior", "Other"))</f>
        <v>Under 30</v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  <c r="X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4" ht="14" x14ac:dyDescent="0.1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tr">
        <f>_xlfn.XLOOKUP(E:E,'Full State Names'!A:A,'Full State Names'!B:B,TRUE)</f>
        <v>Colorado</v>
      </c>
      <c r="G639" t="s">
        <v>26</v>
      </c>
      <c r="H639">
        <v>48</v>
      </c>
      <c r="I639" t="s">
        <v>21</v>
      </c>
      <c r="J639" t="s">
        <v>21</v>
      </c>
      <c r="L639" t="str">
        <f>IF(Aggregate[[#This Row],[Under 30]]="Yes", "Under 30", IF(Aggregate[[#This Row],[Senior]]="Yes", "Senior", "Other"))</f>
        <v>Other</v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  <c r="X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4" ht="14" x14ac:dyDescent="0.1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tr">
        <f>_xlfn.XLOOKUP(E:E,'Full State Names'!A:A,'Full State Names'!B:B,TRUE)</f>
        <v>Connecticut</v>
      </c>
      <c r="G640" t="s">
        <v>26</v>
      </c>
      <c r="H640">
        <v>72</v>
      </c>
      <c r="I640" t="s">
        <v>21</v>
      </c>
      <c r="J640" t="s">
        <v>25</v>
      </c>
      <c r="K640" t="s">
        <v>21</v>
      </c>
      <c r="L640" t="str">
        <f>IF(Aggregate[[#This Row],[Under 30]]="Yes", "Under 30", IF(Aggregate[[#This Row],[Senior]]="Yes", "Senior", "Other"))</f>
        <v>Senior</v>
      </c>
      <c r="M640" t="s">
        <v>53</v>
      </c>
      <c r="N640" t="s">
        <v>38</v>
      </c>
      <c r="O640" t="s">
        <v>34</v>
      </c>
      <c r="P640" t="s">
        <v>34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  <c r="X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4" ht="14" x14ac:dyDescent="0.1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tr">
        <f>_xlfn.XLOOKUP(E:E,'Full State Names'!A:A,'Full State Names'!B:B,TRUE)</f>
        <v>Delaware</v>
      </c>
      <c r="G641" t="s">
        <v>26</v>
      </c>
      <c r="H641">
        <v>43</v>
      </c>
      <c r="I641" t="s">
        <v>21</v>
      </c>
      <c r="J641" t="s">
        <v>21</v>
      </c>
      <c r="L641" t="str">
        <f>IF(Aggregate[[#This Row],[Under 30]]="Yes", "Under 30", IF(Aggregate[[#This Row],[Senior]]="Yes", "Senior", "Other"))</f>
        <v>Other</v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  <c r="X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4" ht="14" x14ac:dyDescent="0.1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tr">
        <f>_xlfn.XLOOKUP(E:E,'Full State Names'!A:A,'Full State Names'!B:B,TRUE)</f>
        <v>Florida</v>
      </c>
      <c r="G642" t="s">
        <v>26</v>
      </c>
      <c r="H642">
        <v>44</v>
      </c>
      <c r="I642" t="s">
        <v>21</v>
      </c>
      <c r="J642" t="s">
        <v>21</v>
      </c>
      <c r="L642" t="str">
        <f>IF(Aggregate[[#This Row],[Under 30]]="Yes", "Under 30", IF(Aggregate[[#This Row],[Senior]]="Yes", "Senior", "Other"))</f>
        <v>Other</v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  <c r="X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4" ht="14" x14ac:dyDescent="0.1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tr">
        <f>_xlfn.XLOOKUP(E:E,'Full State Names'!A:A,'Full State Names'!B:B,TRUE)</f>
        <v>Hawaii</v>
      </c>
      <c r="G643" t="s">
        <v>26</v>
      </c>
      <c r="H643">
        <v>24</v>
      </c>
      <c r="I643" t="s">
        <v>25</v>
      </c>
      <c r="J643" t="s">
        <v>21</v>
      </c>
      <c r="L643" t="str">
        <f>IF(Aggregate[[#This Row],[Under 30]]="Yes", "Under 30", IF(Aggregate[[#This Row],[Senior]]="Yes", "Senior", "Other"))</f>
        <v>Under 30</v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  <c r="X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4" ht="14" x14ac:dyDescent="0.1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tr">
        <f>_xlfn.XLOOKUP(E:E,'Full State Names'!A:A,'Full State Names'!B:B,TRUE)</f>
        <v>Iowa</v>
      </c>
      <c r="G644" t="s">
        <v>24</v>
      </c>
      <c r="H644">
        <v>61</v>
      </c>
      <c r="I644" t="s">
        <v>21</v>
      </c>
      <c r="J644" t="s">
        <v>21</v>
      </c>
      <c r="L644" t="str">
        <f>IF(Aggregate[[#This Row],[Under 30]]="Yes", "Under 30", IF(Aggregate[[#This Row],[Senior]]="Yes", "Senior", "Other"))</f>
        <v>Other</v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  <c r="X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4" ht="14" x14ac:dyDescent="0.1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tr">
        <f>_xlfn.XLOOKUP(E:E,'Full State Names'!A:A,'Full State Names'!B:B,TRUE)</f>
        <v>Indiana</v>
      </c>
      <c r="G645" t="s">
        <v>26</v>
      </c>
      <c r="H645">
        <v>19</v>
      </c>
      <c r="I645" t="s">
        <v>25</v>
      </c>
      <c r="J645" t="s">
        <v>21</v>
      </c>
      <c r="L645" t="str">
        <f>IF(Aggregate[[#This Row],[Under 30]]="Yes", "Under 30", IF(Aggregate[[#This Row],[Senior]]="Yes", "Senior", "Other"))</f>
        <v>Under 30</v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  <c r="X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4" ht="14" x14ac:dyDescent="0.1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tr">
        <f>_xlfn.XLOOKUP(E:E,'Full State Names'!A:A,'Full State Names'!B:B,TRUE)</f>
        <v>Kansas</v>
      </c>
      <c r="G646" t="s">
        <v>26</v>
      </c>
      <c r="H646">
        <v>47</v>
      </c>
      <c r="I646" t="s">
        <v>21</v>
      </c>
      <c r="J646" t="s">
        <v>21</v>
      </c>
      <c r="L646" t="str">
        <f>IF(Aggregate[[#This Row],[Under 30]]="Yes", "Under 30", IF(Aggregate[[#This Row],[Senior]]="Yes", "Senior", "Other"))</f>
        <v>Other</v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  <c r="X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4" ht="14" x14ac:dyDescent="0.1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tr">
        <f>_xlfn.XLOOKUP(E:E,'Full State Names'!A:A,'Full State Names'!B:B,TRUE)</f>
        <v>Kansas</v>
      </c>
      <c r="G647" t="s">
        <v>26</v>
      </c>
      <c r="H647">
        <v>84</v>
      </c>
      <c r="I647" t="s">
        <v>21</v>
      </c>
      <c r="J647" t="s">
        <v>25</v>
      </c>
      <c r="K647" t="s">
        <v>21</v>
      </c>
      <c r="L647" t="str">
        <f>IF(Aggregate[[#This Row],[Under 30]]="Yes", "Under 30", IF(Aggregate[[#This Row],[Senior]]="Yes", "Senior", "Other"))</f>
        <v>Senior</v>
      </c>
      <c r="M647" t="s">
        <v>32</v>
      </c>
      <c r="N647" t="s">
        <v>95</v>
      </c>
      <c r="O647" t="s">
        <v>56</v>
      </c>
      <c r="P647" t="s">
        <v>57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  <c r="X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4" ht="14" x14ac:dyDescent="0.1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tr">
        <f>_xlfn.XLOOKUP(E:E,'Full State Names'!A:A,'Full State Names'!B:B,TRUE)</f>
        <v>Maine</v>
      </c>
      <c r="G648" t="s">
        <v>24</v>
      </c>
      <c r="H648">
        <v>36</v>
      </c>
      <c r="I648" t="s">
        <v>21</v>
      </c>
      <c r="J648" t="s">
        <v>21</v>
      </c>
      <c r="L648" t="str">
        <f>IF(Aggregate[[#This Row],[Under 30]]="Yes", "Under 30", IF(Aggregate[[#This Row],[Senior]]="Yes", "Senior", "Other"))</f>
        <v>Other</v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  <c r="X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4" ht="14" x14ac:dyDescent="0.1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tr">
        <f>_xlfn.XLOOKUP(E:E,'Full State Names'!A:A,'Full State Names'!B:B,TRUE)</f>
        <v>Maine</v>
      </c>
      <c r="G649" t="s">
        <v>26</v>
      </c>
      <c r="H649">
        <v>58</v>
      </c>
      <c r="I649" t="s">
        <v>21</v>
      </c>
      <c r="J649" t="s">
        <v>21</v>
      </c>
      <c r="L649" t="str">
        <f>IF(Aggregate[[#This Row],[Under 30]]="Yes", "Under 30", IF(Aggregate[[#This Row],[Senior]]="Yes", "Senior", "Other"))</f>
        <v>Other</v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  <c r="X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4" ht="14" x14ac:dyDescent="0.1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tr">
        <f>_xlfn.XLOOKUP(E:E,'Full State Names'!A:A,'Full State Names'!B:B,TRUE)</f>
        <v>Minnesota</v>
      </c>
      <c r="G650" t="s">
        <v>26</v>
      </c>
      <c r="H650">
        <v>60</v>
      </c>
      <c r="I650" t="s">
        <v>21</v>
      </c>
      <c r="J650" t="s">
        <v>21</v>
      </c>
      <c r="L650" t="str">
        <f>IF(Aggregate[[#This Row],[Under 30]]="Yes", "Under 30", IF(Aggregate[[#This Row],[Senior]]="Yes", "Senior", "Other"))</f>
        <v>Other</v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  <c r="X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4" ht="14" x14ac:dyDescent="0.1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tr">
        <f>_xlfn.XLOOKUP(E:E,'Full State Names'!A:A,'Full State Names'!B:B,TRUE)</f>
        <v>Missouri</v>
      </c>
      <c r="G651" t="s">
        <v>26</v>
      </c>
      <c r="H651">
        <v>65</v>
      </c>
      <c r="I651" t="s">
        <v>21</v>
      </c>
      <c r="J651" t="s">
        <v>25</v>
      </c>
      <c r="K651" t="s">
        <v>21</v>
      </c>
      <c r="L651" t="str">
        <f>IF(Aggregate[[#This Row],[Under 30]]="Yes", "Under 30", IF(Aggregate[[#This Row],[Senior]]="Yes", "Senior", "Other"))</f>
        <v>Senior</v>
      </c>
      <c r="M651" t="s">
        <v>32</v>
      </c>
      <c r="N651" t="s">
        <v>38</v>
      </c>
      <c r="O651" t="s">
        <v>56</v>
      </c>
      <c r="P651" t="s">
        <v>57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  <c r="X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4" ht="14" x14ac:dyDescent="0.1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tr">
        <f>_xlfn.XLOOKUP(E:E,'Full State Names'!A:A,'Full State Names'!B:B,TRUE)</f>
        <v>Nebraska</v>
      </c>
      <c r="G652" t="s">
        <v>26</v>
      </c>
      <c r="H652">
        <v>72</v>
      </c>
      <c r="I652" t="s">
        <v>21</v>
      </c>
      <c r="J652" t="s">
        <v>25</v>
      </c>
      <c r="K652" t="s">
        <v>21</v>
      </c>
      <c r="L652" t="str">
        <f>IF(Aggregate[[#This Row],[Under 30]]="Yes", "Under 30", IF(Aggregate[[#This Row],[Senior]]="Yes", "Senior", "Other"))</f>
        <v>Senior</v>
      </c>
      <c r="M652" t="s">
        <v>53</v>
      </c>
      <c r="N652" t="s">
        <v>38</v>
      </c>
      <c r="O652" t="s">
        <v>34</v>
      </c>
      <c r="P652" t="s">
        <v>34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  <c r="X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4" ht="14" x14ac:dyDescent="0.1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tr">
        <f>_xlfn.XLOOKUP(E:E,'Full State Names'!A:A,'Full State Names'!B:B,TRUE)</f>
        <v>Ohio</v>
      </c>
      <c r="G653" t="s">
        <v>24</v>
      </c>
      <c r="H653">
        <v>34</v>
      </c>
      <c r="I653" t="s">
        <v>21</v>
      </c>
      <c r="J653" t="s">
        <v>21</v>
      </c>
      <c r="L653" t="str">
        <f>IF(Aggregate[[#This Row],[Under 30]]="Yes", "Under 30", IF(Aggregate[[#This Row],[Senior]]="Yes", "Senior", "Other"))</f>
        <v>Other</v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  <c r="X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4" ht="14" x14ac:dyDescent="0.1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tr">
        <f>_xlfn.XLOOKUP(E:E,'Full State Names'!A:A,'Full State Names'!B:B,TRUE)</f>
        <v>Oklahoma</v>
      </c>
      <c r="G654" t="s">
        <v>24</v>
      </c>
      <c r="H654">
        <v>21</v>
      </c>
      <c r="I654" t="s">
        <v>25</v>
      </c>
      <c r="J654" t="s">
        <v>21</v>
      </c>
      <c r="L654" t="str">
        <f>IF(Aggregate[[#This Row],[Under 30]]="Yes", "Under 30", IF(Aggregate[[#This Row],[Senior]]="Yes", "Senior", "Other"))</f>
        <v>Under 30</v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  <c r="X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4" ht="14" x14ac:dyDescent="0.1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tr">
        <f>_xlfn.XLOOKUP(E:E,'Full State Names'!A:A,'Full State Names'!B:B,TRUE)</f>
        <v>Oklahoma</v>
      </c>
      <c r="G655" t="s">
        <v>24</v>
      </c>
      <c r="H655">
        <v>27</v>
      </c>
      <c r="I655" t="s">
        <v>25</v>
      </c>
      <c r="J655" t="s">
        <v>21</v>
      </c>
      <c r="L655" t="str">
        <f>IF(Aggregate[[#This Row],[Under 30]]="Yes", "Under 30", IF(Aggregate[[#This Row],[Senior]]="Yes", "Senior", "Other"))</f>
        <v>Under 30</v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  <c r="X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4" ht="14" x14ac:dyDescent="0.1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tr">
        <f>_xlfn.XLOOKUP(E:E,'Full State Names'!A:A,'Full State Names'!B:B,TRUE)</f>
        <v>Oklahoma</v>
      </c>
      <c r="G656" t="s">
        <v>24</v>
      </c>
      <c r="H656">
        <v>51</v>
      </c>
      <c r="I656" t="s">
        <v>21</v>
      </c>
      <c r="J656" t="s">
        <v>21</v>
      </c>
      <c r="L656" t="str">
        <f>IF(Aggregate[[#This Row],[Under 30]]="Yes", "Under 30", IF(Aggregate[[#This Row],[Senior]]="Yes", "Senior", "Other"))</f>
        <v>Other</v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  <c r="X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4" ht="14" x14ac:dyDescent="0.1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tr">
        <f>_xlfn.XLOOKUP(E:E,'Full State Names'!A:A,'Full State Names'!B:B,TRUE)</f>
        <v>Oklahoma</v>
      </c>
      <c r="G657" t="s">
        <v>26</v>
      </c>
      <c r="H657">
        <v>58</v>
      </c>
      <c r="I657" t="s">
        <v>21</v>
      </c>
      <c r="J657" t="s">
        <v>21</v>
      </c>
      <c r="L657" t="str">
        <f>IF(Aggregate[[#This Row],[Under 30]]="Yes", "Under 30", IF(Aggregate[[#This Row],[Senior]]="Yes", "Senior", "Other"))</f>
        <v>Other</v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  <c r="X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4" ht="14" x14ac:dyDescent="0.1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tr">
        <f>_xlfn.XLOOKUP(E:E,'Full State Names'!A:A,'Full State Names'!B:B,TRUE)</f>
        <v>South Dakota</v>
      </c>
      <c r="G658" t="s">
        <v>26</v>
      </c>
      <c r="H658">
        <v>64</v>
      </c>
      <c r="I658" t="s">
        <v>21</v>
      </c>
      <c r="J658" t="s">
        <v>21</v>
      </c>
      <c r="L658" t="str">
        <f>IF(Aggregate[[#This Row],[Under 30]]="Yes", "Under 30", IF(Aggregate[[#This Row],[Senior]]="Yes", "Senior", "Other"))</f>
        <v>Other</v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  <c r="X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4" ht="14" x14ac:dyDescent="0.1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tr">
        <f>_xlfn.XLOOKUP(E:E,'Full State Names'!A:A,'Full State Names'!B:B,TRUE)</f>
        <v>Tennessee</v>
      </c>
      <c r="G659" t="s">
        <v>24</v>
      </c>
      <c r="H659">
        <v>55</v>
      </c>
      <c r="I659" t="s">
        <v>21</v>
      </c>
      <c r="J659" t="s">
        <v>21</v>
      </c>
      <c r="L659" t="str">
        <f>IF(Aggregate[[#This Row],[Under 30]]="Yes", "Under 30", IF(Aggregate[[#This Row],[Senior]]="Yes", "Senior", "Other"))</f>
        <v>Other</v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  <c r="X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4" ht="14" x14ac:dyDescent="0.1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tr">
        <f>_xlfn.XLOOKUP(E:E,'Full State Names'!A:A,'Full State Names'!B:B,TRUE)</f>
        <v>Texas</v>
      </c>
      <c r="G660" t="s">
        <v>24</v>
      </c>
      <c r="H660">
        <v>38</v>
      </c>
      <c r="I660" t="s">
        <v>21</v>
      </c>
      <c r="J660" t="s">
        <v>21</v>
      </c>
      <c r="L660" t="str">
        <f>IF(Aggregate[[#This Row],[Under 30]]="Yes", "Under 30", IF(Aggregate[[#This Row],[Senior]]="Yes", "Senior", "Other"))</f>
        <v>Other</v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  <c r="X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4" ht="14" x14ac:dyDescent="0.1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tr">
        <f>_xlfn.XLOOKUP(E:E,'Full State Names'!A:A,'Full State Names'!B:B,TRUE)</f>
        <v>Virginia</v>
      </c>
      <c r="G661" t="s">
        <v>24</v>
      </c>
      <c r="H661">
        <v>58</v>
      </c>
      <c r="I661" t="s">
        <v>21</v>
      </c>
      <c r="J661" t="s">
        <v>21</v>
      </c>
      <c r="L661" t="str">
        <f>IF(Aggregate[[#This Row],[Under 30]]="Yes", "Under 30", IF(Aggregate[[#This Row],[Senior]]="Yes", "Senior", "Other"))</f>
        <v>Other</v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  <c r="X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4" ht="14" x14ac:dyDescent="0.1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tr">
        <f>_xlfn.XLOOKUP(E:E,'Full State Names'!A:A,'Full State Names'!B:B,TRUE)</f>
        <v>Wisconsin</v>
      </c>
      <c r="G662" t="s">
        <v>24</v>
      </c>
      <c r="H662">
        <v>42</v>
      </c>
      <c r="I662" t="s">
        <v>21</v>
      </c>
      <c r="J662" t="s">
        <v>21</v>
      </c>
      <c r="L662" t="str">
        <f>IF(Aggregate[[#This Row],[Under 30]]="Yes", "Under 30", IF(Aggregate[[#This Row],[Senior]]="Yes", "Senior", "Other"))</f>
        <v>Other</v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  <c r="X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4" ht="14" x14ac:dyDescent="0.1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tr">
        <f>_xlfn.XLOOKUP(E:E,'Full State Names'!A:A,'Full State Names'!B:B,TRUE)</f>
        <v>Ohio</v>
      </c>
      <c r="G663" t="s">
        <v>26</v>
      </c>
      <c r="H663">
        <v>45</v>
      </c>
      <c r="I663" t="s">
        <v>21</v>
      </c>
      <c r="J663" t="s">
        <v>21</v>
      </c>
      <c r="L663" t="str">
        <f>IF(Aggregate[[#This Row],[Under 30]]="Yes", "Under 30", IF(Aggregate[[#This Row],[Senior]]="Yes", "Senior", "Other"))</f>
        <v>Other</v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  <c r="X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4" ht="14" x14ac:dyDescent="0.1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tr">
        <f>_xlfn.XLOOKUP(E:E,'Full State Names'!A:A,'Full State Names'!B:B,TRUE)</f>
        <v>Texas</v>
      </c>
      <c r="G664" t="s">
        <v>24</v>
      </c>
      <c r="H664">
        <v>32</v>
      </c>
      <c r="I664" t="s">
        <v>21</v>
      </c>
      <c r="J664" t="s">
        <v>21</v>
      </c>
      <c r="L664" t="str">
        <f>IF(Aggregate[[#This Row],[Under 30]]="Yes", "Under 30", IF(Aggregate[[#This Row],[Senior]]="Yes", "Senior", "Other"))</f>
        <v>Other</v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  <c r="X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4" ht="14" x14ac:dyDescent="0.1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tr">
        <f>_xlfn.XLOOKUP(E:E,'Full State Names'!A:A,'Full State Names'!B:B,TRUE)</f>
        <v>Colorado</v>
      </c>
      <c r="G665" t="s">
        <v>24</v>
      </c>
      <c r="H665">
        <v>44</v>
      </c>
      <c r="I665" t="s">
        <v>21</v>
      </c>
      <c r="J665" t="s">
        <v>21</v>
      </c>
      <c r="L665" t="str">
        <f>IF(Aggregate[[#This Row],[Under 30]]="Yes", "Under 30", IF(Aggregate[[#This Row],[Senior]]="Yes", "Senior", "Other"))</f>
        <v>Other</v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  <c r="X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4" ht="14" x14ac:dyDescent="0.1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tr">
        <f>_xlfn.XLOOKUP(E:E,'Full State Names'!A:A,'Full State Names'!B:B,TRUE)</f>
        <v>Hawaii</v>
      </c>
      <c r="G666" t="s">
        <v>26</v>
      </c>
      <c r="H666">
        <v>51</v>
      </c>
      <c r="I666" t="s">
        <v>21</v>
      </c>
      <c r="J666" t="s">
        <v>21</v>
      </c>
      <c r="L666" t="str">
        <f>IF(Aggregate[[#This Row],[Under 30]]="Yes", "Under 30", IF(Aggregate[[#This Row],[Senior]]="Yes", "Senior", "Other"))</f>
        <v>Other</v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  <c r="X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4" ht="14" x14ac:dyDescent="0.1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tr">
        <f>_xlfn.XLOOKUP(E:E,'Full State Names'!A:A,'Full State Names'!B:B,TRUE)</f>
        <v>Illinois</v>
      </c>
      <c r="G667" t="s">
        <v>24</v>
      </c>
      <c r="H667">
        <v>51</v>
      </c>
      <c r="I667" t="s">
        <v>21</v>
      </c>
      <c r="J667" t="s">
        <v>21</v>
      </c>
      <c r="L667" t="str">
        <f>IF(Aggregate[[#This Row],[Under 30]]="Yes", "Under 30", IF(Aggregate[[#This Row],[Senior]]="Yes", "Senior", "Other"))</f>
        <v>Other</v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  <c r="X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4" ht="14" x14ac:dyDescent="0.1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tr">
        <f>_xlfn.XLOOKUP(E:E,'Full State Names'!A:A,'Full State Names'!B:B,TRUE)</f>
        <v>Kansas</v>
      </c>
      <c r="G668" t="s">
        <v>24</v>
      </c>
      <c r="H668">
        <v>45</v>
      </c>
      <c r="I668" t="s">
        <v>21</v>
      </c>
      <c r="J668" t="s">
        <v>21</v>
      </c>
      <c r="L668" t="str">
        <f>IF(Aggregate[[#This Row],[Under 30]]="Yes", "Under 30", IF(Aggregate[[#This Row],[Senior]]="Yes", "Senior", "Other"))</f>
        <v>Other</v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  <c r="X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4" ht="14" x14ac:dyDescent="0.1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tr">
        <f>_xlfn.XLOOKUP(E:E,'Full State Names'!A:A,'Full State Names'!B:B,TRUE)</f>
        <v>Minnesota</v>
      </c>
      <c r="G669" t="s">
        <v>26</v>
      </c>
      <c r="H669">
        <v>22</v>
      </c>
      <c r="I669" t="s">
        <v>25</v>
      </c>
      <c r="J669" t="s">
        <v>21</v>
      </c>
      <c r="L669" t="str">
        <f>IF(Aggregate[[#This Row],[Under 30]]="Yes", "Under 30", IF(Aggregate[[#This Row],[Senior]]="Yes", "Senior", "Other"))</f>
        <v>Under 30</v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  <c r="X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4" ht="14" x14ac:dyDescent="0.1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tr">
        <f>_xlfn.XLOOKUP(E:E,'Full State Names'!A:A,'Full State Names'!B:B,TRUE)</f>
        <v>Minnesota</v>
      </c>
      <c r="G670" t="s">
        <v>26</v>
      </c>
      <c r="H670">
        <v>46</v>
      </c>
      <c r="I670" t="s">
        <v>21</v>
      </c>
      <c r="J670" t="s">
        <v>21</v>
      </c>
      <c r="L670" t="str">
        <f>IF(Aggregate[[#This Row],[Under 30]]="Yes", "Under 30", IF(Aggregate[[#This Row],[Senior]]="Yes", "Senior", "Other"))</f>
        <v>Other</v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  <c r="X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4" ht="14" x14ac:dyDescent="0.1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tr">
        <f>_xlfn.XLOOKUP(E:E,'Full State Names'!A:A,'Full State Names'!B:B,TRUE)</f>
        <v>New Jersey</v>
      </c>
      <c r="G671" t="s">
        <v>24</v>
      </c>
      <c r="H671">
        <v>60</v>
      </c>
      <c r="I671" t="s">
        <v>21</v>
      </c>
      <c r="J671" t="s">
        <v>21</v>
      </c>
      <c r="L671" t="str">
        <f>IF(Aggregate[[#This Row],[Under 30]]="Yes", "Under 30", IF(Aggregate[[#This Row],[Senior]]="Yes", "Senior", "Other"))</f>
        <v>Other</v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  <c r="X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4" ht="14" x14ac:dyDescent="0.1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tr">
        <f>_xlfn.XLOOKUP(E:E,'Full State Names'!A:A,'Full State Names'!B:B,TRUE)</f>
        <v>Pennsylvania</v>
      </c>
      <c r="G672" t="s">
        <v>26</v>
      </c>
      <c r="H672">
        <v>59</v>
      </c>
      <c r="I672" t="s">
        <v>21</v>
      </c>
      <c r="J672" t="s">
        <v>21</v>
      </c>
      <c r="L672" t="str">
        <f>IF(Aggregate[[#This Row],[Under 30]]="Yes", "Under 30", IF(Aggregate[[#This Row],[Senior]]="Yes", "Senior", "Other"))</f>
        <v>Other</v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  <c r="X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4" ht="14" x14ac:dyDescent="0.1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tr">
        <f>_xlfn.XLOOKUP(E:E,'Full State Names'!A:A,'Full State Names'!B:B,TRUE)</f>
        <v>Utah</v>
      </c>
      <c r="G673" t="s">
        <v>26</v>
      </c>
      <c r="H673">
        <v>20</v>
      </c>
      <c r="I673" t="s">
        <v>25</v>
      </c>
      <c r="J673" t="s">
        <v>21</v>
      </c>
      <c r="L673" t="str">
        <f>IF(Aggregate[[#This Row],[Under 30]]="Yes", "Under 30", IF(Aggregate[[#This Row],[Senior]]="Yes", "Senior", "Other"))</f>
        <v>Under 30</v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  <c r="X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4" ht="14" x14ac:dyDescent="0.1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tr">
        <f>_xlfn.XLOOKUP(E:E,'Full State Names'!A:A,'Full State Names'!B:B,TRUE)</f>
        <v>Virginia</v>
      </c>
      <c r="G674" t="s">
        <v>26</v>
      </c>
      <c r="H674">
        <v>39</v>
      </c>
      <c r="I674" t="s">
        <v>21</v>
      </c>
      <c r="J674" t="s">
        <v>21</v>
      </c>
      <c r="L674" t="str">
        <f>IF(Aggregate[[#This Row],[Under 30]]="Yes", "Under 30", IF(Aggregate[[#This Row],[Senior]]="Yes", "Senior", "Other"))</f>
        <v>Other</v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  <c r="X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4" ht="14" x14ac:dyDescent="0.1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tr">
        <f>_xlfn.XLOOKUP(E:E,'Full State Names'!A:A,'Full State Names'!B:B,TRUE)</f>
        <v>Alaska</v>
      </c>
      <c r="G675" t="s">
        <v>24</v>
      </c>
      <c r="H675">
        <v>55</v>
      </c>
      <c r="I675" t="s">
        <v>21</v>
      </c>
      <c r="J675" t="s">
        <v>21</v>
      </c>
      <c r="L675" t="str">
        <f>IF(Aggregate[[#This Row],[Under 30]]="Yes", "Under 30", IF(Aggregate[[#This Row],[Senior]]="Yes", "Senior", "Other"))</f>
        <v>Other</v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  <c r="X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4" ht="14" x14ac:dyDescent="0.1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tr">
        <f>_xlfn.XLOOKUP(E:E,'Full State Names'!A:A,'Full State Names'!B:B,TRUE)</f>
        <v>District of Columbia</v>
      </c>
      <c r="G676" t="s">
        <v>26</v>
      </c>
      <c r="H676">
        <v>53</v>
      </c>
      <c r="I676" t="s">
        <v>21</v>
      </c>
      <c r="J676" t="s">
        <v>21</v>
      </c>
      <c r="L676" t="str">
        <f>IF(Aggregate[[#This Row],[Under 30]]="Yes", "Under 30", IF(Aggregate[[#This Row],[Senior]]="Yes", "Senior", "Other"))</f>
        <v>Other</v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  <c r="X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4" ht="14" x14ac:dyDescent="0.1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tr">
        <f>_xlfn.XLOOKUP(E:E,'Full State Names'!A:A,'Full State Names'!B:B,TRUE)</f>
        <v>New Jersey</v>
      </c>
      <c r="G677" t="s">
        <v>24</v>
      </c>
      <c r="H677">
        <v>21</v>
      </c>
      <c r="I677" t="s">
        <v>25</v>
      </c>
      <c r="J677" t="s">
        <v>21</v>
      </c>
      <c r="L677" t="str">
        <f>IF(Aggregate[[#This Row],[Under 30]]="Yes", "Under 30", IF(Aggregate[[#This Row],[Senior]]="Yes", "Senior", "Other"))</f>
        <v>Under 30</v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  <c r="X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4" ht="14" x14ac:dyDescent="0.1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tr">
        <f>_xlfn.XLOOKUP(E:E,'Full State Names'!A:A,'Full State Names'!B:B,TRUE)</f>
        <v>Rhode Island</v>
      </c>
      <c r="G678" t="s">
        <v>24</v>
      </c>
      <c r="H678">
        <v>56</v>
      </c>
      <c r="I678" t="s">
        <v>21</v>
      </c>
      <c r="J678" t="s">
        <v>21</v>
      </c>
      <c r="L678" t="str">
        <f>IF(Aggregate[[#This Row],[Under 30]]="Yes", "Under 30", IF(Aggregate[[#This Row],[Senior]]="Yes", "Senior", "Other"))</f>
        <v>Other</v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  <c r="X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4" ht="14" x14ac:dyDescent="0.1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tr">
        <f>_xlfn.XLOOKUP(E:E,'Full State Names'!A:A,'Full State Names'!B:B,TRUE)</f>
        <v>Alaska</v>
      </c>
      <c r="G679" t="s">
        <v>24</v>
      </c>
      <c r="H679">
        <v>43</v>
      </c>
      <c r="I679" t="s">
        <v>21</v>
      </c>
      <c r="J679" t="s">
        <v>21</v>
      </c>
      <c r="L679" t="str">
        <f>IF(Aggregate[[#This Row],[Under 30]]="Yes", "Under 30", IF(Aggregate[[#This Row],[Senior]]="Yes", "Senior", "Other"))</f>
        <v>Other</v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  <c r="X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4" ht="14" x14ac:dyDescent="0.1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tr">
        <f>_xlfn.XLOOKUP(E:E,'Full State Names'!A:A,'Full State Names'!B:B,TRUE)</f>
        <v>Alabama</v>
      </c>
      <c r="G680" t="s">
        <v>26</v>
      </c>
      <c r="H680">
        <v>62</v>
      </c>
      <c r="I680" t="s">
        <v>21</v>
      </c>
      <c r="J680" t="s">
        <v>21</v>
      </c>
      <c r="L680" t="str">
        <f>IF(Aggregate[[#This Row],[Under 30]]="Yes", "Under 30", IF(Aggregate[[#This Row],[Senior]]="Yes", "Senior", "Other"))</f>
        <v>Other</v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  <c r="X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4" ht="14" x14ac:dyDescent="0.1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tr">
        <f>_xlfn.XLOOKUP(E:E,'Full State Names'!A:A,'Full State Names'!B:B,TRUE)</f>
        <v>Arizona</v>
      </c>
      <c r="G681" t="s">
        <v>24</v>
      </c>
      <c r="H681">
        <v>78</v>
      </c>
      <c r="I681" t="s">
        <v>21</v>
      </c>
      <c r="J681" t="s">
        <v>25</v>
      </c>
      <c r="K681" t="s">
        <v>21</v>
      </c>
      <c r="L681" t="str">
        <f>IF(Aggregate[[#This Row],[Under 30]]="Yes", "Under 30", IF(Aggregate[[#This Row],[Senior]]="Yes", "Senior", "Other"))</f>
        <v>Senior</v>
      </c>
      <c r="M681" t="s">
        <v>98</v>
      </c>
      <c r="N681" t="s">
        <v>38</v>
      </c>
      <c r="O681" t="s">
        <v>34</v>
      </c>
      <c r="P681" t="s">
        <v>34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  <c r="X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4" ht="14" x14ac:dyDescent="0.1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tr">
        <f>_xlfn.XLOOKUP(E:E,'Full State Names'!A:A,'Full State Names'!B:B,TRUE)</f>
        <v>Arizona</v>
      </c>
      <c r="G682" t="s">
        <v>26</v>
      </c>
      <c r="H682">
        <v>63</v>
      </c>
      <c r="I682" t="s">
        <v>21</v>
      </c>
      <c r="J682" t="s">
        <v>21</v>
      </c>
      <c r="L682" t="str">
        <f>IF(Aggregate[[#This Row],[Under 30]]="Yes", "Under 30", IF(Aggregate[[#This Row],[Senior]]="Yes", "Senior", "Other"))</f>
        <v>Other</v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  <c r="X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4" ht="14" x14ac:dyDescent="0.1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tr">
        <f>_xlfn.XLOOKUP(E:E,'Full State Names'!A:A,'Full State Names'!B:B,TRUE)</f>
        <v>Connecticut</v>
      </c>
      <c r="G683" t="s">
        <v>26</v>
      </c>
      <c r="H683">
        <v>52</v>
      </c>
      <c r="I683" t="s">
        <v>21</v>
      </c>
      <c r="J683" t="s">
        <v>21</v>
      </c>
      <c r="L683" t="str">
        <f>IF(Aggregate[[#This Row],[Under 30]]="Yes", "Under 30", IF(Aggregate[[#This Row],[Senior]]="Yes", "Senior", "Other"))</f>
        <v>Other</v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  <c r="X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4" ht="14" x14ac:dyDescent="0.1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tr">
        <f>_xlfn.XLOOKUP(E:E,'Full State Names'!A:A,'Full State Names'!B:B,TRUE)</f>
        <v>Idaho</v>
      </c>
      <c r="G684" t="s">
        <v>24</v>
      </c>
      <c r="H684">
        <v>56</v>
      </c>
      <c r="I684" t="s">
        <v>21</v>
      </c>
      <c r="J684" t="s">
        <v>21</v>
      </c>
      <c r="L684" t="str">
        <f>IF(Aggregate[[#This Row],[Under 30]]="Yes", "Under 30", IF(Aggregate[[#This Row],[Senior]]="Yes", "Senior", "Other"))</f>
        <v>Other</v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  <c r="X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4" ht="14" x14ac:dyDescent="0.1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tr">
        <f>_xlfn.XLOOKUP(E:E,'Full State Names'!A:A,'Full State Names'!B:B,TRUE)</f>
        <v>Illinois</v>
      </c>
      <c r="G685" t="s">
        <v>26</v>
      </c>
      <c r="H685">
        <v>70</v>
      </c>
      <c r="I685" t="s">
        <v>21</v>
      </c>
      <c r="J685" t="s">
        <v>25</v>
      </c>
      <c r="K685" t="s">
        <v>21</v>
      </c>
      <c r="L685" t="str">
        <f>IF(Aggregate[[#This Row],[Under 30]]="Yes", "Under 30", IF(Aggregate[[#This Row],[Senior]]="Yes", "Senior", "Other"))</f>
        <v>Senior</v>
      </c>
      <c r="M685" t="s">
        <v>98</v>
      </c>
      <c r="N685" t="s">
        <v>33</v>
      </c>
      <c r="O685" t="s">
        <v>34</v>
      </c>
      <c r="P685" t="s">
        <v>34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  <c r="X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4" ht="14" x14ac:dyDescent="0.1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tr">
        <f>_xlfn.XLOOKUP(E:E,'Full State Names'!A:A,'Full State Names'!B:B,TRUE)</f>
        <v>Indiana</v>
      </c>
      <c r="G686" t="s">
        <v>24</v>
      </c>
      <c r="H686">
        <v>51</v>
      </c>
      <c r="I686" t="s">
        <v>21</v>
      </c>
      <c r="J686" t="s">
        <v>21</v>
      </c>
      <c r="L686" t="str">
        <f>IF(Aggregate[[#This Row],[Under 30]]="Yes", "Under 30", IF(Aggregate[[#This Row],[Senior]]="Yes", "Senior", "Other"))</f>
        <v>Other</v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  <c r="X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4" ht="14" x14ac:dyDescent="0.1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tr">
        <f>_xlfn.XLOOKUP(E:E,'Full State Names'!A:A,'Full State Names'!B:B,TRUE)</f>
        <v>Indiana</v>
      </c>
      <c r="G687" t="s">
        <v>26</v>
      </c>
      <c r="H687">
        <v>36</v>
      </c>
      <c r="I687" t="s">
        <v>21</v>
      </c>
      <c r="J687" t="s">
        <v>21</v>
      </c>
      <c r="L687" t="str">
        <f>IF(Aggregate[[#This Row],[Under 30]]="Yes", "Under 30", IF(Aggregate[[#This Row],[Senior]]="Yes", "Senior", "Other"))</f>
        <v>Other</v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  <c r="X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4" ht="14" x14ac:dyDescent="0.1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tr">
        <f>_xlfn.XLOOKUP(E:E,'Full State Names'!A:A,'Full State Names'!B:B,TRUE)</f>
        <v>Louisiana</v>
      </c>
      <c r="G688" t="s">
        <v>26</v>
      </c>
      <c r="H688">
        <v>46</v>
      </c>
      <c r="I688" t="s">
        <v>21</v>
      </c>
      <c r="J688" t="s">
        <v>21</v>
      </c>
      <c r="L688" t="str">
        <f>IF(Aggregate[[#This Row],[Under 30]]="Yes", "Under 30", IF(Aggregate[[#This Row],[Senior]]="Yes", "Senior", "Other"))</f>
        <v>Other</v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  <c r="X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4" ht="14" x14ac:dyDescent="0.1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tr">
        <f>_xlfn.XLOOKUP(E:E,'Full State Names'!A:A,'Full State Names'!B:B,TRUE)</f>
        <v>Montana</v>
      </c>
      <c r="G689" t="s">
        <v>24</v>
      </c>
      <c r="H689">
        <v>42</v>
      </c>
      <c r="I689" t="s">
        <v>21</v>
      </c>
      <c r="J689" t="s">
        <v>21</v>
      </c>
      <c r="L689" t="str">
        <f>IF(Aggregate[[#This Row],[Under 30]]="Yes", "Under 30", IF(Aggregate[[#This Row],[Senior]]="Yes", "Senior", "Other"))</f>
        <v>Other</v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  <c r="X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4" ht="14" x14ac:dyDescent="0.1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tr">
        <f>_xlfn.XLOOKUP(E:E,'Full State Names'!A:A,'Full State Names'!B:B,TRUE)</f>
        <v>Montana</v>
      </c>
      <c r="G690" t="s">
        <v>24</v>
      </c>
      <c r="H690">
        <v>48</v>
      </c>
      <c r="I690" t="s">
        <v>21</v>
      </c>
      <c r="J690" t="s">
        <v>21</v>
      </c>
      <c r="L690" t="str">
        <f>IF(Aggregate[[#This Row],[Under 30]]="Yes", "Under 30", IF(Aggregate[[#This Row],[Senior]]="Yes", "Senior", "Other"))</f>
        <v>Other</v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  <c r="X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4" ht="14" x14ac:dyDescent="0.1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tr">
        <f>_xlfn.XLOOKUP(E:E,'Full State Names'!A:A,'Full State Names'!B:B,TRUE)</f>
        <v>North Dakota</v>
      </c>
      <c r="G691" t="s">
        <v>26</v>
      </c>
      <c r="H691">
        <v>40</v>
      </c>
      <c r="I691" t="s">
        <v>21</v>
      </c>
      <c r="J691" t="s">
        <v>21</v>
      </c>
      <c r="L691" t="str">
        <f>IF(Aggregate[[#This Row],[Under 30]]="Yes", "Under 30", IF(Aggregate[[#This Row],[Senior]]="Yes", "Senior", "Other"))</f>
        <v>Other</v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  <c r="X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4" ht="14" x14ac:dyDescent="0.1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tr">
        <f>_xlfn.XLOOKUP(E:E,'Full State Names'!A:A,'Full State Names'!B:B,TRUE)</f>
        <v>Nebraska</v>
      </c>
      <c r="G692" t="s">
        <v>26</v>
      </c>
      <c r="H692">
        <v>24</v>
      </c>
      <c r="I692" t="s">
        <v>25</v>
      </c>
      <c r="J692" t="s">
        <v>21</v>
      </c>
      <c r="L692" t="str">
        <f>IF(Aggregate[[#This Row],[Under 30]]="Yes", "Under 30", IF(Aggregate[[#This Row],[Senior]]="Yes", "Senior", "Other"))</f>
        <v>Under 30</v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  <c r="X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4" ht="14" x14ac:dyDescent="0.1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tr">
        <f>_xlfn.XLOOKUP(E:E,'Full State Names'!A:A,'Full State Names'!B:B,TRUE)</f>
        <v>New Hampshire</v>
      </c>
      <c r="G693" t="s">
        <v>26</v>
      </c>
      <c r="H693">
        <v>59</v>
      </c>
      <c r="I693" t="s">
        <v>21</v>
      </c>
      <c r="J693" t="s">
        <v>21</v>
      </c>
      <c r="L693" t="str">
        <f>IF(Aggregate[[#This Row],[Under 30]]="Yes", "Under 30", IF(Aggregate[[#This Row],[Senior]]="Yes", "Senior", "Other"))</f>
        <v>Other</v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  <c r="X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4" ht="14" x14ac:dyDescent="0.1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tr">
        <f>_xlfn.XLOOKUP(E:E,'Full State Names'!A:A,'Full State Names'!B:B,TRUE)</f>
        <v>New York</v>
      </c>
      <c r="G694" t="s">
        <v>24</v>
      </c>
      <c r="H694">
        <v>29</v>
      </c>
      <c r="I694" t="s">
        <v>25</v>
      </c>
      <c r="J694" t="s">
        <v>21</v>
      </c>
      <c r="L694" t="str">
        <f>IF(Aggregate[[#This Row],[Under 30]]="Yes", "Under 30", IF(Aggregate[[#This Row],[Senior]]="Yes", "Senior", "Other"))</f>
        <v>Under 30</v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  <c r="X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4" ht="14" x14ac:dyDescent="0.1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tr">
        <f>_xlfn.XLOOKUP(E:E,'Full State Names'!A:A,'Full State Names'!B:B,TRUE)</f>
        <v>Ohio</v>
      </c>
      <c r="G695" t="s">
        <v>24</v>
      </c>
      <c r="H695">
        <v>22</v>
      </c>
      <c r="I695" t="s">
        <v>25</v>
      </c>
      <c r="J695" t="s">
        <v>21</v>
      </c>
      <c r="L695" t="str">
        <f>IF(Aggregate[[#This Row],[Under 30]]="Yes", "Under 30", IF(Aggregate[[#This Row],[Senior]]="Yes", "Senior", "Other"))</f>
        <v>Under 30</v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  <c r="X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4" ht="14" x14ac:dyDescent="0.1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tr">
        <f>_xlfn.XLOOKUP(E:E,'Full State Names'!A:A,'Full State Names'!B:B,TRUE)</f>
        <v>Ohio</v>
      </c>
      <c r="G696" t="s">
        <v>24</v>
      </c>
      <c r="H696">
        <v>67</v>
      </c>
      <c r="I696" t="s">
        <v>21</v>
      </c>
      <c r="J696" t="s">
        <v>25</v>
      </c>
      <c r="K696" t="s">
        <v>21</v>
      </c>
      <c r="L696" t="str">
        <f>IF(Aggregate[[#This Row],[Under 30]]="Yes", "Under 30", IF(Aggregate[[#This Row],[Senior]]="Yes", "Senior", "Other"))</f>
        <v>Senior</v>
      </c>
      <c r="M696" t="s">
        <v>32</v>
      </c>
      <c r="N696" t="s">
        <v>38</v>
      </c>
      <c r="O696" t="s">
        <v>34</v>
      </c>
      <c r="P696" t="s">
        <v>34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  <c r="X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4" ht="14" x14ac:dyDescent="0.1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tr">
        <f>_xlfn.XLOOKUP(E:E,'Full State Names'!A:A,'Full State Names'!B:B,TRUE)</f>
        <v>Oklahoma</v>
      </c>
      <c r="G697" t="s">
        <v>24</v>
      </c>
      <c r="H697">
        <v>63</v>
      </c>
      <c r="I697" t="s">
        <v>21</v>
      </c>
      <c r="J697" t="s">
        <v>21</v>
      </c>
      <c r="L697" t="str">
        <f>IF(Aggregate[[#This Row],[Under 30]]="Yes", "Under 30", IF(Aggregate[[#This Row],[Senior]]="Yes", "Senior", "Other"))</f>
        <v>Other</v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  <c r="X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4" ht="14" x14ac:dyDescent="0.1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tr">
        <f>_xlfn.XLOOKUP(E:E,'Full State Names'!A:A,'Full State Names'!B:B,TRUE)</f>
        <v>Oregon</v>
      </c>
      <c r="G698" t="s">
        <v>26</v>
      </c>
      <c r="H698">
        <v>38</v>
      </c>
      <c r="I698" t="s">
        <v>21</v>
      </c>
      <c r="J698" t="s">
        <v>21</v>
      </c>
      <c r="L698" t="str">
        <f>IF(Aggregate[[#This Row],[Under 30]]="Yes", "Under 30", IF(Aggregate[[#This Row],[Senior]]="Yes", "Senior", "Other"))</f>
        <v>Other</v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  <c r="X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4" ht="14" x14ac:dyDescent="0.1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tr">
        <f>_xlfn.XLOOKUP(E:E,'Full State Names'!A:A,'Full State Names'!B:B,TRUE)</f>
        <v>Rhode Island</v>
      </c>
      <c r="G699" t="s">
        <v>26</v>
      </c>
      <c r="H699">
        <v>54</v>
      </c>
      <c r="I699" t="s">
        <v>21</v>
      </c>
      <c r="J699" t="s">
        <v>21</v>
      </c>
      <c r="L699" t="str">
        <f>IF(Aggregate[[#This Row],[Under 30]]="Yes", "Under 30", IF(Aggregate[[#This Row],[Senior]]="Yes", "Senior", "Other"))</f>
        <v>Other</v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  <c r="X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4" ht="14" x14ac:dyDescent="0.1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tr">
        <f>_xlfn.XLOOKUP(E:E,'Full State Names'!A:A,'Full State Names'!B:B,TRUE)</f>
        <v>Texas</v>
      </c>
      <c r="G700" t="s">
        <v>24</v>
      </c>
      <c r="H700">
        <v>56</v>
      </c>
      <c r="I700" t="s">
        <v>21</v>
      </c>
      <c r="J700" t="s">
        <v>21</v>
      </c>
      <c r="L700" t="str">
        <f>IF(Aggregate[[#This Row],[Under 30]]="Yes", "Under 30", IF(Aggregate[[#This Row],[Senior]]="Yes", "Senior", "Other"))</f>
        <v>Other</v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  <c r="X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4" ht="14" x14ac:dyDescent="0.1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tr">
        <f>_xlfn.XLOOKUP(E:E,'Full State Names'!A:A,'Full State Names'!B:B,TRUE)</f>
        <v>Utah</v>
      </c>
      <c r="G701" t="s">
        <v>24</v>
      </c>
      <c r="H701">
        <v>45</v>
      </c>
      <c r="I701" t="s">
        <v>21</v>
      </c>
      <c r="J701" t="s">
        <v>21</v>
      </c>
      <c r="L701" t="str">
        <f>IF(Aggregate[[#This Row],[Under 30]]="Yes", "Under 30", IF(Aggregate[[#This Row],[Senior]]="Yes", "Senior", "Other"))</f>
        <v>Other</v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  <c r="X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4" ht="14" x14ac:dyDescent="0.1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tr">
        <f>_xlfn.XLOOKUP(E:E,'Full State Names'!A:A,'Full State Names'!B:B,TRUE)</f>
        <v>Utah</v>
      </c>
      <c r="G702" t="s">
        <v>26</v>
      </c>
      <c r="H702">
        <v>38</v>
      </c>
      <c r="I702" t="s">
        <v>21</v>
      </c>
      <c r="J702" t="s">
        <v>21</v>
      </c>
      <c r="L702" t="str">
        <f>IF(Aggregate[[#This Row],[Under 30]]="Yes", "Under 30", IF(Aggregate[[#This Row],[Senior]]="Yes", "Senior", "Other"))</f>
        <v>Other</v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  <c r="X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4" ht="14" x14ac:dyDescent="0.1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tr">
        <f>_xlfn.XLOOKUP(E:E,'Full State Names'!A:A,'Full State Names'!B:B,TRUE)</f>
        <v>Vermont</v>
      </c>
      <c r="G703" t="s">
        <v>24</v>
      </c>
      <c r="H703">
        <v>32</v>
      </c>
      <c r="I703" t="s">
        <v>21</v>
      </c>
      <c r="J703" t="s">
        <v>21</v>
      </c>
      <c r="L703" t="str">
        <f>IF(Aggregate[[#This Row],[Under 30]]="Yes", "Under 30", IF(Aggregate[[#This Row],[Senior]]="Yes", "Senior", "Other"))</f>
        <v>Other</v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  <c r="X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4" ht="14" x14ac:dyDescent="0.1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tr">
        <f>_xlfn.XLOOKUP(E:E,'Full State Names'!A:A,'Full State Names'!B:B,TRUE)</f>
        <v>Wyoming</v>
      </c>
      <c r="G704" t="s">
        <v>24</v>
      </c>
      <c r="H704">
        <v>59</v>
      </c>
      <c r="I704" t="s">
        <v>21</v>
      </c>
      <c r="J704" t="s">
        <v>21</v>
      </c>
      <c r="L704" t="str">
        <f>IF(Aggregate[[#This Row],[Under 30]]="Yes", "Under 30", IF(Aggregate[[#This Row],[Senior]]="Yes", "Senior", "Other"))</f>
        <v>Other</v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  <c r="X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4" ht="14" x14ac:dyDescent="0.1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tr">
        <f>_xlfn.XLOOKUP(E:E,'Full State Names'!A:A,'Full State Names'!B:B,TRUE)</f>
        <v>Oregon</v>
      </c>
      <c r="G705" t="s">
        <v>24</v>
      </c>
      <c r="H705">
        <v>57</v>
      </c>
      <c r="I705" t="s">
        <v>21</v>
      </c>
      <c r="J705" t="s">
        <v>21</v>
      </c>
      <c r="L705" t="str">
        <f>IF(Aggregate[[#This Row],[Under 30]]="Yes", "Under 30", IF(Aggregate[[#This Row],[Senior]]="Yes", "Senior", "Other"))</f>
        <v>Other</v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  <c r="X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4" ht="14" x14ac:dyDescent="0.1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tr">
        <f>_xlfn.XLOOKUP(E:E,'Full State Names'!A:A,'Full State Names'!B:B,TRUE)</f>
        <v>Alaska</v>
      </c>
      <c r="G706" t="s">
        <v>24</v>
      </c>
      <c r="H706">
        <v>37</v>
      </c>
      <c r="I706" t="s">
        <v>21</v>
      </c>
      <c r="J706" t="s">
        <v>21</v>
      </c>
      <c r="L706" t="str">
        <f>IF(Aggregate[[#This Row],[Under 30]]="Yes", "Under 30", IF(Aggregate[[#This Row],[Senior]]="Yes", "Senior", "Other"))</f>
        <v>Other</v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  <c r="X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4" ht="14" x14ac:dyDescent="0.1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tr">
        <f>_xlfn.XLOOKUP(E:E,'Full State Names'!A:A,'Full State Names'!B:B,TRUE)</f>
        <v>Alabama</v>
      </c>
      <c r="G707" t="s">
        <v>24</v>
      </c>
      <c r="H707">
        <v>27</v>
      </c>
      <c r="I707" t="s">
        <v>25</v>
      </c>
      <c r="J707" t="s">
        <v>21</v>
      </c>
      <c r="L707" t="str">
        <f>IF(Aggregate[[#This Row],[Under 30]]="Yes", "Under 30", IF(Aggregate[[#This Row],[Senior]]="Yes", "Senior", "Other"))</f>
        <v>Under 30</v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  <c r="X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4" ht="14" x14ac:dyDescent="0.1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tr">
        <f>_xlfn.XLOOKUP(E:E,'Full State Names'!A:A,'Full State Names'!B:B,TRUE)</f>
        <v>Alabama</v>
      </c>
      <c r="G708" t="s">
        <v>26</v>
      </c>
      <c r="H708">
        <v>63</v>
      </c>
      <c r="I708" t="s">
        <v>21</v>
      </c>
      <c r="J708" t="s">
        <v>21</v>
      </c>
      <c r="L708" t="str">
        <f>IF(Aggregate[[#This Row],[Under 30]]="Yes", "Under 30", IF(Aggregate[[#This Row],[Senior]]="Yes", "Senior", "Other"))</f>
        <v>Other</v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  <c r="X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4" ht="14" x14ac:dyDescent="0.1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tr">
        <f>_xlfn.XLOOKUP(E:E,'Full State Names'!A:A,'Full State Names'!B:B,TRUE)</f>
        <v>Indiana</v>
      </c>
      <c r="G709" t="s">
        <v>24</v>
      </c>
      <c r="H709">
        <v>28</v>
      </c>
      <c r="I709" t="s">
        <v>25</v>
      </c>
      <c r="J709" t="s">
        <v>21</v>
      </c>
      <c r="L709" t="str">
        <f>IF(Aggregate[[#This Row],[Under 30]]="Yes", "Under 30", IF(Aggregate[[#This Row],[Senior]]="Yes", "Senior", "Other"))</f>
        <v>Under 30</v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  <c r="X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4" ht="14" x14ac:dyDescent="0.1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tr">
        <f>_xlfn.XLOOKUP(E:E,'Full State Names'!A:A,'Full State Names'!B:B,TRUE)</f>
        <v>Indiana</v>
      </c>
      <c r="G710" t="s">
        <v>26</v>
      </c>
      <c r="H710">
        <v>61</v>
      </c>
      <c r="I710" t="s">
        <v>21</v>
      </c>
      <c r="J710" t="s">
        <v>21</v>
      </c>
      <c r="L710" t="str">
        <f>IF(Aggregate[[#This Row],[Under 30]]="Yes", "Under 30", IF(Aggregate[[#This Row],[Senior]]="Yes", "Senior", "Other"))</f>
        <v>Other</v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  <c r="X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4" ht="14" x14ac:dyDescent="0.1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tr">
        <f>_xlfn.XLOOKUP(E:E,'Full State Names'!A:A,'Full State Names'!B:B,TRUE)</f>
        <v>Maryland</v>
      </c>
      <c r="G711" t="s">
        <v>24</v>
      </c>
      <c r="H711">
        <v>27</v>
      </c>
      <c r="I711" t="s">
        <v>25</v>
      </c>
      <c r="J711" t="s">
        <v>21</v>
      </c>
      <c r="L711" t="str">
        <f>IF(Aggregate[[#This Row],[Under 30]]="Yes", "Under 30", IF(Aggregate[[#This Row],[Senior]]="Yes", "Senior", "Other"))</f>
        <v>Under 30</v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  <c r="X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4" ht="14" x14ac:dyDescent="0.1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tr">
        <f>_xlfn.XLOOKUP(E:E,'Full State Names'!A:A,'Full State Names'!B:B,TRUE)</f>
        <v>Minnesota</v>
      </c>
      <c r="G712" t="s">
        <v>26</v>
      </c>
      <c r="H712">
        <v>61</v>
      </c>
      <c r="I712" t="s">
        <v>21</v>
      </c>
      <c r="J712" t="s">
        <v>21</v>
      </c>
      <c r="L712" t="str">
        <f>IF(Aggregate[[#This Row],[Under 30]]="Yes", "Under 30", IF(Aggregate[[#This Row],[Senior]]="Yes", "Senior", "Other"))</f>
        <v>Other</v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  <c r="X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4" ht="14" x14ac:dyDescent="0.1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tr">
        <f>_xlfn.XLOOKUP(E:E,'Full State Names'!A:A,'Full State Names'!B:B,TRUE)</f>
        <v>Nevada</v>
      </c>
      <c r="G713" t="s">
        <v>24</v>
      </c>
      <c r="H713">
        <v>56</v>
      </c>
      <c r="I713" t="s">
        <v>21</v>
      </c>
      <c r="J713" t="s">
        <v>21</v>
      </c>
      <c r="L713" t="str">
        <f>IF(Aggregate[[#This Row],[Under 30]]="Yes", "Under 30", IF(Aggregate[[#This Row],[Senior]]="Yes", "Senior", "Other"))</f>
        <v>Other</v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  <c r="X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4" ht="14" x14ac:dyDescent="0.1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tr">
        <f>_xlfn.XLOOKUP(E:E,'Full State Names'!A:A,'Full State Names'!B:B,TRUE)</f>
        <v>Rhode Island</v>
      </c>
      <c r="G714" t="s">
        <v>26</v>
      </c>
      <c r="H714">
        <v>28</v>
      </c>
      <c r="I714" t="s">
        <v>25</v>
      </c>
      <c r="J714" t="s">
        <v>21</v>
      </c>
      <c r="L714" t="str">
        <f>IF(Aggregate[[#This Row],[Under 30]]="Yes", "Under 30", IF(Aggregate[[#This Row],[Senior]]="Yes", "Senior", "Other"))</f>
        <v>Under 30</v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  <c r="X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4" ht="14" x14ac:dyDescent="0.1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tr">
        <f>_xlfn.XLOOKUP(E:E,'Full State Names'!A:A,'Full State Names'!B:B,TRUE)</f>
        <v>West Virginia</v>
      </c>
      <c r="G715" t="s">
        <v>26</v>
      </c>
      <c r="H715">
        <v>24</v>
      </c>
      <c r="I715" t="s">
        <v>25</v>
      </c>
      <c r="J715" t="s">
        <v>21</v>
      </c>
      <c r="L715" t="str">
        <f>IF(Aggregate[[#This Row],[Under 30]]="Yes", "Under 30", IF(Aggregate[[#This Row],[Senior]]="Yes", "Senior", "Other"))</f>
        <v>Under 30</v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  <c r="X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4" ht="14" x14ac:dyDescent="0.1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tr">
        <f>_xlfn.XLOOKUP(E:E,'Full State Names'!A:A,'Full State Names'!B:B,TRUE)</f>
        <v>Wyoming</v>
      </c>
      <c r="G716" t="s">
        <v>24</v>
      </c>
      <c r="H716">
        <v>83</v>
      </c>
      <c r="I716" t="s">
        <v>21</v>
      </c>
      <c r="J716" t="s">
        <v>25</v>
      </c>
      <c r="K716" t="s">
        <v>25</v>
      </c>
      <c r="L716" t="str">
        <f>IF(Aggregate[[#This Row],[Under 30]]="Yes", "Under 30", IF(Aggregate[[#This Row],[Senior]]="Yes", "Senior", "Other"))</f>
        <v>Senior</v>
      </c>
      <c r="M716" t="s">
        <v>32</v>
      </c>
      <c r="N716" t="s">
        <v>38</v>
      </c>
      <c r="O716" t="s">
        <v>65</v>
      </c>
      <c r="P716" t="s">
        <v>105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  <c r="X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4" ht="14" x14ac:dyDescent="0.1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tr">
        <f>_xlfn.XLOOKUP(E:E,'Full State Names'!A:A,'Full State Names'!B:B,TRUE)</f>
        <v>Missouri</v>
      </c>
      <c r="G717" t="s">
        <v>24</v>
      </c>
      <c r="H717">
        <v>63</v>
      </c>
      <c r="I717" t="s">
        <v>21</v>
      </c>
      <c r="J717" t="s">
        <v>21</v>
      </c>
      <c r="L717" t="str">
        <f>IF(Aggregate[[#This Row],[Under 30]]="Yes", "Under 30", IF(Aggregate[[#This Row],[Senior]]="Yes", "Senior", "Other"))</f>
        <v>Other</v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  <c r="X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4" ht="14" x14ac:dyDescent="0.1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tr">
        <f>_xlfn.XLOOKUP(E:E,'Full State Names'!A:A,'Full State Names'!B:B,TRUE)</f>
        <v>Colorado</v>
      </c>
      <c r="G718" t="s">
        <v>24</v>
      </c>
      <c r="H718">
        <v>62</v>
      </c>
      <c r="I718" t="s">
        <v>21</v>
      </c>
      <c r="J718" t="s">
        <v>21</v>
      </c>
      <c r="L718" t="str">
        <f>IF(Aggregate[[#This Row],[Under 30]]="Yes", "Under 30", IF(Aggregate[[#This Row],[Senior]]="Yes", "Senior", "Other"))</f>
        <v>Other</v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  <c r="X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4" ht="14" x14ac:dyDescent="0.1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tr">
        <f>_xlfn.XLOOKUP(E:E,'Full State Names'!A:A,'Full State Names'!B:B,TRUE)</f>
        <v>Georgia</v>
      </c>
      <c r="G719" t="s">
        <v>24</v>
      </c>
      <c r="H719">
        <v>82</v>
      </c>
      <c r="I719" t="s">
        <v>21</v>
      </c>
      <c r="J719" t="s">
        <v>25</v>
      </c>
      <c r="K719" t="s">
        <v>21</v>
      </c>
      <c r="L719" t="str">
        <f>IF(Aggregate[[#This Row],[Under 30]]="Yes", "Under 30", IF(Aggregate[[#This Row],[Senior]]="Yes", "Senior", "Other"))</f>
        <v>Senior</v>
      </c>
      <c r="M719" t="s">
        <v>32</v>
      </c>
      <c r="N719" t="s">
        <v>38</v>
      </c>
      <c r="O719" t="s">
        <v>39</v>
      </c>
      <c r="P719" t="s">
        <v>106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  <c r="X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4" ht="14" x14ac:dyDescent="0.1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tr">
        <f>_xlfn.XLOOKUP(E:E,'Full State Names'!A:A,'Full State Names'!B:B,TRUE)</f>
        <v>Iowa</v>
      </c>
      <c r="G720" t="s">
        <v>24</v>
      </c>
      <c r="H720">
        <v>57</v>
      </c>
      <c r="I720" t="s">
        <v>21</v>
      </c>
      <c r="J720" t="s">
        <v>21</v>
      </c>
      <c r="L720" t="str">
        <f>IF(Aggregate[[#This Row],[Under 30]]="Yes", "Under 30", IF(Aggregate[[#This Row],[Senior]]="Yes", "Senior", "Other"))</f>
        <v>Other</v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  <c r="X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4" ht="14" x14ac:dyDescent="0.1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tr">
        <f>_xlfn.XLOOKUP(E:E,'Full State Names'!A:A,'Full State Names'!B:B,TRUE)</f>
        <v>Kentucky</v>
      </c>
      <c r="G721" t="s">
        <v>26</v>
      </c>
      <c r="H721">
        <v>47</v>
      </c>
      <c r="I721" t="s">
        <v>21</v>
      </c>
      <c r="J721" t="s">
        <v>21</v>
      </c>
      <c r="L721" t="str">
        <f>IF(Aggregate[[#This Row],[Under 30]]="Yes", "Under 30", IF(Aggregate[[#This Row],[Senior]]="Yes", "Senior", "Other"))</f>
        <v>Other</v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  <c r="X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4" ht="14" x14ac:dyDescent="0.1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tr">
        <f>_xlfn.XLOOKUP(E:E,'Full State Names'!A:A,'Full State Names'!B:B,TRUE)</f>
        <v>Michigan</v>
      </c>
      <c r="G722" t="s">
        <v>26</v>
      </c>
      <c r="H722">
        <v>53</v>
      </c>
      <c r="I722" t="s">
        <v>21</v>
      </c>
      <c r="J722" t="s">
        <v>21</v>
      </c>
      <c r="L722" t="str">
        <f>IF(Aggregate[[#This Row],[Under 30]]="Yes", "Under 30", IF(Aggregate[[#This Row],[Senior]]="Yes", "Senior", "Other"))</f>
        <v>Other</v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  <c r="X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4" ht="14" x14ac:dyDescent="0.1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tr">
        <f>_xlfn.XLOOKUP(E:E,'Full State Names'!A:A,'Full State Names'!B:B,TRUE)</f>
        <v>Missouri</v>
      </c>
      <c r="G723" t="s">
        <v>24</v>
      </c>
      <c r="H723">
        <v>34</v>
      </c>
      <c r="I723" t="s">
        <v>21</v>
      </c>
      <c r="J723" t="s">
        <v>21</v>
      </c>
      <c r="L723" t="str">
        <f>IF(Aggregate[[#This Row],[Under 30]]="Yes", "Under 30", IF(Aggregate[[#This Row],[Senior]]="Yes", "Senior", "Other"))</f>
        <v>Other</v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  <c r="X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4" ht="14" x14ac:dyDescent="0.1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tr">
        <f>_xlfn.XLOOKUP(E:E,'Full State Names'!A:A,'Full State Names'!B:B,TRUE)</f>
        <v>North Dakota</v>
      </c>
      <c r="G724" t="s">
        <v>26</v>
      </c>
      <c r="H724">
        <v>72</v>
      </c>
      <c r="I724" t="s">
        <v>21</v>
      </c>
      <c r="J724" t="s">
        <v>25</v>
      </c>
      <c r="K724" t="s">
        <v>21</v>
      </c>
      <c r="L724" t="str">
        <f>IF(Aggregate[[#This Row],[Under 30]]="Yes", "Under 30", IF(Aggregate[[#This Row],[Senior]]="Yes", "Senior", "Other"))</f>
        <v>Senior</v>
      </c>
      <c r="M724" t="s">
        <v>32</v>
      </c>
      <c r="N724" t="s">
        <v>38</v>
      </c>
      <c r="O724" t="s">
        <v>56</v>
      </c>
      <c r="P724" t="s">
        <v>96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  <c r="X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4" ht="14" x14ac:dyDescent="0.1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tr">
        <f>_xlfn.XLOOKUP(E:E,'Full State Names'!A:A,'Full State Names'!B:B,TRUE)</f>
        <v>New Jersey</v>
      </c>
      <c r="G725" t="s">
        <v>26</v>
      </c>
      <c r="H725">
        <v>36</v>
      </c>
      <c r="I725" t="s">
        <v>21</v>
      </c>
      <c r="J725" t="s">
        <v>21</v>
      </c>
      <c r="L725" t="str">
        <f>IF(Aggregate[[#This Row],[Under 30]]="Yes", "Under 30", IF(Aggregate[[#This Row],[Senior]]="Yes", "Senior", "Other"))</f>
        <v>Other</v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  <c r="X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4" ht="14" x14ac:dyDescent="0.1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tr">
        <f>_xlfn.XLOOKUP(E:E,'Full State Names'!A:A,'Full State Names'!B:B,TRUE)</f>
        <v>New Jersey</v>
      </c>
      <c r="G726" t="s">
        <v>26</v>
      </c>
      <c r="H726">
        <v>47</v>
      </c>
      <c r="I726" t="s">
        <v>21</v>
      </c>
      <c r="J726" t="s">
        <v>21</v>
      </c>
      <c r="L726" t="str">
        <f>IF(Aggregate[[#This Row],[Under 30]]="Yes", "Under 30", IF(Aggregate[[#This Row],[Senior]]="Yes", "Senior", "Other"))</f>
        <v>Other</v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  <c r="X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4" ht="14" x14ac:dyDescent="0.1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tr">
        <f>_xlfn.XLOOKUP(E:E,'Full State Names'!A:A,'Full State Names'!B:B,TRUE)</f>
        <v>New Mexico</v>
      </c>
      <c r="G727" t="s">
        <v>24</v>
      </c>
      <c r="H727">
        <v>43</v>
      </c>
      <c r="I727" t="s">
        <v>21</v>
      </c>
      <c r="J727" t="s">
        <v>21</v>
      </c>
      <c r="L727" t="str">
        <f>IF(Aggregate[[#This Row],[Under 30]]="Yes", "Under 30", IF(Aggregate[[#This Row],[Senior]]="Yes", "Senior", "Other"))</f>
        <v>Other</v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  <c r="X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4" ht="14" x14ac:dyDescent="0.1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tr">
        <f>_xlfn.XLOOKUP(E:E,'Full State Names'!A:A,'Full State Names'!B:B,TRUE)</f>
        <v>South Carolina</v>
      </c>
      <c r="G728" t="s">
        <v>24</v>
      </c>
      <c r="H728">
        <v>54</v>
      </c>
      <c r="I728" t="s">
        <v>21</v>
      </c>
      <c r="J728" t="s">
        <v>21</v>
      </c>
      <c r="L728" t="str">
        <f>IF(Aggregate[[#This Row],[Under 30]]="Yes", "Under 30", IF(Aggregate[[#This Row],[Senior]]="Yes", "Senior", "Other"))</f>
        <v>Other</v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  <c r="X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4" ht="14" x14ac:dyDescent="0.1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tr">
        <f>_xlfn.XLOOKUP(E:E,'Full State Names'!A:A,'Full State Names'!B:B,TRUE)</f>
        <v>South Dakota</v>
      </c>
      <c r="G729" t="s">
        <v>26</v>
      </c>
      <c r="H729">
        <v>33</v>
      </c>
      <c r="I729" t="s">
        <v>21</v>
      </c>
      <c r="J729" t="s">
        <v>21</v>
      </c>
      <c r="L729" t="str">
        <f>IF(Aggregate[[#This Row],[Under 30]]="Yes", "Under 30", IF(Aggregate[[#This Row],[Senior]]="Yes", "Senior", "Other"))</f>
        <v>Other</v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  <c r="X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4" ht="14" x14ac:dyDescent="0.1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tr">
        <f>_xlfn.XLOOKUP(E:E,'Full State Names'!A:A,'Full State Names'!B:B,TRUE)</f>
        <v>South Dakota</v>
      </c>
      <c r="G730" t="s">
        <v>26</v>
      </c>
      <c r="H730">
        <v>53</v>
      </c>
      <c r="I730" t="s">
        <v>21</v>
      </c>
      <c r="J730" t="s">
        <v>21</v>
      </c>
      <c r="L730" t="str">
        <f>IF(Aggregate[[#This Row],[Under 30]]="Yes", "Under 30", IF(Aggregate[[#This Row],[Senior]]="Yes", "Senior", "Other"))</f>
        <v>Other</v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  <c r="X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4" ht="14" x14ac:dyDescent="0.1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tr">
        <f>_xlfn.XLOOKUP(E:E,'Full State Names'!A:A,'Full State Names'!B:B,TRUE)</f>
        <v>Utah</v>
      </c>
      <c r="G731" t="s">
        <v>26</v>
      </c>
      <c r="H731">
        <v>39</v>
      </c>
      <c r="I731" t="s">
        <v>21</v>
      </c>
      <c r="J731" t="s">
        <v>21</v>
      </c>
      <c r="L731" t="str">
        <f>IF(Aggregate[[#This Row],[Under 30]]="Yes", "Under 30", IF(Aggregate[[#This Row],[Senior]]="Yes", "Senior", "Other"))</f>
        <v>Other</v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  <c r="X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4" ht="14" x14ac:dyDescent="0.1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tr">
        <f>_xlfn.XLOOKUP(E:E,'Full State Names'!A:A,'Full State Names'!B:B,TRUE)</f>
        <v>Wisconsin</v>
      </c>
      <c r="G732" t="s">
        <v>26</v>
      </c>
      <c r="H732">
        <v>57</v>
      </c>
      <c r="I732" t="s">
        <v>21</v>
      </c>
      <c r="J732" t="s">
        <v>21</v>
      </c>
      <c r="L732" t="str">
        <f>IF(Aggregate[[#This Row],[Under 30]]="Yes", "Under 30", IF(Aggregate[[#This Row],[Senior]]="Yes", "Senior", "Other"))</f>
        <v>Other</v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  <c r="X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4" ht="14" x14ac:dyDescent="0.1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tr">
        <f>_xlfn.XLOOKUP(E:E,'Full State Names'!A:A,'Full State Names'!B:B,TRUE)</f>
        <v>Wyoming</v>
      </c>
      <c r="G733" t="s">
        <v>24</v>
      </c>
      <c r="H733">
        <v>29</v>
      </c>
      <c r="I733" t="s">
        <v>25</v>
      </c>
      <c r="J733" t="s">
        <v>21</v>
      </c>
      <c r="L733" t="str">
        <f>IF(Aggregate[[#This Row],[Under 30]]="Yes", "Under 30", IF(Aggregate[[#This Row],[Senior]]="Yes", "Senior", "Other"))</f>
        <v>Under 30</v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  <c r="X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4" ht="14" x14ac:dyDescent="0.1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tr">
        <f>_xlfn.XLOOKUP(E:E,'Full State Names'!A:A,'Full State Names'!B:B,TRUE)</f>
        <v>Wyoming</v>
      </c>
      <c r="G734" t="s">
        <v>26</v>
      </c>
      <c r="H734">
        <v>38</v>
      </c>
      <c r="I734" t="s">
        <v>21</v>
      </c>
      <c r="J734" t="s">
        <v>21</v>
      </c>
      <c r="L734" t="str">
        <f>IF(Aggregate[[#This Row],[Under 30]]="Yes", "Under 30", IF(Aggregate[[#This Row],[Senior]]="Yes", "Senior", "Other"))</f>
        <v>Other</v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  <c r="X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4" ht="14" x14ac:dyDescent="0.1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tr">
        <f>_xlfn.XLOOKUP(E:E,'Full State Names'!A:A,'Full State Names'!B:B,TRUE)</f>
        <v>West Virginia</v>
      </c>
      <c r="G735" t="s">
        <v>26</v>
      </c>
      <c r="H735">
        <v>32</v>
      </c>
      <c r="I735" t="s">
        <v>21</v>
      </c>
      <c r="J735" t="s">
        <v>21</v>
      </c>
      <c r="L735" t="str">
        <f>IF(Aggregate[[#This Row],[Under 30]]="Yes", "Under 30", IF(Aggregate[[#This Row],[Senior]]="Yes", "Senior", "Other"))</f>
        <v>Other</v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  <c r="X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4" ht="14" x14ac:dyDescent="0.1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tr">
        <f>_xlfn.XLOOKUP(E:E,'Full State Names'!A:A,'Full State Names'!B:B,TRUE)</f>
        <v>Georgia</v>
      </c>
      <c r="G736" t="s">
        <v>26</v>
      </c>
      <c r="H736">
        <v>41</v>
      </c>
      <c r="I736" t="s">
        <v>21</v>
      </c>
      <c r="J736" t="s">
        <v>21</v>
      </c>
      <c r="L736" t="str">
        <f>IF(Aggregate[[#This Row],[Under 30]]="Yes", "Under 30", IF(Aggregate[[#This Row],[Senior]]="Yes", "Senior", "Other"))</f>
        <v>Other</v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  <c r="X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4" ht="14" x14ac:dyDescent="0.1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tr">
        <f>_xlfn.XLOOKUP(E:E,'Full State Names'!A:A,'Full State Names'!B:B,TRUE)</f>
        <v>Iowa</v>
      </c>
      <c r="G737" t="s">
        <v>24</v>
      </c>
      <c r="H737">
        <v>54</v>
      </c>
      <c r="I737" t="s">
        <v>21</v>
      </c>
      <c r="J737" t="s">
        <v>21</v>
      </c>
      <c r="L737" t="str">
        <f>IF(Aggregate[[#This Row],[Under 30]]="Yes", "Under 30", IF(Aggregate[[#This Row],[Senior]]="Yes", "Senior", "Other"))</f>
        <v>Other</v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  <c r="X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4" ht="14" x14ac:dyDescent="0.1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tr">
        <f>_xlfn.XLOOKUP(E:E,'Full State Names'!A:A,'Full State Names'!B:B,TRUE)</f>
        <v>Idaho</v>
      </c>
      <c r="G738" t="s">
        <v>24</v>
      </c>
      <c r="H738">
        <v>57</v>
      </c>
      <c r="I738" t="s">
        <v>21</v>
      </c>
      <c r="J738" t="s">
        <v>21</v>
      </c>
      <c r="L738" t="str">
        <f>IF(Aggregate[[#This Row],[Under 30]]="Yes", "Under 30", IF(Aggregate[[#This Row],[Senior]]="Yes", "Senior", "Other"))</f>
        <v>Other</v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  <c r="X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4" ht="14" x14ac:dyDescent="0.1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tr">
        <f>_xlfn.XLOOKUP(E:E,'Full State Names'!A:A,'Full State Names'!B:B,TRUE)</f>
        <v>Illinois</v>
      </c>
      <c r="G739" t="s">
        <v>24</v>
      </c>
      <c r="H739">
        <v>47</v>
      </c>
      <c r="I739" t="s">
        <v>21</v>
      </c>
      <c r="J739" t="s">
        <v>21</v>
      </c>
      <c r="L739" t="str">
        <f>IF(Aggregate[[#This Row],[Under 30]]="Yes", "Under 30", IF(Aggregate[[#This Row],[Senior]]="Yes", "Senior", "Other"))</f>
        <v>Other</v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  <c r="X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4" ht="14" x14ac:dyDescent="0.1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tr">
        <f>_xlfn.XLOOKUP(E:E,'Full State Names'!A:A,'Full State Names'!B:B,TRUE)</f>
        <v>Illinois</v>
      </c>
      <c r="G740" t="s">
        <v>26</v>
      </c>
      <c r="H740">
        <v>66</v>
      </c>
      <c r="I740" t="s">
        <v>21</v>
      </c>
      <c r="J740" t="s">
        <v>25</v>
      </c>
      <c r="K740" t="s">
        <v>21</v>
      </c>
      <c r="L740" t="str">
        <f>IF(Aggregate[[#This Row],[Under 30]]="Yes", "Under 30", IF(Aggregate[[#This Row],[Senior]]="Yes", "Senior", "Other"))</f>
        <v>Senior</v>
      </c>
      <c r="M740" t="s">
        <v>32</v>
      </c>
      <c r="N740" t="s">
        <v>38</v>
      </c>
      <c r="O740" t="s">
        <v>56</v>
      </c>
      <c r="P740" t="s">
        <v>96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  <c r="X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4" ht="14" x14ac:dyDescent="0.1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tr">
        <f>_xlfn.XLOOKUP(E:E,'Full State Names'!A:A,'Full State Names'!B:B,TRUE)</f>
        <v>Kentucky</v>
      </c>
      <c r="G741" t="s">
        <v>24</v>
      </c>
      <c r="H741">
        <v>33</v>
      </c>
      <c r="I741" t="s">
        <v>21</v>
      </c>
      <c r="J741" t="s">
        <v>21</v>
      </c>
      <c r="L741" t="str">
        <f>IF(Aggregate[[#This Row],[Under 30]]="Yes", "Under 30", IF(Aggregate[[#This Row],[Senior]]="Yes", "Senior", "Other"))</f>
        <v>Other</v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  <c r="X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4" ht="14" x14ac:dyDescent="0.1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tr">
        <f>_xlfn.XLOOKUP(E:E,'Full State Names'!A:A,'Full State Names'!B:B,TRUE)</f>
        <v>Mississippi</v>
      </c>
      <c r="G742" t="s">
        <v>26</v>
      </c>
      <c r="H742">
        <v>22</v>
      </c>
      <c r="I742" t="s">
        <v>25</v>
      </c>
      <c r="J742" t="s">
        <v>21</v>
      </c>
      <c r="L742" t="str">
        <f>IF(Aggregate[[#This Row],[Under 30]]="Yes", "Under 30", IF(Aggregate[[#This Row],[Senior]]="Yes", "Senior", "Other"))</f>
        <v>Under 30</v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  <c r="X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4" ht="14" x14ac:dyDescent="0.1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tr">
        <f>_xlfn.XLOOKUP(E:E,'Full State Names'!A:A,'Full State Names'!B:B,TRUE)</f>
        <v>Mississippi</v>
      </c>
      <c r="G743" t="s">
        <v>26</v>
      </c>
      <c r="H743">
        <v>57</v>
      </c>
      <c r="I743" t="s">
        <v>21</v>
      </c>
      <c r="J743" t="s">
        <v>21</v>
      </c>
      <c r="L743" t="str">
        <f>IF(Aggregate[[#This Row],[Under 30]]="Yes", "Under 30", IF(Aggregate[[#This Row],[Senior]]="Yes", "Senior", "Other"))</f>
        <v>Other</v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  <c r="X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4" ht="14" x14ac:dyDescent="0.1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tr">
        <f>_xlfn.XLOOKUP(E:E,'Full State Names'!A:A,'Full State Names'!B:B,TRUE)</f>
        <v>North Carolina</v>
      </c>
      <c r="G744" t="s">
        <v>26</v>
      </c>
      <c r="H744">
        <v>60</v>
      </c>
      <c r="I744" t="s">
        <v>21</v>
      </c>
      <c r="J744" t="s">
        <v>21</v>
      </c>
      <c r="L744" t="str">
        <f>IF(Aggregate[[#This Row],[Under 30]]="Yes", "Under 30", IF(Aggregate[[#This Row],[Senior]]="Yes", "Senior", "Other"))</f>
        <v>Other</v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  <c r="X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4" ht="14" x14ac:dyDescent="0.1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tr">
        <f>_xlfn.XLOOKUP(E:E,'Full State Names'!A:A,'Full State Names'!B:B,TRUE)</f>
        <v>Nebraska</v>
      </c>
      <c r="G745" t="s">
        <v>24</v>
      </c>
      <c r="H745">
        <v>23</v>
      </c>
      <c r="I745" t="s">
        <v>25</v>
      </c>
      <c r="J745" t="s">
        <v>21</v>
      </c>
      <c r="L745" t="str">
        <f>IF(Aggregate[[#This Row],[Under 30]]="Yes", "Under 30", IF(Aggregate[[#This Row],[Senior]]="Yes", "Senior", "Other"))</f>
        <v>Under 30</v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  <c r="X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4" ht="14" x14ac:dyDescent="0.1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tr">
        <f>_xlfn.XLOOKUP(E:E,'Full State Names'!A:A,'Full State Names'!B:B,TRUE)</f>
        <v>Nevada</v>
      </c>
      <c r="G746" t="s">
        <v>24</v>
      </c>
      <c r="H746">
        <v>55</v>
      </c>
      <c r="I746" t="s">
        <v>21</v>
      </c>
      <c r="J746" t="s">
        <v>21</v>
      </c>
      <c r="L746" t="str">
        <f>IF(Aggregate[[#This Row],[Under 30]]="Yes", "Under 30", IF(Aggregate[[#This Row],[Senior]]="Yes", "Senior", "Other"))</f>
        <v>Other</v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  <c r="X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4" ht="14" x14ac:dyDescent="0.1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tr">
        <f>_xlfn.XLOOKUP(E:E,'Full State Names'!A:A,'Full State Names'!B:B,TRUE)</f>
        <v>New York</v>
      </c>
      <c r="G747" t="s">
        <v>26</v>
      </c>
      <c r="H747">
        <v>25</v>
      </c>
      <c r="I747" t="s">
        <v>25</v>
      </c>
      <c r="J747" t="s">
        <v>21</v>
      </c>
      <c r="L747" t="str">
        <f>IF(Aggregate[[#This Row],[Under 30]]="Yes", "Under 30", IF(Aggregate[[#This Row],[Senior]]="Yes", "Senior", "Other"))</f>
        <v>Under 30</v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  <c r="X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4" ht="14" x14ac:dyDescent="0.1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tr">
        <f>_xlfn.XLOOKUP(E:E,'Full State Names'!A:A,'Full State Names'!B:B,TRUE)</f>
        <v>Utah</v>
      </c>
      <c r="G748" t="s">
        <v>24</v>
      </c>
      <c r="H748">
        <v>81</v>
      </c>
      <c r="I748" t="s">
        <v>21</v>
      </c>
      <c r="J748" t="s">
        <v>25</v>
      </c>
      <c r="K748" t="s">
        <v>21</v>
      </c>
      <c r="L748" t="str">
        <f>IF(Aggregate[[#This Row],[Under 30]]="Yes", "Under 30", IF(Aggregate[[#This Row],[Senior]]="Yes", "Senior", "Other"))</f>
        <v>Senior</v>
      </c>
      <c r="M748" t="s">
        <v>32</v>
      </c>
      <c r="N748" t="s">
        <v>38</v>
      </c>
      <c r="O748" t="s">
        <v>34</v>
      </c>
      <c r="P748" t="s">
        <v>34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  <c r="X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4" ht="14" x14ac:dyDescent="0.1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tr">
        <f>_xlfn.XLOOKUP(E:E,'Full State Names'!A:A,'Full State Names'!B:B,TRUE)</f>
        <v>Virginia</v>
      </c>
      <c r="G749" t="s">
        <v>24</v>
      </c>
      <c r="H749">
        <v>41</v>
      </c>
      <c r="I749" t="s">
        <v>21</v>
      </c>
      <c r="J749" t="s">
        <v>21</v>
      </c>
      <c r="L749" t="str">
        <f>IF(Aggregate[[#This Row],[Under 30]]="Yes", "Under 30", IF(Aggregate[[#This Row],[Senior]]="Yes", "Senior", "Other"))</f>
        <v>Other</v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  <c r="X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4" ht="14" x14ac:dyDescent="0.1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tr">
        <f>_xlfn.XLOOKUP(E:E,'Full State Names'!A:A,'Full State Names'!B:B,TRUE)</f>
        <v>Washington</v>
      </c>
      <c r="G750" t="s">
        <v>26</v>
      </c>
      <c r="H750">
        <v>45</v>
      </c>
      <c r="I750" t="s">
        <v>21</v>
      </c>
      <c r="J750" t="s">
        <v>21</v>
      </c>
      <c r="L750" t="str">
        <f>IF(Aggregate[[#This Row],[Under 30]]="Yes", "Under 30", IF(Aggregate[[#This Row],[Senior]]="Yes", "Senior", "Other"))</f>
        <v>Other</v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  <c r="X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4" ht="14" x14ac:dyDescent="0.1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tr">
        <f>_xlfn.XLOOKUP(E:E,'Full State Names'!A:A,'Full State Names'!B:B,TRUE)</f>
        <v>Wisconsin</v>
      </c>
      <c r="G751" t="s">
        <v>26</v>
      </c>
      <c r="H751">
        <v>37</v>
      </c>
      <c r="I751" t="s">
        <v>21</v>
      </c>
      <c r="J751" t="s">
        <v>21</v>
      </c>
      <c r="L751" t="str">
        <f>IF(Aggregate[[#This Row],[Under 30]]="Yes", "Under 30", IF(Aggregate[[#This Row],[Senior]]="Yes", "Senior", "Other"))</f>
        <v>Other</v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  <c r="X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4" ht="14" x14ac:dyDescent="0.1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tr">
        <f>_xlfn.XLOOKUP(E:E,'Full State Names'!A:A,'Full State Names'!B:B,TRUE)</f>
        <v>West Virginia</v>
      </c>
      <c r="G752" t="s">
        <v>24</v>
      </c>
      <c r="H752">
        <v>58</v>
      </c>
      <c r="I752" t="s">
        <v>21</v>
      </c>
      <c r="J752" t="s">
        <v>21</v>
      </c>
      <c r="L752" t="str">
        <f>IF(Aggregate[[#This Row],[Under 30]]="Yes", "Under 30", IF(Aggregate[[#This Row],[Senior]]="Yes", "Senior", "Other"))</f>
        <v>Other</v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  <c r="X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4" ht="14" x14ac:dyDescent="0.1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tr">
        <f>_xlfn.XLOOKUP(E:E,'Full State Names'!A:A,'Full State Names'!B:B,TRUE)</f>
        <v>Idaho</v>
      </c>
      <c r="G753" t="s">
        <v>24</v>
      </c>
      <c r="H753">
        <v>55</v>
      </c>
      <c r="I753" t="s">
        <v>21</v>
      </c>
      <c r="J753" t="s">
        <v>21</v>
      </c>
      <c r="L753" t="str">
        <f>IF(Aggregate[[#This Row],[Under 30]]="Yes", "Under 30", IF(Aggregate[[#This Row],[Senior]]="Yes", "Senior", "Other"))</f>
        <v>Other</v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  <c r="X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4" ht="14" x14ac:dyDescent="0.1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tr">
        <f>_xlfn.XLOOKUP(E:E,'Full State Names'!A:A,'Full State Names'!B:B,TRUE)</f>
        <v>Illinois</v>
      </c>
      <c r="G754" t="s">
        <v>24</v>
      </c>
      <c r="H754">
        <v>43</v>
      </c>
      <c r="I754" t="s">
        <v>21</v>
      </c>
      <c r="J754" t="s">
        <v>21</v>
      </c>
      <c r="L754" t="str">
        <f>IF(Aggregate[[#This Row],[Under 30]]="Yes", "Under 30", IF(Aggregate[[#This Row],[Senior]]="Yes", "Senior", "Other"))</f>
        <v>Other</v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  <c r="X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4" ht="14" x14ac:dyDescent="0.1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tr">
        <f>_xlfn.XLOOKUP(E:E,'Full State Names'!A:A,'Full State Names'!B:B,TRUE)</f>
        <v>Alabama</v>
      </c>
      <c r="G755" t="s">
        <v>26</v>
      </c>
      <c r="H755">
        <v>43</v>
      </c>
      <c r="I755" t="s">
        <v>21</v>
      </c>
      <c r="J755" t="s">
        <v>21</v>
      </c>
      <c r="L755" t="str">
        <f>IF(Aggregate[[#This Row],[Under 30]]="Yes", "Under 30", IF(Aggregate[[#This Row],[Senior]]="Yes", "Senior", "Other"))</f>
        <v>Other</v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  <c r="X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4" ht="14" x14ac:dyDescent="0.1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tr">
        <f>_xlfn.XLOOKUP(E:E,'Full State Names'!A:A,'Full State Names'!B:B,TRUE)</f>
        <v>Arkansas</v>
      </c>
      <c r="G756" t="s">
        <v>24</v>
      </c>
      <c r="H756">
        <v>27</v>
      </c>
      <c r="I756" t="s">
        <v>25</v>
      </c>
      <c r="J756" t="s">
        <v>21</v>
      </c>
      <c r="L756" t="str">
        <f>IF(Aggregate[[#This Row],[Under 30]]="Yes", "Under 30", IF(Aggregate[[#This Row],[Senior]]="Yes", "Senior", "Other"))</f>
        <v>Under 30</v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  <c r="X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4" ht="14" x14ac:dyDescent="0.1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tr">
        <f>_xlfn.XLOOKUP(E:E,'Full State Names'!A:A,'Full State Names'!B:B,TRUE)</f>
        <v>California</v>
      </c>
      <c r="G757" t="s">
        <v>26</v>
      </c>
      <c r="H757">
        <v>30</v>
      </c>
      <c r="I757" t="s">
        <v>21</v>
      </c>
      <c r="J757" t="s">
        <v>21</v>
      </c>
      <c r="L757" t="str">
        <f>IF(Aggregate[[#This Row],[Under 30]]="Yes", "Under 30", IF(Aggregate[[#This Row],[Senior]]="Yes", "Senior", "Other"))</f>
        <v>Other</v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  <c r="X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4" ht="14" x14ac:dyDescent="0.1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tr">
        <f>_xlfn.XLOOKUP(E:E,'Full State Names'!A:A,'Full State Names'!B:B,TRUE)</f>
        <v>Idaho</v>
      </c>
      <c r="G758" t="s">
        <v>26</v>
      </c>
      <c r="H758">
        <v>38</v>
      </c>
      <c r="I758" t="s">
        <v>21</v>
      </c>
      <c r="J758" t="s">
        <v>21</v>
      </c>
      <c r="L758" t="str">
        <f>IF(Aggregate[[#This Row],[Under 30]]="Yes", "Under 30", IF(Aggregate[[#This Row],[Senior]]="Yes", "Senior", "Other"))</f>
        <v>Other</v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  <c r="X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4" ht="14" x14ac:dyDescent="0.1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tr">
        <f>_xlfn.XLOOKUP(E:E,'Full State Names'!A:A,'Full State Names'!B:B,TRUE)</f>
        <v>Illinois</v>
      </c>
      <c r="G759" t="s">
        <v>26</v>
      </c>
      <c r="H759">
        <v>33</v>
      </c>
      <c r="I759" t="s">
        <v>21</v>
      </c>
      <c r="J759" t="s">
        <v>21</v>
      </c>
      <c r="L759" t="str">
        <f>IF(Aggregate[[#This Row],[Under 30]]="Yes", "Under 30", IF(Aggregate[[#This Row],[Senior]]="Yes", "Senior", "Other"))</f>
        <v>Other</v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  <c r="X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4" ht="14" x14ac:dyDescent="0.1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tr">
        <f>_xlfn.XLOOKUP(E:E,'Full State Names'!A:A,'Full State Names'!B:B,TRUE)</f>
        <v>Indiana</v>
      </c>
      <c r="G760" t="s">
        <v>24</v>
      </c>
      <c r="H760">
        <v>23</v>
      </c>
      <c r="I760" t="s">
        <v>25</v>
      </c>
      <c r="J760" t="s">
        <v>21</v>
      </c>
      <c r="L760" t="str">
        <f>IF(Aggregate[[#This Row],[Under 30]]="Yes", "Under 30", IF(Aggregate[[#This Row],[Senior]]="Yes", "Senior", "Other"))</f>
        <v>Under 30</v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  <c r="X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4" ht="14" x14ac:dyDescent="0.1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tr">
        <f>_xlfn.XLOOKUP(E:E,'Full State Names'!A:A,'Full State Names'!B:B,TRUE)</f>
        <v>Indiana</v>
      </c>
      <c r="G761" t="s">
        <v>26</v>
      </c>
      <c r="H761">
        <v>29</v>
      </c>
      <c r="I761" t="s">
        <v>25</v>
      </c>
      <c r="J761" t="s">
        <v>21</v>
      </c>
      <c r="L761" t="str">
        <f>IF(Aggregate[[#This Row],[Under 30]]="Yes", "Under 30", IF(Aggregate[[#This Row],[Senior]]="Yes", "Senior", "Other"))</f>
        <v>Under 30</v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  <c r="X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4" ht="14" x14ac:dyDescent="0.1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tr">
        <f>_xlfn.XLOOKUP(E:E,'Full State Names'!A:A,'Full State Names'!B:B,TRUE)</f>
        <v>Indiana</v>
      </c>
      <c r="G762" t="s">
        <v>26</v>
      </c>
      <c r="H762">
        <v>57</v>
      </c>
      <c r="I762" t="s">
        <v>21</v>
      </c>
      <c r="J762" t="s">
        <v>21</v>
      </c>
      <c r="L762" t="str">
        <f>IF(Aggregate[[#This Row],[Under 30]]="Yes", "Under 30", IF(Aggregate[[#This Row],[Senior]]="Yes", "Senior", "Other"))</f>
        <v>Other</v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  <c r="X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4" ht="14" x14ac:dyDescent="0.1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tr">
        <f>_xlfn.XLOOKUP(E:E,'Full State Names'!A:A,'Full State Names'!B:B,TRUE)</f>
        <v>Maine</v>
      </c>
      <c r="G763" t="s">
        <v>24</v>
      </c>
      <c r="H763">
        <v>39</v>
      </c>
      <c r="I763" t="s">
        <v>21</v>
      </c>
      <c r="J763" t="s">
        <v>21</v>
      </c>
      <c r="L763" t="str">
        <f>IF(Aggregate[[#This Row],[Under 30]]="Yes", "Under 30", IF(Aggregate[[#This Row],[Senior]]="Yes", "Senior", "Other"))</f>
        <v>Other</v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  <c r="X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4" ht="14" x14ac:dyDescent="0.1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tr">
        <f>_xlfn.XLOOKUP(E:E,'Full State Names'!A:A,'Full State Names'!B:B,TRUE)</f>
        <v>Maine</v>
      </c>
      <c r="G764" t="s">
        <v>24</v>
      </c>
      <c r="H764">
        <v>54</v>
      </c>
      <c r="I764" t="s">
        <v>21</v>
      </c>
      <c r="J764" t="s">
        <v>21</v>
      </c>
      <c r="L764" t="str">
        <f>IF(Aggregate[[#This Row],[Under 30]]="Yes", "Under 30", IF(Aggregate[[#This Row],[Senior]]="Yes", "Senior", "Other"))</f>
        <v>Other</v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  <c r="X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4" ht="14" x14ac:dyDescent="0.1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tr">
        <f>_xlfn.XLOOKUP(E:E,'Full State Names'!A:A,'Full State Names'!B:B,TRUE)</f>
        <v>Missouri</v>
      </c>
      <c r="G765" t="s">
        <v>24</v>
      </c>
      <c r="H765">
        <v>50</v>
      </c>
      <c r="I765" t="s">
        <v>21</v>
      </c>
      <c r="J765" t="s">
        <v>21</v>
      </c>
      <c r="L765" t="str">
        <f>IF(Aggregate[[#This Row],[Under 30]]="Yes", "Under 30", IF(Aggregate[[#This Row],[Senior]]="Yes", "Senior", "Other"))</f>
        <v>Other</v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  <c r="X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4" ht="14" x14ac:dyDescent="0.1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tr">
        <f>_xlfn.XLOOKUP(E:E,'Full State Names'!A:A,'Full State Names'!B:B,TRUE)</f>
        <v>New York</v>
      </c>
      <c r="G766" t="s">
        <v>24</v>
      </c>
      <c r="H766">
        <v>45</v>
      </c>
      <c r="I766" t="s">
        <v>21</v>
      </c>
      <c r="J766" t="s">
        <v>21</v>
      </c>
      <c r="L766" t="str">
        <f>IF(Aggregate[[#This Row],[Under 30]]="Yes", "Under 30", IF(Aggregate[[#This Row],[Senior]]="Yes", "Senior", "Other"))</f>
        <v>Other</v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  <c r="X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4" ht="14" x14ac:dyDescent="0.1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tr">
        <f>_xlfn.XLOOKUP(E:E,'Full State Names'!A:A,'Full State Names'!B:B,TRUE)</f>
        <v>Ohio</v>
      </c>
      <c r="G767" t="s">
        <v>24</v>
      </c>
      <c r="H767">
        <v>55</v>
      </c>
      <c r="I767" t="s">
        <v>21</v>
      </c>
      <c r="J767" t="s">
        <v>21</v>
      </c>
      <c r="L767" t="str">
        <f>IF(Aggregate[[#This Row],[Under 30]]="Yes", "Under 30", IF(Aggregate[[#This Row],[Senior]]="Yes", "Senior", "Other"))</f>
        <v>Other</v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  <c r="X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4" ht="14" x14ac:dyDescent="0.1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tr">
        <f>_xlfn.XLOOKUP(E:E,'Full State Names'!A:A,'Full State Names'!B:B,TRUE)</f>
        <v>Oklahoma</v>
      </c>
      <c r="G768" t="s">
        <v>26</v>
      </c>
      <c r="H768">
        <v>22</v>
      </c>
      <c r="I768" t="s">
        <v>25</v>
      </c>
      <c r="J768" t="s">
        <v>21</v>
      </c>
      <c r="L768" t="str">
        <f>IF(Aggregate[[#This Row],[Under 30]]="Yes", "Under 30", IF(Aggregate[[#This Row],[Senior]]="Yes", "Senior", "Other"))</f>
        <v>Under 30</v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  <c r="X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4" ht="14" x14ac:dyDescent="0.1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tr">
        <f>_xlfn.XLOOKUP(E:E,'Full State Names'!A:A,'Full State Names'!B:B,TRUE)</f>
        <v>Oregon</v>
      </c>
      <c r="G769" t="s">
        <v>26</v>
      </c>
      <c r="H769">
        <v>49</v>
      </c>
      <c r="I769" t="s">
        <v>21</v>
      </c>
      <c r="J769" t="s">
        <v>21</v>
      </c>
      <c r="L769" t="str">
        <f>IF(Aggregate[[#This Row],[Under 30]]="Yes", "Under 30", IF(Aggregate[[#This Row],[Senior]]="Yes", "Senior", "Other"))</f>
        <v>Other</v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  <c r="X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4" ht="14" x14ac:dyDescent="0.1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tr">
        <f>_xlfn.XLOOKUP(E:E,'Full State Names'!A:A,'Full State Names'!B:B,TRUE)</f>
        <v>Washington</v>
      </c>
      <c r="G770" t="s">
        <v>24</v>
      </c>
      <c r="H770">
        <v>23</v>
      </c>
      <c r="I770" t="s">
        <v>25</v>
      </c>
      <c r="J770" t="s">
        <v>21</v>
      </c>
      <c r="L770" t="str">
        <f>IF(Aggregate[[#This Row],[Under 30]]="Yes", "Under 30", IF(Aggregate[[#This Row],[Senior]]="Yes", "Senior", "Other"))</f>
        <v>Under 30</v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  <c r="X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4" ht="14" x14ac:dyDescent="0.1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tr">
        <f>_xlfn.XLOOKUP(E:E,'Full State Names'!A:A,'Full State Names'!B:B,TRUE)</f>
        <v>Connecticut</v>
      </c>
      <c r="G771" t="s">
        <v>24</v>
      </c>
      <c r="H771">
        <v>68</v>
      </c>
      <c r="I771" t="s">
        <v>21</v>
      </c>
      <c r="J771" t="s">
        <v>25</v>
      </c>
      <c r="K771" t="s">
        <v>21</v>
      </c>
      <c r="L771" t="str">
        <f>IF(Aggregate[[#This Row],[Under 30]]="Yes", "Under 30", IF(Aggregate[[#This Row],[Senior]]="Yes", "Senior", "Other"))</f>
        <v>Senior</v>
      </c>
      <c r="M771" t="s">
        <v>32</v>
      </c>
      <c r="N771" t="s">
        <v>38</v>
      </c>
      <c r="O771" t="s">
        <v>90</v>
      </c>
      <c r="P771" t="s">
        <v>103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  <c r="X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4" ht="14" x14ac:dyDescent="0.1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tr">
        <f>_xlfn.XLOOKUP(E:E,'Full State Names'!A:A,'Full State Names'!B:B,TRUE)</f>
        <v>District of Columbia</v>
      </c>
      <c r="G772" t="s">
        <v>24</v>
      </c>
      <c r="H772">
        <v>37</v>
      </c>
      <c r="I772" t="s">
        <v>21</v>
      </c>
      <c r="J772" t="s">
        <v>21</v>
      </c>
      <c r="L772" t="str">
        <f>IF(Aggregate[[#This Row],[Under 30]]="Yes", "Under 30", IF(Aggregate[[#This Row],[Senior]]="Yes", "Senior", "Other"))</f>
        <v>Other</v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  <c r="X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4" ht="14" x14ac:dyDescent="0.1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tr">
        <f>_xlfn.XLOOKUP(E:E,'Full State Names'!A:A,'Full State Names'!B:B,TRUE)</f>
        <v>Florida</v>
      </c>
      <c r="G773" t="s">
        <v>24</v>
      </c>
      <c r="H773">
        <v>25</v>
      </c>
      <c r="I773" t="s">
        <v>25</v>
      </c>
      <c r="J773" t="s">
        <v>21</v>
      </c>
      <c r="L773" t="str">
        <f>IF(Aggregate[[#This Row],[Under 30]]="Yes", "Under 30", IF(Aggregate[[#This Row],[Senior]]="Yes", "Senior", "Other"))</f>
        <v>Under 30</v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  <c r="X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4" ht="14" x14ac:dyDescent="0.1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tr">
        <f>_xlfn.XLOOKUP(E:E,'Full State Names'!A:A,'Full State Names'!B:B,TRUE)</f>
        <v>Indiana</v>
      </c>
      <c r="G774" t="s">
        <v>26</v>
      </c>
      <c r="H774">
        <v>48</v>
      </c>
      <c r="I774" t="s">
        <v>21</v>
      </c>
      <c r="J774" t="s">
        <v>21</v>
      </c>
      <c r="L774" t="str">
        <f>IF(Aggregate[[#This Row],[Under 30]]="Yes", "Under 30", IF(Aggregate[[#This Row],[Senior]]="Yes", "Senior", "Other"))</f>
        <v>Other</v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  <c r="X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4" ht="14" x14ac:dyDescent="0.1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tr">
        <f>_xlfn.XLOOKUP(E:E,'Full State Names'!A:A,'Full State Names'!B:B,TRUE)</f>
        <v>Virginia</v>
      </c>
      <c r="G775" t="s">
        <v>26</v>
      </c>
      <c r="H775">
        <v>37</v>
      </c>
      <c r="I775" t="s">
        <v>21</v>
      </c>
      <c r="J775" t="s">
        <v>21</v>
      </c>
      <c r="L775" t="str">
        <f>IF(Aggregate[[#This Row],[Under 30]]="Yes", "Under 30", IF(Aggregate[[#This Row],[Senior]]="Yes", "Senior", "Other"))</f>
        <v>Other</v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  <c r="X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4" ht="14" x14ac:dyDescent="0.1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tr">
        <f>_xlfn.XLOOKUP(E:E,'Full State Names'!A:A,'Full State Names'!B:B,TRUE)</f>
        <v>Virginia</v>
      </c>
      <c r="G776" t="s">
        <v>26</v>
      </c>
      <c r="H776">
        <v>51</v>
      </c>
      <c r="I776" t="s">
        <v>21</v>
      </c>
      <c r="J776" t="s">
        <v>21</v>
      </c>
      <c r="L776" t="str">
        <f>IF(Aggregate[[#This Row],[Under 30]]="Yes", "Under 30", IF(Aggregate[[#This Row],[Senior]]="Yes", "Senior", "Other"))</f>
        <v>Other</v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  <c r="X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4" ht="14" x14ac:dyDescent="0.1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tr">
        <f>_xlfn.XLOOKUP(E:E,'Full State Names'!A:A,'Full State Names'!B:B,TRUE)</f>
        <v>West Virginia</v>
      </c>
      <c r="G777" t="s">
        <v>26</v>
      </c>
      <c r="H777">
        <v>25</v>
      </c>
      <c r="I777" t="s">
        <v>25</v>
      </c>
      <c r="J777" t="s">
        <v>21</v>
      </c>
      <c r="L777" t="str">
        <f>IF(Aggregate[[#This Row],[Under 30]]="Yes", "Under 30", IF(Aggregate[[#This Row],[Senior]]="Yes", "Senior", "Other"))</f>
        <v>Under 30</v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  <c r="X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4" ht="14" x14ac:dyDescent="0.1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tr">
        <f>_xlfn.XLOOKUP(E:E,'Full State Names'!A:A,'Full State Names'!B:B,TRUE)</f>
        <v>District of Columbia</v>
      </c>
      <c r="G778" t="s">
        <v>24</v>
      </c>
      <c r="H778">
        <v>62</v>
      </c>
      <c r="I778" t="s">
        <v>21</v>
      </c>
      <c r="J778" t="s">
        <v>21</v>
      </c>
      <c r="L778" t="str">
        <f>IF(Aggregate[[#This Row],[Under 30]]="Yes", "Under 30", IF(Aggregate[[#This Row],[Senior]]="Yes", "Senior", "Other"))</f>
        <v>Other</v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  <c r="X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4" ht="14" x14ac:dyDescent="0.1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tr">
        <f>_xlfn.XLOOKUP(E:E,'Full State Names'!A:A,'Full State Names'!B:B,TRUE)</f>
        <v>Massachusetts</v>
      </c>
      <c r="G779" t="s">
        <v>24</v>
      </c>
      <c r="H779">
        <v>68</v>
      </c>
      <c r="I779" t="s">
        <v>21</v>
      </c>
      <c r="J779" t="s">
        <v>25</v>
      </c>
      <c r="K779" t="s">
        <v>21</v>
      </c>
      <c r="L779" t="str">
        <f>IF(Aggregate[[#This Row],[Under 30]]="Yes", "Under 30", IF(Aggregate[[#This Row],[Senior]]="Yes", "Senior", "Other"))</f>
        <v>Senior</v>
      </c>
      <c r="M779" t="s">
        <v>32</v>
      </c>
      <c r="N779" t="s">
        <v>38</v>
      </c>
      <c r="O779" t="s">
        <v>34</v>
      </c>
      <c r="P779" t="s">
        <v>34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  <c r="X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4" ht="14" x14ac:dyDescent="0.1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tr">
        <f>_xlfn.XLOOKUP(E:E,'Full State Names'!A:A,'Full State Names'!B:B,TRUE)</f>
        <v>Mississippi</v>
      </c>
      <c r="G780" t="s">
        <v>26</v>
      </c>
      <c r="H780">
        <v>21</v>
      </c>
      <c r="I780" t="s">
        <v>25</v>
      </c>
      <c r="J780" t="s">
        <v>21</v>
      </c>
      <c r="L780" t="str">
        <f>IF(Aggregate[[#This Row],[Under 30]]="Yes", "Under 30", IF(Aggregate[[#This Row],[Senior]]="Yes", "Senior", "Other"))</f>
        <v>Under 30</v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  <c r="X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4" ht="14" x14ac:dyDescent="0.1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tr">
        <f>_xlfn.XLOOKUP(E:E,'Full State Names'!A:A,'Full State Names'!B:B,TRUE)</f>
        <v>South Dakota</v>
      </c>
      <c r="G781" t="s">
        <v>24</v>
      </c>
      <c r="H781">
        <v>39</v>
      </c>
      <c r="I781" t="s">
        <v>21</v>
      </c>
      <c r="J781" t="s">
        <v>21</v>
      </c>
      <c r="L781" t="str">
        <f>IF(Aggregate[[#This Row],[Under 30]]="Yes", "Under 30", IF(Aggregate[[#This Row],[Senior]]="Yes", "Senior", "Other"))</f>
        <v>Other</v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  <c r="X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4" ht="14" x14ac:dyDescent="0.1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tr">
        <f>_xlfn.XLOOKUP(E:E,'Full State Names'!A:A,'Full State Names'!B:B,TRUE)</f>
        <v>Washington</v>
      </c>
      <c r="G782" t="s">
        <v>24</v>
      </c>
      <c r="H782">
        <v>53</v>
      </c>
      <c r="I782" t="s">
        <v>21</v>
      </c>
      <c r="J782" t="s">
        <v>21</v>
      </c>
      <c r="L782" t="str">
        <f>IF(Aggregate[[#This Row],[Under 30]]="Yes", "Under 30", IF(Aggregate[[#This Row],[Senior]]="Yes", "Senior", "Other"))</f>
        <v>Other</v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  <c r="X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4" ht="14" x14ac:dyDescent="0.1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tr">
        <f>_xlfn.XLOOKUP(E:E,'Full State Names'!A:A,'Full State Names'!B:B,TRUE)</f>
        <v>Wyoming</v>
      </c>
      <c r="G783" t="s">
        <v>24</v>
      </c>
      <c r="H783">
        <v>50</v>
      </c>
      <c r="I783" t="s">
        <v>21</v>
      </c>
      <c r="J783" t="s">
        <v>21</v>
      </c>
      <c r="L783" t="str">
        <f>IF(Aggregate[[#This Row],[Under 30]]="Yes", "Under 30", IF(Aggregate[[#This Row],[Senior]]="Yes", "Senior", "Other"))</f>
        <v>Other</v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  <c r="X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4" ht="14" x14ac:dyDescent="0.1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tr">
        <f>_xlfn.XLOOKUP(E:E,'Full State Names'!A:A,'Full State Names'!B:B,TRUE)</f>
        <v>Arizona</v>
      </c>
      <c r="G784" t="s">
        <v>24</v>
      </c>
      <c r="H784">
        <v>60</v>
      </c>
      <c r="I784" t="s">
        <v>21</v>
      </c>
      <c r="J784" t="s">
        <v>21</v>
      </c>
      <c r="L784" t="str">
        <f>IF(Aggregate[[#This Row],[Under 30]]="Yes", "Under 30", IF(Aggregate[[#This Row],[Senior]]="Yes", "Senior", "Other"))</f>
        <v>Other</v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  <c r="X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4" ht="14" x14ac:dyDescent="0.1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tr">
        <f>_xlfn.XLOOKUP(E:E,'Full State Names'!A:A,'Full State Names'!B:B,TRUE)</f>
        <v>California</v>
      </c>
      <c r="G785" t="s">
        <v>26</v>
      </c>
      <c r="H785">
        <v>62</v>
      </c>
      <c r="I785" t="s">
        <v>21</v>
      </c>
      <c r="J785" t="s">
        <v>21</v>
      </c>
      <c r="L785" t="str">
        <f>IF(Aggregate[[#This Row],[Under 30]]="Yes", "Under 30", IF(Aggregate[[#This Row],[Senior]]="Yes", "Senior", "Other"))</f>
        <v>Other</v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  <c r="X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4" ht="14" x14ac:dyDescent="0.1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tr">
        <f>_xlfn.XLOOKUP(E:E,'Full State Names'!A:A,'Full State Names'!B:B,TRUE)</f>
        <v>Hawaii</v>
      </c>
      <c r="G786" t="s">
        <v>24</v>
      </c>
      <c r="H786">
        <v>73</v>
      </c>
      <c r="I786" t="s">
        <v>21</v>
      </c>
      <c r="J786" t="s">
        <v>25</v>
      </c>
      <c r="K786" t="s">
        <v>21</v>
      </c>
      <c r="L786" t="str">
        <f>IF(Aggregate[[#This Row],[Under 30]]="Yes", "Under 30", IF(Aggregate[[#This Row],[Senior]]="Yes", "Senior", "Other"))</f>
        <v>Senior</v>
      </c>
      <c r="M786" t="s">
        <v>32</v>
      </c>
      <c r="N786" t="s">
        <v>33</v>
      </c>
      <c r="O786" t="s">
        <v>90</v>
      </c>
      <c r="P786" t="s">
        <v>91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  <c r="X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4" ht="14" x14ac:dyDescent="0.1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tr">
        <f>_xlfn.XLOOKUP(E:E,'Full State Names'!A:A,'Full State Names'!B:B,TRUE)</f>
        <v>Iowa</v>
      </c>
      <c r="G787" t="s">
        <v>24</v>
      </c>
      <c r="H787">
        <v>34</v>
      </c>
      <c r="I787" t="s">
        <v>21</v>
      </c>
      <c r="J787" t="s">
        <v>21</v>
      </c>
      <c r="L787" t="str">
        <f>IF(Aggregate[[#This Row],[Under 30]]="Yes", "Under 30", IF(Aggregate[[#This Row],[Senior]]="Yes", "Senior", "Other"))</f>
        <v>Other</v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  <c r="X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4" ht="14" x14ac:dyDescent="0.1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tr">
        <f>_xlfn.XLOOKUP(E:E,'Full State Names'!A:A,'Full State Names'!B:B,TRUE)</f>
        <v>Kansas</v>
      </c>
      <c r="G788" t="s">
        <v>24</v>
      </c>
      <c r="H788">
        <v>50</v>
      </c>
      <c r="I788" t="s">
        <v>21</v>
      </c>
      <c r="J788" t="s">
        <v>21</v>
      </c>
      <c r="L788" t="str">
        <f>IF(Aggregate[[#This Row],[Under 30]]="Yes", "Under 30", IF(Aggregate[[#This Row],[Senior]]="Yes", "Senior", "Other"))</f>
        <v>Other</v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  <c r="X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4" ht="14" x14ac:dyDescent="0.1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tr">
        <f>_xlfn.XLOOKUP(E:E,'Full State Names'!A:A,'Full State Names'!B:B,TRUE)</f>
        <v>Kentucky</v>
      </c>
      <c r="G789" t="s">
        <v>24</v>
      </c>
      <c r="H789">
        <v>43</v>
      </c>
      <c r="I789" t="s">
        <v>21</v>
      </c>
      <c r="J789" t="s">
        <v>21</v>
      </c>
      <c r="L789" t="str">
        <f>IF(Aggregate[[#This Row],[Under 30]]="Yes", "Under 30", IF(Aggregate[[#This Row],[Senior]]="Yes", "Senior", "Other"))</f>
        <v>Other</v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  <c r="X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4" ht="14" x14ac:dyDescent="0.1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tr">
        <f>_xlfn.XLOOKUP(E:E,'Full State Names'!A:A,'Full State Names'!B:B,TRUE)</f>
        <v>Louisiana</v>
      </c>
      <c r="G790" t="s">
        <v>24</v>
      </c>
      <c r="H790">
        <v>69</v>
      </c>
      <c r="I790" t="s">
        <v>21</v>
      </c>
      <c r="J790" t="s">
        <v>25</v>
      </c>
      <c r="K790" t="s">
        <v>21</v>
      </c>
      <c r="L790" t="str">
        <f>IF(Aggregate[[#This Row],[Under 30]]="Yes", "Under 30", IF(Aggregate[[#This Row],[Senior]]="Yes", "Senior", "Other"))</f>
        <v>Senior</v>
      </c>
      <c r="M790" t="s">
        <v>32</v>
      </c>
      <c r="N790" t="s">
        <v>38</v>
      </c>
      <c r="O790" t="s">
        <v>56</v>
      </c>
      <c r="P790" t="s">
        <v>57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  <c r="X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4" ht="14" x14ac:dyDescent="0.1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tr">
        <f>_xlfn.XLOOKUP(E:E,'Full State Names'!A:A,'Full State Names'!B:B,TRUE)</f>
        <v>Minnesota</v>
      </c>
      <c r="G791" t="s">
        <v>26</v>
      </c>
      <c r="H791">
        <v>53</v>
      </c>
      <c r="I791" t="s">
        <v>21</v>
      </c>
      <c r="J791" t="s">
        <v>21</v>
      </c>
      <c r="L791" t="str">
        <f>IF(Aggregate[[#This Row],[Under 30]]="Yes", "Under 30", IF(Aggregate[[#This Row],[Senior]]="Yes", "Senior", "Other"))</f>
        <v>Other</v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  <c r="X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4" ht="14" x14ac:dyDescent="0.1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tr">
        <f>_xlfn.XLOOKUP(E:E,'Full State Names'!A:A,'Full State Names'!B:B,TRUE)</f>
        <v>Montana</v>
      </c>
      <c r="G792" t="s">
        <v>24</v>
      </c>
      <c r="H792">
        <v>47</v>
      </c>
      <c r="I792" t="s">
        <v>21</v>
      </c>
      <c r="J792" t="s">
        <v>21</v>
      </c>
      <c r="L792" t="str">
        <f>IF(Aggregate[[#This Row],[Under 30]]="Yes", "Under 30", IF(Aggregate[[#This Row],[Senior]]="Yes", "Senior", "Other"))</f>
        <v>Other</v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  <c r="X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4" ht="14" x14ac:dyDescent="0.1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tr">
        <f>_xlfn.XLOOKUP(E:E,'Full State Names'!A:A,'Full State Names'!B:B,TRUE)</f>
        <v>North Dakota</v>
      </c>
      <c r="G793" t="s">
        <v>26</v>
      </c>
      <c r="H793">
        <v>57</v>
      </c>
      <c r="I793" t="s">
        <v>21</v>
      </c>
      <c r="J793" t="s">
        <v>21</v>
      </c>
      <c r="L793" t="str">
        <f>IF(Aggregate[[#This Row],[Under 30]]="Yes", "Under 30", IF(Aggregate[[#This Row],[Senior]]="Yes", "Senior", "Other"))</f>
        <v>Other</v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  <c r="X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4" ht="14" x14ac:dyDescent="0.1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tr">
        <f>_xlfn.XLOOKUP(E:E,'Full State Names'!A:A,'Full State Names'!B:B,TRUE)</f>
        <v>New Hampshire</v>
      </c>
      <c r="G794" t="s">
        <v>26</v>
      </c>
      <c r="H794">
        <v>47</v>
      </c>
      <c r="I794" t="s">
        <v>21</v>
      </c>
      <c r="J794" t="s">
        <v>21</v>
      </c>
      <c r="L794" t="str">
        <f>IF(Aggregate[[#This Row],[Under 30]]="Yes", "Under 30", IF(Aggregate[[#This Row],[Senior]]="Yes", "Senior", "Other"))</f>
        <v>Other</v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  <c r="X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4" ht="14" x14ac:dyDescent="0.1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tr">
        <f>_xlfn.XLOOKUP(E:E,'Full State Names'!A:A,'Full State Names'!B:B,TRUE)</f>
        <v>New Hampshire</v>
      </c>
      <c r="G795" t="s">
        <v>26</v>
      </c>
      <c r="H795">
        <v>66</v>
      </c>
      <c r="I795" t="s">
        <v>21</v>
      </c>
      <c r="J795" t="s">
        <v>25</v>
      </c>
      <c r="K795" t="s">
        <v>21</v>
      </c>
      <c r="L795" t="str">
        <f>IF(Aggregate[[#This Row],[Under 30]]="Yes", "Under 30", IF(Aggregate[[#This Row],[Senior]]="Yes", "Senior", "Other"))</f>
        <v>Senior</v>
      </c>
      <c r="M795" t="s">
        <v>98</v>
      </c>
      <c r="N795" t="s">
        <v>33</v>
      </c>
      <c r="O795" t="s">
        <v>34</v>
      </c>
      <c r="P795" t="s">
        <v>34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  <c r="X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4" ht="14" x14ac:dyDescent="0.1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tr">
        <f>_xlfn.XLOOKUP(E:E,'Full State Names'!A:A,'Full State Names'!B:B,TRUE)</f>
        <v>Vermont</v>
      </c>
      <c r="G796" t="s">
        <v>24</v>
      </c>
      <c r="H796">
        <v>25</v>
      </c>
      <c r="I796" t="s">
        <v>25</v>
      </c>
      <c r="J796" t="s">
        <v>21</v>
      </c>
      <c r="L796" t="str">
        <f>IF(Aggregate[[#This Row],[Under 30]]="Yes", "Under 30", IF(Aggregate[[#This Row],[Senior]]="Yes", "Senior", "Other"))</f>
        <v>Under 30</v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  <c r="X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4" ht="14" x14ac:dyDescent="0.1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tr">
        <f>_xlfn.XLOOKUP(E:E,'Full State Names'!A:A,'Full State Names'!B:B,TRUE)</f>
        <v>Vermont</v>
      </c>
      <c r="G797" t="s">
        <v>24</v>
      </c>
      <c r="H797">
        <v>62</v>
      </c>
      <c r="I797" t="s">
        <v>21</v>
      </c>
      <c r="J797" t="s">
        <v>21</v>
      </c>
      <c r="L797" t="str">
        <f>IF(Aggregate[[#This Row],[Under 30]]="Yes", "Under 30", IF(Aggregate[[#This Row],[Senior]]="Yes", "Senior", "Other"))</f>
        <v>Other</v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  <c r="X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4" ht="14" x14ac:dyDescent="0.1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tr">
        <f>_xlfn.XLOOKUP(E:E,'Full State Names'!A:A,'Full State Names'!B:B,TRUE)</f>
        <v>Vermont</v>
      </c>
      <c r="G798" t="s">
        <v>26</v>
      </c>
      <c r="H798">
        <v>27</v>
      </c>
      <c r="I798" t="s">
        <v>25</v>
      </c>
      <c r="J798" t="s">
        <v>21</v>
      </c>
      <c r="L798" t="str">
        <f>IF(Aggregate[[#This Row],[Under 30]]="Yes", "Under 30", IF(Aggregate[[#This Row],[Senior]]="Yes", "Senior", "Other"))</f>
        <v>Under 30</v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  <c r="X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4" ht="14" x14ac:dyDescent="0.1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tr">
        <f>_xlfn.XLOOKUP(E:E,'Full State Names'!A:A,'Full State Names'!B:B,TRUE)</f>
        <v>Wisconsin</v>
      </c>
      <c r="G799" t="s">
        <v>24</v>
      </c>
      <c r="H799">
        <v>34</v>
      </c>
      <c r="I799" t="s">
        <v>21</v>
      </c>
      <c r="J799" t="s">
        <v>21</v>
      </c>
      <c r="L799" t="str">
        <f>IF(Aggregate[[#This Row],[Under 30]]="Yes", "Under 30", IF(Aggregate[[#This Row],[Senior]]="Yes", "Senior", "Other"))</f>
        <v>Other</v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  <c r="X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4" ht="14" x14ac:dyDescent="0.1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tr">
        <f>_xlfn.XLOOKUP(E:E,'Full State Names'!A:A,'Full State Names'!B:B,TRUE)</f>
        <v>Maine</v>
      </c>
      <c r="G800" t="s">
        <v>24</v>
      </c>
      <c r="H800">
        <v>67</v>
      </c>
      <c r="I800" t="s">
        <v>21</v>
      </c>
      <c r="J800" t="s">
        <v>25</v>
      </c>
      <c r="K800" t="s">
        <v>21</v>
      </c>
      <c r="L800" t="str">
        <f>IF(Aggregate[[#This Row],[Under 30]]="Yes", "Under 30", IF(Aggregate[[#This Row],[Senior]]="Yes", "Senior", "Other"))</f>
        <v>Senior</v>
      </c>
      <c r="M800" t="s">
        <v>98</v>
      </c>
      <c r="N800" t="s">
        <v>33</v>
      </c>
      <c r="O800" t="s">
        <v>34</v>
      </c>
      <c r="P800" t="s">
        <v>34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  <c r="X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4" ht="14" x14ac:dyDescent="0.1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tr">
        <f>_xlfn.XLOOKUP(E:E,'Full State Names'!A:A,'Full State Names'!B:B,TRUE)</f>
        <v>Florida</v>
      </c>
      <c r="G801" t="s">
        <v>24</v>
      </c>
      <c r="H801">
        <v>46</v>
      </c>
      <c r="I801" t="s">
        <v>21</v>
      </c>
      <c r="J801" t="s">
        <v>21</v>
      </c>
      <c r="L801" t="str">
        <f>IF(Aggregate[[#This Row],[Under 30]]="Yes", "Under 30", IF(Aggregate[[#This Row],[Senior]]="Yes", "Senior", "Other"))</f>
        <v>Other</v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  <c r="X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4" ht="14" x14ac:dyDescent="0.1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tr">
        <f>_xlfn.XLOOKUP(E:E,'Full State Names'!A:A,'Full State Names'!B:B,TRUE)</f>
        <v>Michigan</v>
      </c>
      <c r="G802" t="s">
        <v>26</v>
      </c>
      <c r="H802">
        <v>46</v>
      </c>
      <c r="I802" t="s">
        <v>21</v>
      </c>
      <c r="J802" t="s">
        <v>21</v>
      </c>
      <c r="L802" t="str">
        <f>IF(Aggregate[[#This Row],[Under 30]]="Yes", "Under 30", IF(Aggregate[[#This Row],[Senior]]="Yes", "Senior", "Other"))</f>
        <v>Other</v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  <c r="X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4" ht="14" x14ac:dyDescent="0.1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tr">
        <f>_xlfn.XLOOKUP(E:E,'Full State Names'!A:A,'Full State Names'!B:B,TRUE)</f>
        <v>North Carolina</v>
      </c>
      <c r="G803" t="s">
        <v>24</v>
      </c>
      <c r="H803">
        <v>50</v>
      </c>
      <c r="I803" t="s">
        <v>21</v>
      </c>
      <c r="J803" t="s">
        <v>21</v>
      </c>
      <c r="L803" t="str">
        <f>IF(Aggregate[[#This Row],[Under 30]]="Yes", "Under 30", IF(Aggregate[[#This Row],[Senior]]="Yes", "Senior", "Other"))</f>
        <v>Other</v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  <c r="X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4" ht="14" x14ac:dyDescent="0.1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tr">
        <f>_xlfn.XLOOKUP(E:E,'Full State Names'!A:A,'Full State Names'!B:B,TRUE)</f>
        <v>Virginia</v>
      </c>
      <c r="G804" t="s">
        <v>24</v>
      </c>
      <c r="H804">
        <v>35</v>
      </c>
      <c r="I804" t="s">
        <v>21</v>
      </c>
      <c r="J804" t="s">
        <v>21</v>
      </c>
      <c r="L804" t="str">
        <f>IF(Aggregate[[#This Row],[Under 30]]="Yes", "Under 30", IF(Aggregate[[#This Row],[Senior]]="Yes", "Senior", "Other"))</f>
        <v>Other</v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  <c r="X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4" ht="14" x14ac:dyDescent="0.1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tr">
        <f>_xlfn.XLOOKUP(E:E,'Full State Names'!A:A,'Full State Names'!B:B,TRUE)</f>
        <v>Washington</v>
      </c>
      <c r="G805" t="s">
        <v>24</v>
      </c>
      <c r="H805">
        <v>21</v>
      </c>
      <c r="I805" t="s">
        <v>25</v>
      </c>
      <c r="J805" t="s">
        <v>21</v>
      </c>
      <c r="L805" t="str">
        <f>IF(Aggregate[[#This Row],[Under 30]]="Yes", "Under 30", IF(Aggregate[[#This Row],[Senior]]="Yes", "Senior", "Other"))</f>
        <v>Under 30</v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  <c r="X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4" ht="14" x14ac:dyDescent="0.1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tr">
        <f>_xlfn.XLOOKUP(E:E,'Full State Names'!A:A,'Full State Names'!B:B,TRUE)</f>
        <v>Wisconsin</v>
      </c>
      <c r="G806" t="s">
        <v>24</v>
      </c>
      <c r="H806">
        <v>52</v>
      </c>
      <c r="I806" t="s">
        <v>21</v>
      </c>
      <c r="J806" t="s">
        <v>21</v>
      </c>
      <c r="L806" t="str">
        <f>IF(Aggregate[[#This Row],[Under 30]]="Yes", "Under 30", IF(Aggregate[[#This Row],[Senior]]="Yes", "Senior", "Other"))</f>
        <v>Other</v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  <c r="X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4" ht="14" x14ac:dyDescent="0.1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tr">
        <f>_xlfn.XLOOKUP(E:E,'Full State Names'!A:A,'Full State Names'!B:B,TRUE)</f>
        <v>Alabama</v>
      </c>
      <c r="G807" t="s">
        <v>24</v>
      </c>
      <c r="H807">
        <v>63</v>
      </c>
      <c r="I807" t="s">
        <v>21</v>
      </c>
      <c r="J807" t="s">
        <v>21</v>
      </c>
      <c r="L807" t="str">
        <f>IF(Aggregate[[#This Row],[Under 30]]="Yes", "Under 30", IF(Aggregate[[#This Row],[Senior]]="Yes", "Senior", "Other"))</f>
        <v>Other</v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  <c r="X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4" ht="14" x14ac:dyDescent="0.1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tr">
        <f>_xlfn.XLOOKUP(E:E,'Full State Names'!A:A,'Full State Names'!B:B,TRUE)</f>
        <v>Arkansas</v>
      </c>
      <c r="G808" t="s">
        <v>26</v>
      </c>
      <c r="H808">
        <v>24</v>
      </c>
      <c r="I808" t="s">
        <v>25</v>
      </c>
      <c r="J808" t="s">
        <v>21</v>
      </c>
      <c r="L808" t="str">
        <f>IF(Aggregate[[#This Row],[Under 30]]="Yes", "Under 30", IF(Aggregate[[#This Row],[Senior]]="Yes", "Senior", "Other"))</f>
        <v>Under 30</v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  <c r="X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4" ht="14" x14ac:dyDescent="0.1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tr">
        <f>_xlfn.XLOOKUP(E:E,'Full State Names'!A:A,'Full State Names'!B:B,TRUE)</f>
        <v>Arizona</v>
      </c>
      <c r="G809" t="s">
        <v>24</v>
      </c>
      <c r="H809">
        <v>51</v>
      </c>
      <c r="I809" t="s">
        <v>21</v>
      </c>
      <c r="J809" t="s">
        <v>21</v>
      </c>
      <c r="L809" t="str">
        <f>IF(Aggregate[[#This Row],[Under 30]]="Yes", "Under 30", IF(Aggregate[[#This Row],[Senior]]="Yes", "Senior", "Other"))</f>
        <v>Other</v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  <c r="X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4" ht="14" x14ac:dyDescent="0.1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tr">
        <f>_xlfn.XLOOKUP(E:E,'Full State Names'!A:A,'Full State Names'!B:B,TRUE)</f>
        <v>Arizona</v>
      </c>
      <c r="G810" t="s">
        <v>26</v>
      </c>
      <c r="H810">
        <v>62</v>
      </c>
      <c r="I810" t="s">
        <v>21</v>
      </c>
      <c r="J810" t="s">
        <v>21</v>
      </c>
      <c r="L810" t="str">
        <f>IF(Aggregate[[#This Row],[Under 30]]="Yes", "Under 30", IF(Aggregate[[#This Row],[Senior]]="Yes", "Senior", "Other"))</f>
        <v>Other</v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  <c r="X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4" ht="14" x14ac:dyDescent="0.1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tr">
        <f>_xlfn.XLOOKUP(E:E,'Full State Names'!A:A,'Full State Names'!B:B,TRUE)</f>
        <v>District of Columbia</v>
      </c>
      <c r="G811" t="s">
        <v>26</v>
      </c>
      <c r="H811">
        <v>29</v>
      </c>
      <c r="I811" t="s">
        <v>25</v>
      </c>
      <c r="J811" t="s">
        <v>21</v>
      </c>
      <c r="L811" t="str">
        <f>IF(Aggregate[[#This Row],[Under 30]]="Yes", "Under 30", IF(Aggregate[[#This Row],[Senior]]="Yes", "Senior", "Other"))</f>
        <v>Under 30</v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  <c r="X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4" ht="14" x14ac:dyDescent="0.1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tr">
        <f>_xlfn.XLOOKUP(E:E,'Full State Names'!A:A,'Full State Names'!B:B,TRUE)</f>
        <v>District of Columbia</v>
      </c>
      <c r="G812" t="s">
        <v>26</v>
      </c>
      <c r="H812">
        <v>32</v>
      </c>
      <c r="I812" t="s">
        <v>21</v>
      </c>
      <c r="J812" t="s">
        <v>21</v>
      </c>
      <c r="L812" t="str">
        <f>IF(Aggregate[[#This Row],[Under 30]]="Yes", "Under 30", IF(Aggregate[[#This Row],[Senior]]="Yes", "Senior", "Other"))</f>
        <v>Other</v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  <c r="X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4" ht="14" x14ac:dyDescent="0.1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tr">
        <f>_xlfn.XLOOKUP(E:E,'Full State Names'!A:A,'Full State Names'!B:B,TRUE)</f>
        <v>Indiana</v>
      </c>
      <c r="G813" t="s">
        <v>24</v>
      </c>
      <c r="H813">
        <v>23</v>
      </c>
      <c r="I813" t="s">
        <v>25</v>
      </c>
      <c r="J813" t="s">
        <v>21</v>
      </c>
      <c r="L813" t="str">
        <f>IF(Aggregate[[#This Row],[Under 30]]="Yes", "Under 30", IF(Aggregate[[#This Row],[Senior]]="Yes", "Senior", "Other"))</f>
        <v>Under 30</v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  <c r="X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4" ht="14" x14ac:dyDescent="0.1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tr">
        <f>_xlfn.XLOOKUP(E:E,'Full State Names'!A:A,'Full State Names'!B:B,TRUE)</f>
        <v>Louisiana</v>
      </c>
      <c r="G814" t="s">
        <v>26</v>
      </c>
      <c r="H814">
        <v>58</v>
      </c>
      <c r="I814" t="s">
        <v>21</v>
      </c>
      <c r="J814" t="s">
        <v>21</v>
      </c>
      <c r="L814" t="str">
        <f>IF(Aggregate[[#This Row],[Under 30]]="Yes", "Under 30", IF(Aggregate[[#This Row],[Senior]]="Yes", "Senior", "Other"))</f>
        <v>Other</v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  <c r="X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4" ht="14" x14ac:dyDescent="0.1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tr">
        <f>_xlfn.XLOOKUP(E:E,'Full State Names'!A:A,'Full State Names'!B:B,TRUE)</f>
        <v>Montana</v>
      </c>
      <c r="G815" t="s">
        <v>26</v>
      </c>
      <c r="H815">
        <v>43</v>
      </c>
      <c r="I815" t="s">
        <v>21</v>
      </c>
      <c r="J815" t="s">
        <v>21</v>
      </c>
      <c r="L815" t="str">
        <f>IF(Aggregate[[#This Row],[Under 30]]="Yes", "Under 30", IF(Aggregate[[#This Row],[Senior]]="Yes", "Senior", "Other"))</f>
        <v>Other</v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  <c r="X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4" ht="14" x14ac:dyDescent="0.1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tr">
        <f>_xlfn.XLOOKUP(E:E,'Full State Names'!A:A,'Full State Names'!B:B,TRUE)</f>
        <v>North Carolina</v>
      </c>
      <c r="G816" t="s">
        <v>24</v>
      </c>
      <c r="H816">
        <v>51</v>
      </c>
      <c r="I816" t="s">
        <v>21</v>
      </c>
      <c r="J816" t="s">
        <v>21</v>
      </c>
      <c r="L816" t="str">
        <f>IF(Aggregate[[#This Row],[Under 30]]="Yes", "Under 30", IF(Aggregate[[#This Row],[Senior]]="Yes", "Senior", "Other"))</f>
        <v>Other</v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  <c r="X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4" ht="14" x14ac:dyDescent="0.1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tr">
        <f>_xlfn.XLOOKUP(E:E,'Full State Names'!A:A,'Full State Names'!B:B,TRUE)</f>
        <v>Oregon</v>
      </c>
      <c r="G817" t="s">
        <v>24</v>
      </c>
      <c r="H817">
        <v>32</v>
      </c>
      <c r="I817" t="s">
        <v>21</v>
      </c>
      <c r="J817" t="s">
        <v>21</v>
      </c>
      <c r="L817" t="str">
        <f>IF(Aggregate[[#This Row],[Under 30]]="Yes", "Under 30", IF(Aggregate[[#This Row],[Senior]]="Yes", "Senior", "Other"))</f>
        <v>Other</v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  <c r="X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4" ht="14" x14ac:dyDescent="0.1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tr">
        <f>_xlfn.XLOOKUP(E:E,'Full State Names'!A:A,'Full State Names'!B:B,TRUE)</f>
        <v>South Dakota</v>
      </c>
      <c r="G818" t="s">
        <v>26</v>
      </c>
      <c r="H818">
        <v>23</v>
      </c>
      <c r="I818" t="s">
        <v>25</v>
      </c>
      <c r="J818" t="s">
        <v>21</v>
      </c>
      <c r="L818" t="str">
        <f>IF(Aggregate[[#This Row],[Under 30]]="Yes", "Under 30", IF(Aggregate[[#This Row],[Senior]]="Yes", "Senior", "Other"))</f>
        <v>Under 30</v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  <c r="X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4" ht="14" x14ac:dyDescent="0.1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tr">
        <f>_xlfn.XLOOKUP(E:E,'Full State Names'!A:A,'Full State Names'!B:B,TRUE)</f>
        <v>Alabama</v>
      </c>
      <c r="G819" t="s">
        <v>24</v>
      </c>
      <c r="H819">
        <v>47</v>
      </c>
      <c r="I819" t="s">
        <v>21</v>
      </c>
      <c r="J819" t="s">
        <v>21</v>
      </c>
      <c r="L819" t="str">
        <f>IF(Aggregate[[#This Row],[Under 30]]="Yes", "Under 30", IF(Aggregate[[#This Row],[Senior]]="Yes", "Senior", "Other"))</f>
        <v>Other</v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  <c r="X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4" ht="14" x14ac:dyDescent="0.1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tr">
        <f>_xlfn.XLOOKUP(E:E,'Full State Names'!A:A,'Full State Names'!B:B,TRUE)</f>
        <v>Arizona</v>
      </c>
      <c r="G820" t="s">
        <v>26</v>
      </c>
      <c r="H820">
        <v>25</v>
      </c>
      <c r="I820" t="s">
        <v>25</v>
      </c>
      <c r="J820" t="s">
        <v>21</v>
      </c>
      <c r="L820" t="str">
        <f>IF(Aggregate[[#This Row],[Under 30]]="Yes", "Under 30", IF(Aggregate[[#This Row],[Senior]]="Yes", "Senior", "Other"))</f>
        <v>Under 30</v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  <c r="X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4" ht="14" x14ac:dyDescent="0.1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tr">
        <f>_xlfn.XLOOKUP(E:E,'Full State Names'!A:A,'Full State Names'!B:B,TRUE)</f>
        <v>Colorado</v>
      </c>
      <c r="G821" t="s">
        <v>24</v>
      </c>
      <c r="H821">
        <v>23</v>
      </c>
      <c r="I821" t="s">
        <v>25</v>
      </c>
      <c r="J821" t="s">
        <v>21</v>
      </c>
      <c r="L821" t="str">
        <f>IF(Aggregate[[#This Row],[Under 30]]="Yes", "Under 30", IF(Aggregate[[#This Row],[Senior]]="Yes", "Senior", "Other"))</f>
        <v>Under 30</v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  <c r="X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4" ht="14" x14ac:dyDescent="0.1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tr">
        <f>_xlfn.XLOOKUP(E:E,'Full State Names'!A:A,'Full State Names'!B:B,TRUE)</f>
        <v>Connecticut</v>
      </c>
      <c r="G822" t="s">
        <v>26</v>
      </c>
      <c r="H822">
        <v>66</v>
      </c>
      <c r="I822" t="s">
        <v>21</v>
      </c>
      <c r="J822" t="s">
        <v>25</v>
      </c>
      <c r="K822" t="s">
        <v>25</v>
      </c>
      <c r="L822" t="str">
        <f>IF(Aggregate[[#This Row],[Under 30]]="Yes", "Under 30", IF(Aggregate[[#This Row],[Senior]]="Yes", "Senior", "Other"))</f>
        <v>Senior</v>
      </c>
      <c r="M822" t="s">
        <v>98</v>
      </c>
      <c r="N822" t="s">
        <v>33</v>
      </c>
      <c r="O822" t="s">
        <v>34</v>
      </c>
      <c r="P822" t="s">
        <v>34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  <c r="X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4" ht="14" x14ac:dyDescent="0.1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tr">
        <f>_xlfn.XLOOKUP(E:E,'Full State Names'!A:A,'Full State Names'!B:B,TRUE)</f>
        <v>Iowa</v>
      </c>
      <c r="G823" t="s">
        <v>24</v>
      </c>
      <c r="H823">
        <v>39</v>
      </c>
      <c r="I823" t="s">
        <v>21</v>
      </c>
      <c r="J823" t="s">
        <v>21</v>
      </c>
      <c r="L823" t="str">
        <f>IF(Aggregate[[#This Row],[Under 30]]="Yes", "Under 30", IF(Aggregate[[#This Row],[Senior]]="Yes", "Senior", "Other"))</f>
        <v>Other</v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  <c r="X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4" ht="14" x14ac:dyDescent="0.1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tr">
        <f>_xlfn.XLOOKUP(E:E,'Full State Names'!A:A,'Full State Names'!B:B,TRUE)</f>
        <v>Idaho</v>
      </c>
      <c r="G824" t="s">
        <v>24</v>
      </c>
      <c r="H824">
        <v>20</v>
      </c>
      <c r="I824" t="s">
        <v>25</v>
      </c>
      <c r="J824" t="s">
        <v>21</v>
      </c>
      <c r="L824" t="str">
        <f>IF(Aggregate[[#This Row],[Under 30]]="Yes", "Under 30", IF(Aggregate[[#This Row],[Senior]]="Yes", "Senior", "Other"))</f>
        <v>Under 30</v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  <c r="X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4" ht="14" x14ac:dyDescent="0.1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tr">
        <f>_xlfn.XLOOKUP(E:E,'Full State Names'!A:A,'Full State Names'!B:B,TRUE)</f>
        <v>Idaho</v>
      </c>
      <c r="G825" t="s">
        <v>24</v>
      </c>
      <c r="H825">
        <v>24</v>
      </c>
      <c r="I825" t="s">
        <v>25</v>
      </c>
      <c r="J825" t="s">
        <v>21</v>
      </c>
      <c r="L825" t="str">
        <f>IF(Aggregate[[#This Row],[Under 30]]="Yes", "Under 30", IF(Aggregate[[#This Row],[Senior]]="Yes", "Senior", "Other"))</f>
        <v>Under 30</v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  <c r="X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4" ht="14" x14ac:dyDescent="0.1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tr">
        <f>_xlfn.XLOOKUP(E:E,'Full State Names'!A:A,'Full State Names'!B:B,TRUE)</f>
        <v>Nebraska</v>
      </c>
      <c r="G826" t="s">
        <v>24</v>
      </c>
      <c r="H826">
        <v>29</v>
      </c>
      <c r="I826" t="s">
        <v>25</v>
      </c>
      <c r="J826" t="s">
        <v>21</v>
      </c>
      <c r="L826" t="str">
        <f>IF(Aggregate[[#This Row],[Under 30]]="Yes", "Under 30", IF(Aggregate[[#This Row],[Senior]]="Yes", "Senior", "Other"))</f>
        <v>Under 30</v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  <c r="X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4" ht="14" x14ac:dyDescent="0.1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tr">
        <f>_xlfn.XLOOKUP(E:E,'Full State Names'!A:A,'Full State Names'!B:B,TRUE)</f>
        <v>Nebraska</v>
      </c>
      <c r="G827" t="s">
        <v>24</v>
      </c>
      <c r="H827">
        <v>68</v>
      </c>
      <c r="I827" t="s">
        <v>21</v>
      </c>
      <c r="J827" t="s">
        <v>25</v>
      </c>
      <c r="K827" t="s">
        <v>21</v>
      </c>
      <c r="L827" t="str">
        <f>IF(Aggregate[[#This Row],[Under 30]]="Yes", "Under 30", IF(Aggregate[[#This Row],[Senior]]="Yes", "Senior", "Other"))</f>
        <v>Senior</v>
      </c>
      <c r="M827" t="s">
        <v>98</v>
      </c>
      <c r="N827" t="s">
        <v>95</v>
      </c>
      <c r="O827" t="s">
        <v>34</v>
      </c>
      <c r="P827" t="s">
        <v>34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  <c r="X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4" ht="14" x14ac:dyDescent="0.1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tr">
        <f>_xlfn.XLOOKUP(E:E,'Full State Names'!A:A,'Full State Names'!B:B,TRUE)</f>
        <v>New Jersey</v>
      </c>
      <c r="G828" t="s">
        <v>24</v>
      </c>
      <c r="H828">
        <v>55</v>
      </c>
      <c r="I828" t="s">
        <v>21</v>
      </c>
      <c r="J828" t="s">
        <v>21</v>
      </c>
      <c r="L828" t="str">
        <f>IF(Aggregate[[#This Row],[Under 30]]="Yes", "Under 30", IF(Aggregate[[#This Row],[Senior]]="Yes", "Senior", "Other"))</f>
        <v>Other</v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  <c r="X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4" ht="14" x14ac:dyDescent="0.1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tr">
        <f>_xlfn.XLOOKUP(E:E,'Full State Names'!A:A,'Full State Names'!B:B,TRUE)</f>
        <v>Ohio</v>
      </c>
      <c r="G829" t="s">
        <v>24</v>
      </c>
      <c r="H829">
        <v>49</v>
      </c>
      <c r="I829" t="s">
        <v>21</v>
      </c>
      <c r="J829" t="s">
        <v>21</v>
      </c>
      <c r="L829" t="str">
        <f>IF(Aggregate[[#This Row],[Under 30]]="Yes", "Under 30", IF(Aggregate[[#This Row],[Senior]]="Yes", "Senior", "Other"))</f>
        <v>Other</v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  <c r="X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4" ht="14" x14ac:dyDescent="0.1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tr">
        <f>_xlfn.XLOOKUP(E:E,'Full State Names'!A:A,'Full State Names'!B:B,TRUE)</f>
        <v>Oklahoma</v>
      </c>
      <c r="G830" t="s">
        <v>26</v>
      </c>
      <c r="H830">
        <v>38</v>
      </c>
      <c r="I830" t="s">
        <v>21</v>
      </c>
      <c r="J830" t="s">
        <v>21</v>
      </c>
      <c r="L830" t="str">
        <f>IF(Aggregate[[#This Row],[Under 30]]="Yes", "Under 30", IF(Aggregate[[#This Row],[Senior]]="Yes", "Senior", "Other"))</f>
        <v>Other</v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  <c r="X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4" ht="14" x14ac:dyDescent="0.1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tr">
        <f>_xlfn.XLOOKUP(E:E,'Full State Names'!A:A,'Full State Names'!B:B,TRUE)</f>
        <v>Virginia</v>
      </c>
      <c r="G831" t="s">
        <v>26</v>
      </c>
      <c r="H831">
        <v>39</v>
      </c>
      <c r="I831" t="s">
        <v>21</v>
      </c>
      <c r="J831" t="s">
        <v>21</v>
      </c>
      <c r="L831" t="str">
        <f>IF(Aggregate[[#This Row],[Under 30]]="Yes", "Under 30", IF(Aggregate[[#This Row],[Senior]]="Yes", "Senior", "Other"))</f>
        <v>Other</v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  <c r="X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4" ht="14" x14ac:dyDescent="0.1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tr">
        <f>_xlfn.XLOOKUP(E:E,'Full State Names'!A:A,'Full State Names'!B:B,TRUE)</f>
        <v>Alaska</v>
      </c>
      <c r="G832" t="s">
        <v>24</v>
      </c>
      <c r="H832">
        <v>21</v>
      </c>
      <c r="I832" t="s">
        <v>25</v>
      </c>
      <c r="J832" t="s">
        <v>21</v>
      </c>
      <c r="L832" t="str">
        <f>IF(Aggregate[[#This Row],[Under 30]]="Yes", "Under 30", IF(Aggregate[[#This Row],[Senior]]="Yes", "Senior", "Other"))</f>
        <v>Under 30</v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  <c r="X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4" ht="14" x14ac:dyDescent="0.1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tr">
        <f>_xlfn.XLOOKUP(E:E,'Full State Names'!A:A,'Full State Names'!B:B,TRUE)</f>
        <v>Arizona</v>
      </c>
      <c r="G833" t="s">
        <v>24</v>
      </c>
      <c r="H833">
        <v>41</v>
      </c>
      <c r="I833" t="s">
        <v>21</v>
      </c>
      <c r="J833" t="s">
        <v>21</v>
      </c>
      <c r="L833" t="str">
        <f>IF(Aggregate[[#This Row],[Under 30]]="Yes", "Under 30", IF(Aggregate[[#This Row],[Senior]]="Yes", "Senior", "Other"))</f>
        <v>Other</v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  <c r="X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4" ht="14" x14ac:dyDescent="0.1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tr">
        <f>_xlfn.XLOOKUP(E:E,'Full State Names'!A:A,'Full State Names'!B:B,TRUE)</f>
        <v>Alabama</v>
      </c>
      <c r="G834" t="s">
        <v>26</v>
      </c>
      <c r="H834">
        <v>38</v>
      </c>
      <c r="I834" t="s">
        <v>21</v>
      </c>
      <c r="J834" t="s">
        <v>21</v>
      </c>
      <c r="L834" t="str">
        <f>IF(Aggregate[[#This Row],[Under 30]]="Yes", "Under 30", IF(Aggregate[[#This Row],[Senior]]="Yes", "Senior", "Other"))</f>
        <v>Other</v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  <c r="X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4" ht="14" x14ac:dyDescent="0.1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tr">
        <f>_xlfn.XLOOKUP(E:E,'Full State Names'!A:A,'Full State Names'!B:B,TRUE)</f>
        <v>Colorado</v>
      </c>
      <c r="G835" t="s">
        <v>24</v>
      </c>
      <c r="H835">
        <v>29</v>
      </c>
      <c r="I835" t="s">
        <v>25</v>
      </c>
      <c r="J835" t="s">
        <v>21</v>
      </c>
      <c r="L835" t="str">
        <f>IF(Aggregate[[#This Row],[Under 30]]="Yes", "Under 30", IF(Aggregate[[#This Row],[Senior]]="Yes", "Senior", "Other"))</f>
        <v>Under 30</v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  <c r="X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4" ht="14" x14ac:dyDescent="0.1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tr">
        <f>_xlfn.XLOOKUP(E:E,'Full State Names'!A:A,'Full State Names'!B:B,TRUE)</f>
        <v>Connecticut</v>
      </c>
      <c r="G836" t="s">
        <v>24</v>
      </c>
      <c r="H836">
        <v>60</v>
      </c>
      <c r="I836" t="s">
        <v>21</v>
      </c>
      <c r="J836" t="s">
        <v>21</v>
      </c>
      <c r="L836" t="str">
        <f>IF(Aggregate[[#This Row],[Under 30]]="Yes", "Under 30", IF(Aggregate[[#This Row],[Senior]]="Yes", "Senior", "Other"))</f>
        <v>Other</v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  <c r="X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4" ht="14" x14ac:dyDescent="0.1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tr">
        <f>_xlfn.XLOOKUP(E:E,'Full State Names'!A:A,'Full State Names'!B:B,TRUE)</f>
        <v>Idaho</v>
      </c>
      <c r="G837" t="s">
        <v>24</v>
      </c>
      <c r="H837">
        <v>67</v>
      </c>
      <c r="I837" t="s">
        <v>21</v>
      </c>
      <c r="J837" t="s">
        <v>25</v>
      </c>
      <c r="K837" t="s">
        <v>21</v>
      </c>
      <c r="L837" t="str">
        <f>IF(Aggregate[[#This Row],[Under 30]]="Yes", "Under 30", IF(Aggregate[[#This Row],[Senior]]="Yes", "Senior", "Other"))</f>
        <v>Senior</v>
      </c>
      <c r="M837" t="s">
        <v>98</v>
      </c>
      <c r="N837" t="s">
        <v>33</v>
      </c>
      <c r="O837" t="s">
        <v>34</v>
      </c>
      <c r="P837" t="s">
        <v>34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  <c r="X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4" ht="14" x14ac:dyDescent="0.1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tr">
        <f>_xlfn.XLOOKUP(E:E,'Full State Names'!A:A,'Full State Names'!B:B,TRUE)</f>
        <v>Illinois</v>
      </c>
      <c r="G838" t="s">
        <v>26</v>
      </c>
      <c r="H838">
        <v>82</v>
      </c>
      <c r="I838" t="s">
        <v>21</v>
      </c>
      <c r="J838" t="s">
        <v>25</v>
      </c>
      <c r="K838" t="s">
        <v>21</v>
      </c>
      <c r="L838" t="str">
        <f>IF(Aggregate[[#This Row],[Under 30]]="Yes", "Under 30", IF(Aggregate[[#This Row],[Senior]]="Yes", "Senior", "Other"))</f>
        <v>Senior</v>
      </c>
      <c r="M838" t="s">
        <v>53</v>
      </c>
      <c r="N838" t="s">
        <v>38</v>
      </c>
      <c r="O838" t="s">
        <v>34</v>
      </c>
      <c r="P838" t="s">
        <v>34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  <c r="X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4" ht="14" x14ac:dyDescent="0.1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tr">
        <f>_xlfn.XLOOKUP(E:E,'Full State Names'!A:A,'Full State Names'!B:B,TRUE)</f>
        <v>Kansas</v>
      </c>
      <c r="G839" t="s">
        <v>24</v>
      </c>
      <c r="H839">
        <v>43</v>
      </c>
      <c r="I839" t="s">
        <v>21</v>
      </c>
      <c r="J839" t="s">
        <v>21</v>
      </c>
      <c r="L839" t="str">
        <f>IF(Aggregate[[#This Row],[Under 30]]="Yes", "Under 30", IF(Aggregate[[#This Row],[Senior]]="Yes", "Senior", "Other"))</f>
        <v>Other</v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  <c r="X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4" ht="14" x14ac:dyDescent="0.1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tr">
        <f>_xlfn.XLOOKUP(E:E,'Full State Names'!A:A,'Full State Names'!B:B,TRUE)</f>
        <v>Louisiana</v>
      </c>
      <c r="G840" t="s">
        <v>26</v>
      </c>
      <c r="H840">
        <v>54</v>
      </c>
      <c r="I840" t="s">
        <v>21</v>
      </c>
      <c r="J840" t="s">
        <v>21</v>
      </c>
      <c r="L840" t="str">
        <f>IF(Aggregate[[#This Row],[Under 30]]="Yes", "Under 30", IF(Aggregate[[#This Row],[Senior]]="Yes", "Senior", "Other"))</f>
        <v>Other</v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  <c r="X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4" ht="14" x14ac:dyDescent="0.1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tr">
        <f>_xlfn.XLOOKUP(E:E,'Full State Names'!A:A,'Full State Names'!B:B,TRUE)</f>
        <v>Maryland</v>
      </c>
      <c r="G841" t="s">
        <v>24</v>
      </c>
      <c r="H841">
        <v>34</v>
      </c>
      <c r="I841" t="s">
        <v>21</v>
      </c>
      <c r="J841" t="s">
        <v>21</v>
      </c>
      <c r="L841" t="str">
        <f>IF(Aggregate[[#This Row],[Under 30]]="Yes", "Under 30", IF(Aggregate[[#This Row],[Senior]]="Yes", "Senior", "Other"))</f>
        <v>Other</v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  <c r="X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4" ht="14" x14ac:dyDescent="0.1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tr">
        <f>_xlfn.XLOOKUP(E:E,'Full State Names'!A:A,'Full State Names'!B:B,TRUE)</f>
        <v>Mississippi</v>
      </c>
      <c r="G842" t="s">
        <v>24</v>
      </c>
      <c r="H842">
        <v>44</v>
      </c>
      <c r="I842" t="s">
        <v>21</v>
      </c>
      <c r="J842" t="s">
        <v>21</v>
      </c>
      <c r="L842" t="str">
        <f>IF(Aggregate[[#This Row],[Under 30]]="Yes", "Under 30", IF(Aggregate[[#This Row],[Senior]]="Yes", "Senior", "Other"))</f>
        <v>Other</v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  <c r="X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4" ht="14" x14ac:dyDescent="0.1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tr">
        <f>_xlfn.XLOOKUP(E:E,'Full State Names'!A:A,'Full State Names'!B:B,TRUE)</f>
        <v>Nevada</v>
      </c>
      <c r="G843" t="s">
        <v>26</v>
      </c>
      <c r="H843">
        <v>26</v>
      </c>
      <c r="I843" t="s">
        <v>25</v>
      </c>
      <c r="J843" t="s">
        <v>21</v>
      </c>
      <c r="L843" t="str">
        <f>IF(Aggregate[[#This Row],[Under 30]]="Yes", "Under 30", IF(Aggregate[[#This Row],[Senior]]="Yes", "Senior", "Other"))</f>
        <v>Under 30</v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  <c r="X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4" ht="14" x14ac:dyDescent="0.1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tr">
        <f>_xlfn.XLOOKUP(E:E,'Full State Names'!A:A,'Full State Names'!B:B,TRUE)</f>
        <v>Nevada</v>
      </c>
      <c r="G844" t="s">
        <v>26</v>
      </c>
      <c r="H844">
        <v>32</v>
      </c>
      <c r="I844" t="s">
        <v>21</v>
      </c>
      <c r="J844" t="s">
        <v>21</v>
      </c>
      <c r="L844" t="str">
        <f>IF(Aggregate[[#This Row],[Under 30]]="Yes", "Under 30", IF(Aggregate[[#This Row],[Senior]]="Yes", "Senior", "Other"))</f>
        <v>Other</v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  <c r="X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4" ht="14" x14ac:dyDescent="0.1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tr">
        <f>_xlfn.XLOOKUP(E:E,'Full State Names'!A:A,'Full State Names'!B:B,TRUE)</f>
        <v>Ohio</v>
      </c>
      <c r="G845" t="s">
        <v>26</v>
      </c>
      <c r="H845">
        <v>29</v>
      </c>
      <c r="I845" t="s">
        <v>25</v>
      </c>
      <c r="J845" t="s">
        <v>21</v>
      </c>
      <c r="L845" t="str">
        <f>IF(Aggregate[[#This Row],[Under 30]]="Yes", "Under 30", IF(Aggregate[[#This Row],[Senior]]="Yes", "Senior", "Other"))</f>
        <v>Under 30</v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  <c r="X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4" ht="14" x14ac:dyDescent="0.1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tr">
        <f>_xlfn.XLOOKUP(E:E,'Full State Names'!A:A,'Full State Names'!B:B,TRUE)</f>
        <v>Rhode Island</v>
      </c>
      <c r="G846" t="s">
        <v>26</v>
      </c>
      <c r="H846">
        <v>23</v>
      </c>
      <c r="I846" t="s">
        <v>25</v>
      </c>
      <c r="J846" t="s">
        <v>21</v>
      </c>
      <c r="L846" t="str">
        <f>IF(Aggregate[[#This Row],[Under 30]]="Yes", "Under 30", IF(Aggregate[[#This Row],[Senior]]="Yes", "Senior", "Other"))</f>
        <v>Under 30</v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  <c r="X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4" ht="14" x14ac:dyDescent="0.1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tr">
        <f>_xlfn.XLOOKUP(E:E,'Full State Names'!A:A,'Full State Names'!B:B,TRUE)</f>
        <v>South Dakota</v>
      </c>
      <c r="G847" t="s">
        <v>24</v>
      </c>
      <c r="H847">
        <v>62</v>
      </c>
      <c r="I847" t="s">
        <v>21</v>
      </c>
      <c r="J847" t="s">
        <v>21</v>
      </c>
      <c r="L847" t="str">
        <f>IF(Aggregate[[#This Row],[Under 30]]="Yes", "Under 30", IF(Aggregate[[#This Row],[Senior]]="Yes", "Senior", "Other"))</f>
        <v>Other</v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  <c r="X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4" ht="14" x14ac:dyDescent="0.1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tr">
        <f>_xlfn.XLOOKUP(E:E,'Full State Names'!A:A,'Full State Names'!B:B,TRUE)</f>
        <v>Vermont</v>
      </c>
      <c r="G848" t="s">
        <v>24</v>
      </c>
      <c r="H848">
        <v>75</v>
      </c>
      <c r="I848" t="s">
        <v>21</v>
      </c>
      <c r="J848" t="s">
        <v>25</v>
      </c>
      <c r="K848" t="s">
        <v>21</v>
      </c>
      <c r="L848" t="str">
        <f>IF(Aggregate[[#This Row],[Under 30]]="Yes", "Under 30", IF(Aggregate[[#This Row],[Senior]]="Yes", "Senior", "Other"))</f>
        <v>Senior</v>
      </c>
      <c r="M848" t="s">
        <v>53</v>
      </c>
      <c r="N848" t="s">
        <v>38</v>
      </c>
      <c r="O848" t="s">
        <v>34</v>
      </c>
      <c r="P848" t="s">
        <v>34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  <c r="X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4" ht="14" x14ac:dyDescent="0.1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tr">
        <f>_xlfn.XLOOKUP(E:E,'Full State Names'!A:A,'Full State Names'!B:B,TRUE)</f>
        <v>West Virginia</v>
      </c>
      <c r="G849" t="s">
        <v>24</v>
      </c>
      <c r="H849">
        <v>42</v>
      </c>
      <c r="I849" t="s">
        <v>21</v>
      </c>
      <c r="J849" t="s">
        <v>21</v>
      </c>
      <c r="L849" t="str">
        <f>IF(Aggregate[[#This Row],[Under 30]]="Yes", "Under 30", IF(Aggregate[[#This Row],[Senior]]="Yes", "Senior", "Other"))</f>
        <v>Other</v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  <c r="X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4" ht="14" x14ac:dyDescent="0.1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tr">
        <f>_xlfn.XLOOKUP(E:E,'Full State Names'!A:A,'Full State Names'!B:B,TRUE)</f>
        <v>West Virginia</v>
      </c>
      <c r="G850" t="s">
        <v>24</v>
      </c>
      <c r="H850">
        <v>75</v>
      </c>
      <c r="I850" t="s">
        <v>21</v>
      </c>
      <c r="J850" t="s">
        <v>25</v>
      </c>
      <c r="K850" t="s">
        <v>21</v>
      </c>
      <c r="L850" t="str">
        <f>IF(Aggregate[[#This Row],[Under 30]]="Yes", "Under 30", IF(Aggregate[[#This Row],[Senior]]="Yes", "Senior", "Other"))</f>
        <v>Senior</v>
      </c>
      <c r="M850" t="s">
        <v>32</v>
      </c>
      <c r="N850" t="s">
        <v>38</v>
      </c>
      <c r="O850" t="s">
        <v>34</v>
      </c>
      <c r="P850" t="s">
        <v>34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  <c r="X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4" ht="14" x14ac:dyDescent="0.1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tr">
        <f>_xlfn.XLOOKUP(E:E,'Full State Names'!A:A,'Full State Names'!B:B,TRUE)</f>
        <v>Wyoming</v>
      </c>
      <c r="G851" t="s">
        <v>26</v>
      </c>
      <c r="H851">
        <v>46</v>
      </c>
      <c r="I851" t="s">
        <v>21</v>
      </c>
      <c r="J851" t="s">
        <v>21</v>
      </c>
      <c r="L851" t="str">
        <f>IF(Aggregate[[#This Row],[Under 30]]="Yes", "Under 30", IF(Aggregate[[#This Row],[Senior]]="Yes", "Senior", "Other"))</f>
        <v>Other</v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  <c r="X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4" ht="14" x14ac:dyDescent="0.1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tr">
        <f>_xlfn.XLOOKUP(E:E,'Full State Names'!A:A,'Full State Names'!B:B,TRUE)</f>
        <v>Indiana</v>
      </c>
      <c r="G852" t="s">
        <v>26</v>
      </c>
      <c r="H852">
        <v>54</v>
      </c>
      <c r="I852" t="s">
        <v>21</v>
      </c>
      <c r="J852" t="s">
        <v>21</v>
      </c>
      <c r="L852" t="str">
        <f>IF(Aggregate[[#This Row],[Under 30]]="Yes", "Under 30", IF(Aggregate[[#This Row],[Senior]]="Yes", "Senior", "Other"))</f>
        <v>Other</v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  <c r="X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4" ht="14" x14ac:dyDescent="0.1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tr">
        <f>_xlfn.XLOOKUP(E:E,'Full State Names'!A:A,'Full State Names'!B:B,TRUE)</f>
        <v>Maryland</v>
      </c>
      <c r="G853" t="s">
        <v>26</v>
      </c>
      <c r="H853">
        <v>38</v>
      </c>
      <c r="I853" t="s">
        <v>21</v>
      </c>
      <c r="J853" t="s">
        <v>21</v>
      </c>
      <c r="L853" t="str">
        <f>IF(Aggregate[[#This Row],[Under 30]]="Yes", "Under 30", IF(Aggregate[[#This Row],[Senior]]="Yes", "Senior", "Other"))</f>
        <v>Other</v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  <c r="X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4" ht="14" x14ac:dyDescent="0.1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tr">
        <f>_xlfn.XLOOKUP(E:E,'Full State Names'!A:A,'Full State Names'!B:B,TRUE)</f>
        <v>Wyoming</v>
      </c>
      <c r="G854" t="s">
        <v>26</v>
      </c>
      <c r="H854">
        <v>65</v>
      </c>
      <c r="I854" t="s">
        <v>21</v>
      </c>
      <c r="J854" t="s">
        <v>25</v>
      </c>
      <c r="K854" t="s">
        <v>21</v>
      </c>
      <c r="L854" t="str">
        <f>IF(Aggregate[[#This Row],[Under 30]]="Yes", "Under 30", IF(Aggregate[[#This Row],[Senior]]="Yes", "Senior", "Other"))</f>
        <v>Senior</v>
      </c>
      <c r="M854" t="s">
        <v>98</v>
      </c>
      <c r="N854" t="s">
        <v>38</v>
      </c>
      <c r="O854" t="s">
        <v>34</v>
      </c>
      <c r="P854" t="s">
        <v>34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  <c r="X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4" ht="14" x14ac:dyDescent="0.1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tr">
        <f>_xlfn.XLOOKUP(E:E,'Full State Names'!A:A,'Full State Names'!B:B,TRUE)</f>
        <v>North Dakota</v>
      </c>
      <c r="G855" t="s">
        <v>24</v>
      </c>
      <c r="H855">
        <v>36</v>
      </c>
      <c r="I855" t="s">
        <v>21</v>
      </c>
      <c r="J855" t="s">
        <v>21</v>
      </c>
      <c r="L855" t="str">
        <f>IF(Aggregate[[#This Row],[Under 30]]="Yes", "Under 30", IF(Aggregate[[#This Row],[Senior]]="Yes", "Senior", "Other"))</f>
        <v>Other</v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  <c r="X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4" ht="14" x14ac:dyDescent="0.1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tr">
        <f>_xlfn.XLOOKUP(E:E,'Full State Names'!A:A,'Full State Names'!B:B,TRUE)</f>
        <v>Wyoming</v>
      </c>
      <c r="G856" t="s">
        <v>24</v>
      </c>
      <c r="H856">
        <v>60</v>
      </c>
      <c r="I856" t="s">
        <v>21</v>
      </c>
      <c r="J856" t="s">
        <v>21</v>
      </c>
      <c r="L856" t="str">
        <f>IF(Aggregate[[#This Row],[Under 30]]="Yes", "Under 30", IF(Aggregate[[#This Row],[Senior]]="Yes", "Senior", "Other"))</f>
        <v>Other</v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  <c r="X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4" ht="14" x14ac:dyDescent="0.1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tr">
        <f>_xlfn.XLOOKUP(E:E,'Full State Names'!A:A,'Full State Names'!B:B,TRUE)</f>
        <v>Arizona</v>
      </c>
      <c r="G857" t="s">
        <v>24</v>
      </c>
      <c r="H857">
        <v>34</v>
      </c>
      <c r="I857" t="s">
        <v>21</v>
      </c>
      <c r="J857" t="s">
        <v>21</v>
      </c>
      <c r="L857" t="str">
        <f>IF(Aggregate[[#This Row],[Under 30]]="Yes", "Under 30", IF(Aggregate[[#This Row],[Senior]]="Yes", "Senior", "Other"))</f>
        <v>Other</v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  <c r="X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4" ht="14" x14ac:dyDescent="0.1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tr">
        <f>_xlfn.XLOOKUP(E:E,'Full State Names'!A:A,'Full State Names'!B:B,TRUE)</f>
        <v>Colorado</v>
      </c>
      <c r="G858" t="s">
        <v>26</v>
      </c>
      <c r="H858">
        <v>63</v>
      </c>
      <c r="I858" t="s">
        <v>21</v>
      </c>
      <c r="J858" t="s">
        <v>21</v>
      </c>
      <c r="L858" t="str">
        <f>IF(Aggregate[[#This Row],[Under 30]]="Yes", "Under 30", IF(Aggregate[[#This Row],[Senior]]="Yes", "Senior", "Other"))</f>
        <v>Other</v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  <c r="X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4" ht="14" x14ac:dyDescent="0.1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tr">
        <f>_xlfn.XLOOKUP(E:E,'Full State Names'!A:A,'Full State Names'!B:B,TRUE)</f>
        <v>Georgia</v>
      </c>
      <c r="G859" t="s">
        <v>26</v>
      </c>
      <c r="H859">
        <v>38</v>
      </c>
      <c r="I859" t="s">
        <v>21</v>
      </c>
      <c r="J859" t="s">
        <v>21</v>
      </c>
      <c r="L859" t="str">
        <f>IF(Aggregate[[#This Row],[Under 30]]="Yes", "Under 30", IF(Aggregate[[#This Row],[Senior]]="Yes", "Senior", "Other"))</f>
        <v>Other</v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  <c r="X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4" ht="14" x14ac:dyDescent="0.1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tr">
        <f>_xlfn.XLOOKUP(E:E,'Full State Names'!A:A,'Full State Names'!B:B,TRUE)</f>
        <v>Idaho</v>
      </c>
      <c r="G860" t="s">
        <v>26</v>
      </c>
      <c r="H860">
        <v>27</v>
      </c>
      <c r="I860" t="s">
        <v>25</v>
      </c>
      <c r="J860" t="s">
        <v>21</v>
      </c>
      <c r="L860" t="str">
        <f>IF(Aggregate[[#This Row],[Under 30]]="Yes", "Under 30", IF(Aggregate[[#This Row],[Senior]]="Yes", "Senior", "Other"))</f>
        <v>Under 30</v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  <c r="X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4" ht="14" x14ac:dyDescent="0.1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tr">
        <f>_xlfn.XLOOKUP(E:E,'Full State Names'!A:A,'Full State Names'!B:B,TRUE)</f>
        <v>Illinois</v>
      </c>
      <c r="G861" t="s">
        <v>26</v>
      </c>
      <c r="H861">
        <v>24</v>
      </c>
      <c r="I861" t="s">
        <v>25</v>
      </c>
      <c r="J861" t="s">
        <v>21</v>
      </c>
      <c r="L861" t="str">
        <f>IF(Aggregate[[#This Row],[Under 30]]="Yes", "Under 30", IF(Aggregate[[#This Row],[Senior]]="Yes", "Senior", "Other"))</f>
        <v>Under 30</v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  <c r="X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4" ht="14" x14ac:dyDescent="0.1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tr">
        <f>_xlfn.XLOOKUP(E:E,'Full State Names'!A:A,'Full State Names'!B:B,TRUE)</f>
        <v>Kansas</v>
      </c>
      <c r="G862" t="s">
        <v>24</v>
      </c>
      <c r="H862">
        <v>45</v>
      </c>
      <c r="I862" t="s">
        <v>21</v>
      </c>
      <c r="J862" t="s">
        <v>21</v>
      </c>
      <c r="L862" t="str">
        <f>IF(Aggregate[[#This Row],[Under 30]]="Yes", "Under 30", IF(Aggregate[[#This Row],[Senior]]="Yes", "Senior", "Other"))</f>
        <v>Other</v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  <c r="X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4" ht="14" x14ac:dyDescent="0.1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tr">
        <f>_xlfn.XLOOKUP(E:E,'Full State Names'!A:A,'Full State Names'!B:B,TRUE)</f>
        <v>Louisiana</v>
      </c>
      <c r="G863" t="s">
        <v>26</v>
      </c>
      <c r="H863">
        <v>25</v>
      </c>
      <c r="I863" t="s">
        <v>25</v>
      </c>
      <c r="J863" t="s">
        <v>21</v>
      </c>
      <c r="L863" t="str">
        <f>IF(Aggregate[[#This Row],[Under 30]]="Yes", "Under 30", IF(Aggregate[[#This Row],[Senior]]="Yes", "Senior", "Other"))</f>
        <v>Under 30</v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  <c r="X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4" ht="14" x14ac:dyDescent="0.1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tr">
        <f>_xlfn.XLOOKUP(E:E,'Full State Names'!A:A,'Full State Names'!B:B,TRUE)</f>
        <v>Minnesota</v>
      </c>
      <c r="G864" t="s">
        <v>26</v>
      </c>
      <c r="H864">
        <v>62</v>
      </c>
      <c r="I864" t="s">
        <v>21</v>
      </c>
      <c r="J864" t="s">
        <v>21</v>
      </c>
      <c r="L864" t="str">
        <f>IF(Aggregate[[#This Row],[Under 30]]="Yes", "Under 30", IF(Aggregate[[#This Row],[Senior]]="Yes", "Senior", "Other"))</f>
        <v>Other</v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  <c r="X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4" ht="14" x14ac:dyDescent="0.1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tr">
        <f>_xlfn.XLOOKUP(E:E,'Full State Names'!A:A,'Full State Names'!B:B,TRUE)</f>
        <v>Minnesota</v>
      </c>
      <c r="G865" t="s">
        <v>26</v>
      </c>
      <c r="H865">
        <v>65</v>
      </c>
      <c r="I865" t="s">
        <v>21</v>
      </c>
      <c r="J865" t="s">
        <v>25</v>
      </c>
      <c r="K865" t="s">
        <v>21</v>
      </c>
      <c r="L865" t="str">
        <f>IF(Aggregate[[#This Row],[Under 30]]="Yes", "Under 30", IF(Aggregate[[#This Row],[Senior]]="Yes", "Senior", "Other"))</f>
        <v>Senior</v>
      </c>
      <c r="M865" t="s">
        <v>32</v>
      </c>
      <c r="N865" t="s">
        <v>33</v>
      </c>
      <c r="O865" t="s">
        <v>34</v>
      </c>
      <c r="P865" t="s">
        <v>34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  <c r="X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4" ht="14" x14ac:dyDescent="0.1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tr">
        <f>_xlfn.XLOOKUP(E:E,'Full State Names'!A:A,'Full State Names'!B:B,TRUE)</f>
        <v>Missouri</v>
      </c>
      <c r="G866" t="s">
        <v>26</v>
      </c>
      <c r="H866">
        <v>28</v>
      </c>
      <c r="I866" t="s">
        <v>25</v>
      </c>
      <c r="J866" t="s">
        <v>21</v>
      </c>
      <c r="L866" t="str">
        <f>IF(Aggregate[[#This Row],[Under 30]]="Yes", "Under 30", IF(Aggregate[[#This Row],[Senior]]="Yes", "Senior", "Other"))</f>
        <v>Under 30</v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  <c r="X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4" ht="14" x14ac:dyDescent="0.1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tr">
        <f>_xlfn.XLOOKUP(E:E,'Full State Names'!A:A,'Full State Names'!B:B,TRUE)</f>
        <v>Nebraska</v>
      </c>
      <c r="G867" t="s">
        <v>26</v>
      </c>
      <c r="H867">
        <v>41</v>
      </c>
      <c r="I867" t="s">
        <v>21</v>
      </c>
      <c r="J867" t="s">
        <v>21</v>
      </c>
      <c r="L867" t="str">
        <f>IF(Aggregate[[#This Row],[Under 30]]="Yes", "Under 30", IF(Aggregate[[#This Row],[Senior]]="Yes", "Senior", "Other"))</f>
        <v>Other</v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  <c r="X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4" ht="14" x14ac:dyDescent="0.1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tr">
        <f>_xlfn.XLOOKUP(E:E,'Full State Names'!A:A,'Full State Names'!B:B,TRUE)</f>
        <v>New Hampshire</v>
      </c>
      <c r="G868" t="s">
        <v>24</v>
      </c>
      <c r="H868">
        <v>28</v>
      </c>
      <c r="I868" t="s">
        <v>25</v>
      </c>
      <c r="J868" t="s">
        <v>21</v>
      </c>
      <c r="L868" t="str">
        <f>IF(Aggregate[[#This Row],[Under 30]]="Yes", "Under 30", IF(Aggregate[[#This Row],[Senior]]="Yes", "Senior", "Other"))</f>
        <v>Under 30</v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  <c r="X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4" ht="14" x14ac:dyDescent="0.1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tr">
        <f>_xlfn.XLOOKUP(E:E,'Full State Names'!A:A,'Full State Names'!B:B,TRUE)</f>
        <v>New York</v>
      </c>
      <c r="G869" t="s">
        <v>26</v>
      </c>
      <c r="H869">
        <v>55</v>
      </c>
      <c r="I869" t="s">
        <v>21</v>
      </c>
      <c r="J869" t="s">
        <v>21</v>
      </c>
      <c r="L869" t="str">
        <f>IF(Aggregate[[#This Row],[Under 30]]="Yes", "Under 30", IF(Aggregate[[#This Row],[Senior]]="Yes", "Senior", "Other"))</f>
        <v>Other</v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  <c r="X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4" ht="14" x14ac:dyDescent="0.1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tr">
        <f>_xlfn.XLOOKUP(E:E,'Full State Names'!A:A,'Full State Names'!B:B,TRUE)</f>
        <v>Ohio</v>
      </c>
      <c r="G870" t="s">
        <v>24</v>
      </c>
      <c r="H870">
        <v>19</v>
      </c>
      <c r="I870" t="s">
        <v>25</v>
      </c>
      <c r="J870" t="s">
        <v>21</v>
      </c>
      <c r="L870" t="str">
        <f>IF(Aggregate[[#This Row],[Under 30]]="Yes", "Under 30", IF(Aggregate[[#This Row],[Senior]]="Yes", "Senior", "Other"))</f>
        <v>Under 30</v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  <c r="X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4" ht="14" x14ac:dyDescent="0.1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tr">
        <f>_xlfn.XLOOKUP(E:E,'Full State Names'!A:A,'Full State Names'!B:B,TRUE)</f>
        <v>Oregon</v>
      </c>
      <c r="G871" t="s">
        <v>24</v>
      </c>
      <c r="H871">
        <v>56</v>
      </c>
      <c r="I871" t="s">
        <v>21</v>
      </c>
      <c r="J871" t="s">
        <v>21</v>
      </c>
      <c r="L871" t="str">
        <f>IF(Aggregate[[#This Row],[Under 30]]="Yes", "Under 30", IF(Aggregate[[#This Row],[Senior]]="Yes", "Senior", "Other"))</f>
        <v>Other</v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  <c r="X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4" ht="14" x14ac:dyDescent="0.1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tr">
        <f>_xlfn.XLOOKUP(E:E,'Full State Names'!A:A,'Full State Names'!B:B,TRUE)</f>
        <v>Pennsylvania</v>
      </c>
      <c r="G872" t="s">
        <v>24</v>
      </c>
      <c r="H872">
        <v>46</v>
      </c>
      <c r="I872" t="s">
        <v>21</v>
      </c>
      <c r="J872" t="s">
        <v>21</v>
      </c>
      <c r="L872" t="str">
        <f>IF(Aggregate[[#This Row],[Under 30]]="Yes", "Under 30", IF(Aggregate[[#This Row],[Senior]]="Yes", "Senior", "Other"))</f>
        <v>Other</v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  <c r="X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4" ht="14" x14ac:dyDescent="0.1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tr">
        <f>_xlfn.XLOOKUP(E:E,'Full State Names'!A:A,'Full State Names'!B:B,TRUE)</f>
        <v>Texas</v>
      </c>
      <c r="G873" t="s">
        <v>24</v>
      </c>
      <c r="H873">
        <v>44</v>
      </c>
      <c r="I873" t="s">
        <v>21</v>
      </c>
      <c r="J873" t="s">
        <v>21</v>
      </c>
      <c r="L873" t="str">
        <f>IF(Aggregate[[#This Row],[Under 30]]="Yes", "Under 30", IF(Aggregate[[#This Row],[Senior]]="Yes", "Senior", "Other"))</f>
        <v>Other</v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  <c r="X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4" ht="14" x14ac:dyDescent="0.1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tr">
        <f>_xlfn.XLOOKUP(E:E,'Full State Names'!A:A,'Full State Names'!B:B,TRUE)</f>
        <v>Texas</v>
      </c>
      <c r="G874" t="s">
        <v>26</v>
      </c>
      <c r="H874">
        <v>53</v>
      </c>
      <c r="I874" t="s">
        <v>21</v>
      </c>
      <c r="J874" t="s">
        <v>21</v>
      </c>
      <c r="L874" t="str">
        <f>IF(Aggregate[[#This Row],[Under 30]]="Yes", "Under 30", IF(Aggregate[[#This Row],[Senior]]="Yes", "Senior", "Other"))</f>
        <v>Other</v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  <c r="X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4" ht="14" x14ac:dyDescent="0.1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tr">
        <f>_xlfn.XLOOKUP(E:E,'Full State Names'!A:A,'Full State Names'!B:B,TRUE)</f>
        <v>Washington</v>
      </c>
      <c r="G875" t="s">
        <v>24</v>
      </c>
      <c r="H875">
        <v>74</v>
      </c>
      <c r="I875" t="s">
        <v>21</v>
      </c>
      <c r="J875" t="s">
        <v>25</v>
      </c>
      <c r="K875" t="s">
        <v>21</v>
      </c>
      <c r="L875" t="str">
        <f>IF(Aggregate[[#This Row],[Under 30]]="Yes", "Under 30", IF(Aggregate[[#This Row],[Senior]]="Yes", "Senior", "Other"))</f>
        <v>Senior</v>
      </c>
      <c r="M875" t="s">
        <v>98</v>
      </c>
      <c r="N875" t="s">
        <v>38</v>
      </c>
      <c r="O875" t="s">
        <v>34</v>
      </c>
      <c r="P875" t="s">
        <v>34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  <c r="X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4" ht="14" x14ac:dyDescent="0.1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tr">
        <f>_xlfn.XLOOKUP(E:E,'Full State Names'!A:A,'Full State Names'!B:B,TRUE)</f>
        <v>Wisconsin</v>
      </c>
      <c r="G876" t="s">
        <v>26</v>
      </c>
      <c r="H876">
        <v>27</v>
      </c>
      <c r="I876" t="s">
        <v>25</v>
      </c>
      <c r="J876" t="s">
        <v>21</v>
      </c>
      <c r="L876" t="str">
        <f>IF(Aggregate[[#This Row],[Under 30]]="Yes", "Under 30", IF(Aggregate[[#This Row],[Senior]]="Yes", "Senior", "Other"))</f>
        <v>Under 30</v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  <c r="X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4" ht="14" x14ac:dyDescent="0.1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tr">
        <f>_xlfn.XLOOKUP(E:E,'Full State Names'!A:A,'Full State Names'!B:B,TRUE)</f>
        <v>Colorado</v>
      </c>
      <c r="G877" t="s">
        <v>24</v>
      </c>
      <c r="H877">
        <v>33</v>
      </c>
      <c r="I877" t="s">
        <v>21</v>
      </c>
      <c r="J877" t="s">
        <v>21</v>
      </c>
      <c r="L877" t="str">
        <f>IF(Aggregate[[#This Row],[Under 30]]="Yes", "Under 30", IF(Aggregate[[#This Row],[Senior]]="Yes", "Senior", "Other"))</f>
        <v>Other</v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  <c r="X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4" ht="14" x14ac:dyDescent="0.1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tr">
        <f>_xlfn.XLOOKUP(E:E,'Full State Names'!A:A,'Full State Names'!B:B,TRUE)</f>
        <v>Georgia</v>
      </c>
      <c r="G878" t="s">
        <v>26</v>
      </c>
      <c r="H878">
        <v>44</v>
      </c>
      <c r="I878" t="s">
        <v>21</v>
      </c>
      <c r="J878" t="s">
        <v>21</v>
      </c>
      <c r="L878" t="str">
        <f>IF(Aggregate[[#This Row],[Under 30]]="Yes", "Under 30", IF(Aggregate[[#This Row],[Senior]]="Yes", "Senior", "Other"))</f>
        <v>Other</v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  <c r="X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4" ht="14" x14ac:dyDescent="0.1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tr">
        <f>_xlfn.XLOOKUP(E:E,'Full State Names'!A:A,'Full State Names'!B:B,TRUE)</f>
        <v>Massachusetts</v>
      </c>
      <c r="G879" t="s">
        <v>26</v>
      </c>
      <c r="H879">
        <v>44</v>
      </c>
      <c r="I879" t="s">
        <v>21</v>
      </c>
      <c r="J879" t="s">
        <v>21</v>
      </c>
      <c r="L879" t="str">
        <f>IF(Aggregate[[#This Row],[Under 30]]="Yes", "Under 30", IF(Aggregate[[#This Row],[Senior]]="Yes", "Senior", "Other"))</f>
        <v>Other</v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  <c r="X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4" ht="14" x14ac:dyDescent="0.1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tr">
        <f>_xlfn.XLOOKUP(E:E,'Full State Names'!A:A,'Full State Names'!B:B,TRUE)</f>
        <v>Maryland</v>
      </c>
      <c r="G880" t="s">
        <v>24</v>
      </c>
      <c r="H880">
        <v>42</v>
      </c>
      <c r="I880" t="s">
        <v>21</v>
      </c>
      <c r="J880" t="s">
        <v>21</v>
      </c>
      <c r="L880" t="str">
        <f>IF(Aggregate[[#This Row],[Under 30]]="Yes", "Under 30", IF(Aggregate[[#This Row],[Senior]]="Yes", "Senior", "Other"))</f>
        <v>Other</v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  <c r="X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4" ht="14" x14ac:dyDescent="0.1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tr">
        <f>_xlfn.XLOOKUP(E:E,'Full State Names'!A:A,'Full State Names'!B:B,TRUE)</f>
        <v>Michigan</v>
      </c>
      <c r="G881" t="s">
        <v>26</v>
      </c>
      <c r="H881">
        <v>45</v>
      </c>
      <c r="I881" t="s">
        <v>21</v>
      </c>
      <c r="J881" t="s">
        <v>21</v>
      </c>
      <c r="L881" t="str">
        <f>IF(Aggregate[[#This Row],[Under 30]]="Yes", "Under 30", IF(Aggregate[[#This Row],[Senior]]="Yes", "Senior", "Other"))</f>
        <v>Other</v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  <c r="X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4" ht="14" x14ac:dyDescent="0.1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tr">
        <f>_xlfn.XLOOKUP(E:E,'Full State Names'!A:A,'Full State Names'!B:B,TRUE)</f>
        <v>North Dakota</v>
      </c>
      <c r="G882" t="s">
        <v>24</v>
      </c>
      <c r="H882">
        <v>57</v>
      </c>
      <c r="I882" t="s">
        <v>21</v>
      </c>
      <c r="J882" t="s">
        <v>21</v>
      </c>
      <c r="L882" t="str">
        <f>IF(Aggregate[[#This Row],[Under 30]]="Yes", "Under 30", IF(Aggregate[[#This Row],[Senior]]="Yes", "Senior", "Other"))</f>
        <v>Other</v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  <c r="X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4" ht="14" x14ac:dyDescent="0.1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tr">
        <f>_xlfn.XLOOKUP(E:E,'Full State Names'!A:A,'Full State Names'!B:B,TRUE)</f>
        <v>Virginia</v>
      </c>
      <c r="G883" t="s">
        <v>26</v>
      </c>
      <c r="H883">
        <v>62</v>
      </c>
      <c r="I883" t="s">
        <v>21</v>
      </c>
      <c r="J883" t="s">
        <v>21</v>
      </c>
      <c r="L883" t="str">
        <f>IF(Aggregate[[#This Row],[Under 30]]="Yes", "Under 30", IF(Aggregate[[#This Row],[Senior]]="Yes", "Senior", "Other"))</f>
        <v>Other</v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  <c r="X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4" ht="14" x14ac:dyDescent="0.1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tr">
        <f>_xlfn.XLOOKUP(E:E,'Full State Names'!A:A,'Full State Names'!B:B,TRUE)</f>
        <v>West Virginia</v>
      </c>
      <c r="G884" t="s">
        <v>26</v>
      </c>
      <c r="H884">
        <v>37</v>
      </c>
      <c r="I884" t="s">
        <v>21</v>
      </c>
      <c r="J884" t="s">
        <v>21</v>
      </c>
      <c r="L884" t="str">
        <f>IF(Aggregate[[#This Row],[Under 30]]="Yes", "Under 30", IF(Aggregate[[#This Row],[Senior]]="Yes", "Senior", "Other"))</f>
        <v>Other</v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  <c r="X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4" ht="14" x14ac:dyDescent="0.1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tr">
        <f>_xlfn.XLOOKUP(E:E,'Full State Names'!A:A,'Full State Names'!B:B,TRUE)</f>
        <v>Arkansas</v>
      </c>
      <c r="G885" t="s">
        <v>24</v>
      </c>
      <c r="H885">
        <v>19</v>
      </c>
      <c r="I885" t="s">
        <v>25</v>
      </c>
      <c r="J885" t="s">
        <v>21</v>
      </c>
      <c r="L885" t="str">
        <f>IF(Aggregate[[#This Row],[Under 30]]="Yes", "Under 30", IF(Aggregate[[#This Row],[Senior]]="Yes", "Senior", "Other"))</f>
        <v>Under 30</v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  <c r="X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4" ht="14" x14ac:dyDescent="0.1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tr">
        <f>_xlfn.XLOOKUP(E:E,'Full State Names'!A:A,'Full State Names'!B:B,TRUE)</f>
        <v>Arkansas</v>
      </c>
      <c r="G886" t="s">
        <v>26</v>
      </c>
      <c r="H886">
        <v>60</v>
      </c>
      <c r="I886" t="s">
        <v>21</v>
      </c>
      <c r="J886" t="s">
        <v>21</v>
      </c>
      <c r="L886" t="str">
        <f>IF(Aggregate[[#This Row],[Under 30]]="Yes", "Under 30", IF(Aggregate[[#This Row],[Senior]]="Yes", "Senior", "Other"))</f>
        <v>Other</v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  <c r="X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4" ht="14" x14ac:dyDescent="0.1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tr">
        <f>_xlfn.XLOOKUP(E:E,'Full State Names'!A:A,'Full State Names'!B:B,TRUE)</f>
        <v>Alabama</v>
      </c>
      <c r="G887" t="s">
        <v>24</v>
      </c>
      <c r="H887">
        <v>42</v>
      </c>
      <c r="I887" t="s">
        <v>21</v>
      </c>
      <c r="J887" t="s">
        <v>21</v>
      </c>
      <c r="L887" t="str">
        <f>IF(Aggregate[[#This Row],[Under 30]]="Yes", "Under 30", IF(Aggregate[[#This Row],[Senior]]="Yes", "Senior", "Other"))</f>
        <v>Other</v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  <c r="X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4" ht="14" x14ac:dyDescent="0.1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tr">
        <f>_xlfn.XLOOKUP(E:E,'Full State Names'!A:A,'Full State Names'!B:B,TRUE)</f>
        <v>Arkansas</v>
      </c>
      <c r="G888" t="s">
        <v>26</v>
      </c>
      <c r="H888">
        <v>50</v>
      </c>
      <c r="I888" t="s">
        <v>21</v>
      </c>
      <c r="J888" t="s">
        <v>21</v>
      </c>
      <c r="L888" t="str">
        <f>IF(Aggregate[[#This Row],[Under 30]]="Yes", "Under 30", IF(Aggregate[[#This Row],[Senior]]="Yes", "Senior", "Other"))</f>
        <v>Other</v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  <c r="X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4" ht="14" x14ac:dyDescent="0.1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tr">
        <f>_xlfn.XLOOKUP(E:E,'Full State Names'!A:A,'Full State Names'!B:B,TRUE)</f>
        <v>Indiana</v>
      </c>
      <c r="G889" t="s">
        <v>24</v>
      </c>
      <c r="H889">
        <v>54</v>
      </c>
      <c r="I889" t="s">
        <v>21</v>
      </c>
      <c r="J889" t="s">
        <v>21</v>
      </c>
      <c r="L889" t="str">
        <f>IF(Aggregate[[#This Row],[Under 30]]="Yes", "Under 30", IF(Aggregate[[#This Row],[Senior]]="Yes", "Senior", "Other"))</f>
        <v>Other</v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  <c r="X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4" ht="14" x14ac:dyDescent="0.1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tr">
        <f>_xlfn.XLOOKUP(E:E,'Full State Names'!A:A,'Full State Names'!B:B,TRUE)</f>
        <v>Kansas</v>
      </c>
      <c r="G890" t="s">
        <v>24</v>
      </c>
      <c r="H890">
        <v>47</v>
      </c>
      <c r="I890" t="s">
        <v>21</v>
      </c>
      <c r="J890" t="s">
        <v>21</v>
      </c>
      <c r="L890" t="str">
        <f>IF(Aggregate[[#This Row],[Under 30]]="Yes", "Under 30", IF(Aggregate[[#This Row],[Senior]]="Yes", "Senior", "Other"))</f>
        <v>Other</v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  <c r="X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4" ht="14" x14ac:dyDescent="0.1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tr">
        <f>_xlfn.XLOOKUP(E:E,'Full State Names'!A:A,'Full State Names'!B:B,TRUE)</f>
        <v>Kansas</v>
      </c>
      <c r="G891" t="s">
        <v>24</v>
      </c>
      <c r="H891">
        <v>48</v>
      </c>
      <c r="I891" t="s">
        <v>21</v>
      </c>
      <c r="J891" t="s">
        <v>21</v>
      </c>
      <c r="L891" t="str">
        <f>IF(Aggregate[[#This Row],[Under 30]]="Yes", "Under 30", IF(Aggregate[[#This Row],[Senior]]="Yes", "Senior", "Other"))</f>
        <v>Other</v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  <c r="X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4" ht="14" x14ac:dyDescent="0.1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tr">
        <f>_xlfn.XLOOKUP(E:E,'Full State Names'!A:A,'Full State Names'!B:B,TRUE)</f>
        <v>Kentucky</v>
      </c>
      <c r="G892" t="s">
        <v>24</v>
      </c>
      <c r="H892">
        <v>29</v>
      </c>
      <c r="I892" t="s">
        <v>25</v>
      </c>
      <c r="J892" t="s">
        <v>21</v>
      </c>
      <c r="L892" t="str">
        <f>IF(Aggregate[[#This Row],[Under 30]]="Yes", "Under 30", IF(Aggregate[[#This Row],[Senior]]="Yes", "Senior", "Other"))</f>
        <v>Under 30</v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  <c r="X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4" ht="14" x14ac:dyDescent="0.1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tr">
        <f>_xlfn.XLOOKUP(E:E,'Full State Names'!A:A,'Full State Names'!B:B,TRUE)</f>
        <v>Maryland</v>
      </c>
      <c r="G893" t="s">
        <v>26</v>
      </c>
      <c r="H893">
        <v>40</v>
      </c>
      <c r="I893" t="s">
        <v>21</v>
      </c>
      <c r="J893" t="s">
        <v>21</v>
      </c>
      <c r="L893" t="str">
        <f>IF(Aggregate[[#This Row],[Under 30]]="Yes", "Under 30", IF(Aggregate[[#This Row],[Senior]]="Yes", "Senior", "Other"))</f>
        <v>Other</v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  <c r="X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4" ht="14" x14ac:dyDescent="0.1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tr">
        <f>_xlfn.XLOOKUP(E:E,'Full State Names'!A:A,'Full State Names'!B:B,TRUE)</f>
        <v>Montana</v>
      </c>
      <c r="G894" t="s">
        <v>26</v>
      </c>
      <c r="H894">
        <v>35</v>
      </c>
      <c r="I894" t="s">
        <v>21</v>
      </c>
      <c r="J894" t="s">
        <v>21</v>
      </c>
      <c r="L894" t="str">
        <f>IF(Aggregate[[#This Row],[Under 30]]="Yes", "Under 30", IF(Aggregate[[#This Row],[Senior]]="Yes", "Senior", "Other"))</f>
        <v>Other</v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  <c r="X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4" ht="14" x14ac:dyDescent="0.1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tr">
        <f>_xlfn.XLOOKUP(E:E,'Full State Names'!A:A,'Full State Names'!B:B,TRUE)</f>
        <v>North Carolina</v>
      </c>
      <c r="G895" t="s">
        <v>26</v>
      </c>
      <c r="H895">
        <v>56</v>
      </c>
      <c r="I895" t="s">
        <v>21</v>
      </c>
      <c r="J895" t="s">
        <v>21</v>
      </c>
      <c r="L895" t="str">
        <f>IF(Aggregate[[#This Row],[Under 30]]="Yes", "Under 30", IF(Aggregate[[#This Row],[Senior]]="Yes", "Senior", "Other"))</f>
        <v>Other</v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  <c r="X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4" ht="14" x14ac:dyDescent="0.1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tr">
        <f>_xlfn.XLOOKUP(E:E,'Full State Names'!A:A,'Full State Names'!B:B,TRUE)</f>
        <v>North Dakota</v>
      </c>
      <c r="G896" t="s">
        <v>24</v>
      </c>
      <c r="H896">
        <v>48</v>
      </c>
      <c r="I896" t="s">
        <v>21</v>
      </c>
      <c r="J896" t="s">
        <v>21</v>
      </c>
      <c r="L896" t="str">
        <f>IF(Aggregate[[#This Row],[Under 30]]="Yes", "Under 30", IF(Aggregate[[#This Row],[Senior]]="Yes", "Senior", "Other"))</f>
        <v>Other</v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  <c r="X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4" ht="14" x14ac:dyDescent="0.1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tr">
        <f>_xlfn.XLOOKUP(E:E,'Full State Names'!A:A,'Full State Names'!B:B,TRUE)</f>
        <v>New Hampshire</v>
      </c>
      <c r="G897" t="s">
        <v>24</v>
      </c>
      <c r="H897">
        <v>65</v>
      </c>
      <c r="I897" t="s">
        <v>21</v>
      </c>
      <c r="J897" t="s">
        <v>21</v>
      </c>
      <c r="L897" t="str">
        <f>IF(Aggregate[[#This Row],[Under 30]]="Yes", "Under 30", IF(Aggregate[[#This Row],[Senior]]="Yes", "Senior", "Other"))</f>
        <v>Other</v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  <c r="X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4" ht="14" x14ac:dyDescent="0.1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tr">
        <f>_xlfn.XLOOKUP(E:E,'Full State Names'!A:A,'Full State Names'!B:B,TRUE)</f>
        <v>Ohio</v>
      </c>
      <c r="G898" t="s">
        <v>24</v>
      </c>
      <c r="H898">
        <v>46</v>
      </c>
      <c r="I898" t="s">
        <v>21</v>
      </c>
      <c r="J898" t="s">
        <v>21</v>
      </c>
      <c r="L898" t="str">
        <f>IF(Aggregate[[#This Row],[Under 30]]="Yes", "Under 30", IF(Aggregate[[#This Row],[Senior]]="Yes", "Senior", "Other"))</f>
        <v>Other</v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  <c r="X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4" ht="14" x14ac:dyDescent="0.1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tr">
        <f>_xlfn.XLOOKUP(E:E,'Full State Names'!A:A,'Full State Names'!B:B,TRUE)</f>
        <v>Oklahoma</v>
      </c>
      <c r="G899" t="s">
        <v>24</v>
      </c>
      <c r="H899">
        <v>54</v>
      </c>
      <c r="I899" t="s">
        <v>21</v>
      </c>
      <c r="J899" t="s">
        <v>21</v>
      </c>
      <c r="L899" t="str">
        <f>IF(Aggregate[[#This Row],[Under 30]]="Yes", "Under 30", IF(Aggregate[[#This Row],[Senior]]="Yes", "Senior", "Other"))</f>
        <v>Other</v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  <c r="X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4" ht="14" x14ac:dyDescent="0.1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tr">
        <f>_xlfn.XLOOKUP(E:E,'Full State Names'!A:A,'Full State Names'!B:B,TRUE)</f>
        <v>Oregon</v>
      </c>
      <c r="G900" t="s">
        <v>26</v>
      </c>
      <c r="H900">
        <v>70</v>
      </c>
      <c r="I900" t="s">
        <v>21</v>
      </c>
      <c r="J900" t="s">
        <v>25</v>
      </c>
      <c r="K900" t="s">
        <v>21</v>
      </c>
      <c r="L900" t="str">
        <f>IF(Aggregate[[#This Row],[Under 30]]="Yes", "Under 30", IF(Aggregate[[#This Row],[Senior]]="Yes", "Senior", "Other"))</f>
        <v>Senior</v>
      </c>
      <c r="M900" t="s">
        <v>32</v>
      </c>
      <c r="N900" t="s">
        <v>38</v>
      </c>
      <c r="O900" t="s">
        <v>56</v>
      </c>
      <c r="P900" t="s">
        <v>57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  <c r="X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4" ht="14" x14ac:dyDescent="0.1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tr">
        <f>_xlfn.XLOOKUP(E:E,'Full State Names'!A:A,'Full State Names'!B:B,TRUE)</f>
        <v>Pennsylvania</v>
      </c>
      <c r="G901" t="s">
        <v>26</v>
      </c>
      <c r="H901">
        <v>51</v>
      </c>
      <c r="I901" t="s">
        <v>21</v>
      </c>
      <c r="J901" t="s">
        <v>21</v>
      </c>
      <c r="L901" t="str">
        <f>IF(Aggregate[[#This Row],[Under 30]]="Yes", "Under 30", IF(Aggregate[[#This Row],[Senior]]="Yes", "Senior", "Other"))</f>
        <v>Other</v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  <c r="X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4" ht="14" x14ac:dyDescent="0.1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tr">
        <f>_xlfn.XLOOKUP(E:E,'Full State Names'!A:A,'Full State Names'!B:B,TRUE)</f>
        <v>Wisconsin</v>
      </c>
      <c r="G902" t="s">
        <v>24</v>
      </c>
      <c r="H902">
        <v>20</v>
      </c>
      <c r="I902" t="s">
        <v>25</v>
      </c>
      <c r="J902" t="s">
        <v>21</v>
      </c>
      <c r="L902" t="str">
        <f>IF(Aggregate[[#This Row],[Under 30]]="Yes", "Under 30", IF(Aggregate[[#This Row],[Senior]]="Yes", "Senior", "Other"))</f>
        <v>Under 30</v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  <c r="X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4" ht="14" x14ac:dyDescent="0.1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tr">
        <f>_xlfn.XLOOKUP(E:E,'Full State Names'!A:A,'Full State Names'!B:B,TRUE)</f>
        <v>Alaska</v>
      </c>
      <c r="G903" t="s">
        <v>24</v>
      </c>
      <c r="H903">
        <v>74</v>
      </c>
      <c r="I903" t="s">
        <v>21</v>
      </c>
      <c r="J903" t="s">
        <v>25</v>
      </c>
      <c r="K903" t="s">
        <v>21</v>
      </c>
      <c r="L903" t="str">
        <f>IF(Aggregate[[#This Row],[Under 30]]="Yes", "Under 30", IF(Aggregate[[#This Row],[Senior]]="Yes", "Senior", "Other"))</f>
        <v>Senior</v>
      </c>
      <c r="M903" t="s">
        <v>32</v>
      </c>
      <c r="N903" t="s">
        <v>38</v>
      </c>
      <c r="O903" t="s">
        <v>56</v>
      </c>
      <c r="P903" t="s">
        <v>96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  <c r="X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4" ht="14" x14ac:dyDescent="0.1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tr">
        <f>_xlfn.XLOOKUP(E:E,'Full State Names'!A:A,'Full State Names'!B:B,TRUE)</f>
        <v>Maryland</v>
      </c>
      <c r="G904" t="s">
        <v>26</v>
      </c>
      <c r="H904">
        <v>33</v>
      </c>
      <c r="I904" t="s">
        <v>21</v>
      </c>
      <c r="J904" t="s">
        <v>21</v>
      </c>
      <c r="L904" t="str">
        <f>IF(Aggregate[[#This Row],[Under 30]]="Yes", "Under 30", IF(Aggregate[[#This Row],[Senior]]="Yes", "Senior", "Other"))</f>
        <v>Other</v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  <c r="X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4" ht="14" x14ac:dyDescent="0.1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tr">
        <f>_xlfn.XLOOKUP(E:E,'Full State Names'!A:A,'Full State Names'!B:B,TRUE)</f>
        <v>Montana</v>
      </c>
      <c r="G905" t="s">
        <v>26</v>
      </c>
      <c r="H905">
        <v>68</v>
      </c>
      <c r="I905" t="s">
        <v>21</v>
      </c>
      <c r="J905" t="s">
        <v>25</v>
      </c>
      <c r="K905" t="s">
        <v>21</v>
      </c>
      <c r="L905" t="str">
        <f>IF(Aggregate[[#This Row],[Under 30]]="Yes", "Under 30", IF(Aggregate[[#This Row],[Senior]]="Yes", "Senior", "Other"))</f>
        <v>Senior</v>
      </c>
      <c r="M905" t="s">
        <v>53</v>
      </c>
      <c r="N905" t="s">
        <v>33</v>
      </c>
      <c r="O905" t="s">
        <v>34</v>
      </c>
      <c r="P905" t="s">
        <v>34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  <c r="X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4" ht="14" x14ac:dyDescent="0.1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tr">
        <f>_xlfn.XLOOKUP(E:E,'Full State Names'!A:A,'Full State Names'!B:B,TRUE)</f>
        <v>New York</v>
      </c>
      <c r="G906" t="s">
        <v>26</v>
      </c>
      <c r="H906">
        <v>59</v>
      </c>
      <c r="I906" t="s">
        <v>21</v>
      </c>
      <c r="J906" t="s">
        <v>21</v>
      </c>
      <c r="L906" t="str">
        <f>IF(Aggregate[[#This Row],[Under 30]]="Yes", "Under 30", IF(Aggregate[[#This Row],[Senior]]="Yes", "Senior", "Other"))</f>
        <v>Other</v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  <c r="X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4" ht="14" x14ac:dyDescent="0.1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tr">
        <f>_xlfn.XLOOKUP(E:E,'Full State Names'!A:A,'Full State Names'!B:B,TRUE)</f>
        <v>Utah</v>
      </c>
      <c r="G907" t="s">
        <v>26</v>
      </c>
      <c r="H907">
        <v>65</v>
      </c>
      <c r="I907" t="s">
        <v>21</v>
      </c>
      <c r="J907" t="s">
        <v>25</v>
      </c>
      <c r="K907" t="s">
        <v>21</v>
      </c>
      <c r="L907" t="str">
        <f>IF(Aggregate[[#This Row],[Under 30]]="Yes", "Under 30", IF(Aggregate[[#This Row],[Senior]]="Yes", "Senior", "Other"))</f>
        <v>Senior</v>
      </c>
      <c r="M907" t="s">
        <v>98</v>
      </c>
      <c r="N907" t="s">
        <v>38</v>
      </c>
      <c r="O907" t="s">
        <v>34</v>
      </c>
      <c r="P907" t="s">
        <v>34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  <c r="X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4" ht="14" x14ac:dyDescent="0.1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tr">
        <f>_xlfn.XLOOKUP(E:E,'Full State Names'!A:A,'Full State Names'!B:B,TRUE)</f>
        <v>Washington</v>
      </c>
      <c r="G908" t="s">
        <v>24</v>
      </c>
      <c r="H908">
        <v>25</v>
      </c>
      <c r="I908" t="s">
        <v>25</v>
      </c>
      <c r="J908" t="s">
        <v>21</v>
      </c>
      <c r="L908" t="str">
        <f>IF(Aggregate[[#This Row],[Under 30]]="Yes", "Under 30", IF(Aggregate[[#This Row],[Senior]]="Yes", "Senior", "Other"))</f>
        <v>Under 30</v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  <c r="X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4" ht="14" x14ac:dyDescent="0.1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tr">
        <f>_xlfn.XLOOKUP(E:E,'Full State Names'!A:A,'Full State Names'!B:B,TRUE)</f>
        <v>West Virginia</v>
      </c>
      <c r="G909" t="s">
        <v>24</v>
      </c>
      <c r="H909">
        <v>62</v>
      </c>
      <c r="I909" t="s">
        <v>21</v>
      </c>
      <c r="J909" t="s">
        <v>21</v>
      </c>
      <c r="L909" t="str">
        <f>IF(Aggregate[[#This Row],[Under 30]]="Yes", "Under 30", IF(Aggregate[[#This Row],[Senior]]="Yes", "Senior", "Other"))</f>
        <v>Other</v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  <c r="X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4" ht="14" x14ac:dyDescent="0.1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tr">
        <f>_xlfn.XLOOKUP(E:E,'Full State Names'!A:A,'Full State Names'!B:B,TRUE)</f>
        <v>West Virginia</v>
      </c>
      <c r="G910" t="s">
        <v>26</v>
      </c>
      <c r="H910">
        <v>48</v>
      </c>
      <c r="I910" t="s">
        <v>21</v>
      </c>
      <c r="J910" t="s">
        <v>21</v>
      </c>
      <c r="L910" t="str">
        <f>IF(Aggregate[[#This Row],[Under 30]]="Yes", "Under 30", IF(Aggregate[[#This Row],[Senior]]="Yes", "Senior", "Other"))</f>
        <v>Other</v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  <c r="X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4" ht="14" x14ac:dyDescent="0.1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tr">
        <f>_xlfn.XLOOKUP(E:E,'Full State Names'!A:A,'Full State Names'!B:B,TRUE)</f>
        <v>Wyoming</v>
      </c>
      <c r="G911" t="s">
        <v>24</v>
      </c>
      <c r="H911">
        <v>22</v>
      </c>
      <c r="I911" t="s">
        <v>25</v>
      </c>
      <c r="J911" t="s">
        <v>21</v>
      </c>
      <c r="L911" t="str">
        <f>IF(Aggregate[[#This Row],[Under 30]]="Yes", "Under 30", IF(Aggregate[[#This Row],[Senior]]="Yes", "Senior", "Other"))</f>
        <v>Under 30</v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  <c r="X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4" ht="14" x14ac:dyDescent="0.1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tr">
        <f>_xlfn.XLOOKUP(E:E,'Full State Names'!A:A,'Full State Names'!B:B,TRUE)</f>
        <v>Wyoming</v>
      </c>
      <c r="G912" t="s">
        <v>24</v>
      </c>
      <c r="H912">
        <v>68</v>
      </c>
      <c r="I912" t="s">
        <v>21</v>
      </c>
      <c r="J912" t="s">
        <v>25</v>
      </c>
      <c r="K912" t="s">
        <v>21</v>
      </c>
      <c r="L912" t="str">
        <f>IF(Aggregate[[#This Row],[Under 30]]="Yes", "Under 30", IF(Aggregate[[#This Row],[Senior]]="Yes", "Senior", "Other"))</f>
        <v>Senior</v>
      </c>
      <c r="M912" t="s">
        <v>32</v>
      </c>
      <c r="N912" t="s">
        <v>33</v>
      </c>
      <c r="O912" t="s">
        <v>34</v>
      </c>
      <c r="P912" t="s">
        <v>34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  <c r="X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4" ht="14" x14ac:dyDescent="0.1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tr">
        <f>_xlfn.XLOOKUP(E:E,'Full State Names'!A:A,'Full State Names'!B:B,TRUE)</f>
        <v>Alabama</v>
      </c>
      <c r="G913" t="s">
        <v>26</v>
      </c>
      <c r="H913">
        <v>67</v>
      </c>
      <c r="I913" t="s">
        <v>21</v>
      </c>
      <c r="J913" t="s">
        <v>25</v>
      </c>
      <c r="K913" t="s">
        <v>21</v>
      </c>
      <c r="L913" t="str">
        <f>IF(Aggregate[[#This Row],[Under 30]]="Yes", "Under 30", IF(Aggregate[[#This Row],[Senior]]="Yes", "Senior", "Other"))</f>
        <v>Senior</v>
      </c>
      <c r="M913" t="s">
        <v>98</v>
      </c>
      <c r="N913" t="s">
        <v>38</v>
      </c>
      <c r="O913" t="s">
        <v>34</v>
      </c>
      <c r="P913" t="s">
        <v>34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  <c r="X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4" ht="14" x14ac:dyDescent="0.1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tr">
        <f>_xlfn.XLOOKUP(E:E,'Full State Names'!A:A,'Full State Names'!B:B,TRUE)</f>
        <v>Arkansas</v>
      </c>
      <c r="G914" t="s">
        <v>24</v>
      </c>
      <c r="H914">
        <v>28</v>
      </c>
      <c r="I914" t="s">
        <v>25</v>
      </c>
      <c r="J914" t="s">
        <v>21</v>
      </c>
      <c r="L914" t="str">
        <f>IF(Aggregate[[#This Row],[Under 30]]="Yes", "Under 30", IF(Aggregate[[#This Row],[Senior]]="Yes", "Senior", "Other"))</f>
        <v>Under 30</v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  <c r="X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4" ht="14" x14ac:dyDescent="0.1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tr">
        <f>_xlfn.XLOOKUP(E:E,'Full State Names'!A:A,'Full State Names'!B:B,TRUE)</f>
        <v>Georgia</v>
      </c>
      <c r="G915" t="s">
        <v>24</v>
      </c>
      <c r="H915">
        <v>20</v>
      </c>
      <c r="I915" t="s">
        <v>25</v>
      </c>
      <c r="J915" t="s">
        <v>21</v>
      </c>
      <c r="L915" t="str">
        <f>IF(Aggregate[[#This Row],[Under 30]]="Yes", "Under 30", IF(Aggregate[[#This Row],[Senior]]="Yes", "Senior", "Other"))</f>
        <v>Under 30</v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  <c r="X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4" ht="14" x14ac:dyDescent="0.1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tr">
        <f>_xlfn.XLOOKUP(E:E,'Full State Names'!A:A,'Full State Names'!B:B,TRUE)</f>
        <v>Iowa</v>
      </c>
      <c r="G916" t="s">
        <v>24</v>
      </c>
      <c r="H916">
        <v>29</v>
      </c>
      <c r="I916" t="s">
        <v>25</v>
      </c>
      <c r="J916" t="s">
        <v>21</v>
      </c>
      <c r="L916" t="str">
        <f>IF(Aggregate[[#This Row],[Under 30]]="Yes", "Under 30", IF(Aggregate[[#This Row],[Senior]]="Yes", "Senior", "Other"))</f>
        <v>Under 30</v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  <c r="X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4" ht="14" x14ac:dyDescent="0.1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tr">
        <f>_xlfn.XLOOKUP(E:E,'Full State Names'!A:A,'Full State Names'!B:B,TRUE)</f>
        <v>Idaho</v>
      </c>
      <c r="G917" t="s">
        <v>26</v>
      </c>
      <c r="H917">
        <v>29</v>
      </c>
      <c r="I917" t="s">
        <v>25</v>
      </c>
      <c r="J917" t="s">
        <v>21</v>
      </c>
      <c r="L917" t="str">
        <f>IF(Aggregate[[#This Row],[Under 30]]="Yes", "Under 30", IF(Aggregate[[#This Row],[Senior]]="Yes", "Senior", "Other"))</f>
        <v>Under 30</v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  <c r="X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4" ht="14" x14ac:dyDescent="0.1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tr">
        <f>_xlfn.XLOOKUP(E:E,'Full State Names'!A:A,'Full State Names'!B:B,TRUE)</f>
        <v>Kentucky</v>
      </c>
      <c r="G918" t="s">
        <v>26</v>
      </c>
      <c r="H918">
        <v>46</v>
      </c>
      <c r="I918" t="s">
        <v>21</v>
      </c>
      <c r="J918" t="s">
        <v>21</v>
      </c>
      <c r="L918" t="str">
        <f>IF(Aggregate[[#This Row],[Under 30]]="Yes", "Under 30", IF(Aggregate[[#This Row],[Senior]]="Yes", "Senior", "Other"))</f>
        <v>Other</v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  <c r="X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4" ht="14" x14ac:dyDescent="0.1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tr">
        <f>_xlfn.XLOOKUP(E:E,'Full State Names'!A:A,'Full State Names'!B:B,TRUE)</f>
        <v>Maryland</v>
      </c>
      <c r="G919" t="s">
        <v>24</v>
      </c>
      <c r="H919">
        <v>53</v>
      </c>
      <c r="I919" t="s">
        <v>21</v>
      </c>
      <c r="J919" t="s">
        <v>21</v>
      </c>
      <c r="L919" t="str">
        <f>IF(Aggregate[[#This Row],[Under 30]]="Yes", "Under 30", IF(Aggregate[[#This Row],[Senior]]="Yes", "Senior", "Other"))</f>
        <v>Other</v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  <c r="X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4" ht="14" x14ac:dyDescent="0.1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tr">
        <f>_xlfn.XLOOKUP(E:E,'Full State Names'!A:A,'Full State Names'!B:B,TRUE)</f>
        <v>Maine</v>
      </c>
      <c r="G920" t="s">
        <v>24</v>
      </c>
      <c r="H920">
        <v>34</v>
      </c>
      <c r="I920" t="s">
        <v>21</v>
      </c>
      <c r="J920" t="s">
        <v>21</v>
      </c>
      <c r="L920" t="str">
        <f>IF(Aggregate[[#This Row],[Under 30]]="Yes", "Under 30", IF(Aggregate[[#This Row],[Senior]]="Yes", "Senior", "Other"))</f>
        <v>Other</v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  <c r="X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4" ht="14" x14ac:dyDescent="0.1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tr">
        <f>_xlfn.XLOOKUP(E:E,'Full State Names'!A:A,'Full State Names'!B:B,TRUE)</f>
        <v>Montana</v>
      </c>
      <c r="G921" t="s">
        <v>24</v>
      </c>
      <c r="H921">
        <v>32</v>
      </c>
      <c r="I921" t="s">
        <v>21</v>
      </c>
      <c r="J921" t="s">
        <v>21</v>
      </c>
      <c r="L921" t="str">
        <f>IF(Aggregate[[#This Row],[Under 30]]="Yes", "Under 30", IF(Aggregate[[#This Row],[Senior]]="Yes", "Senior", "Other"))</f>
        <v>Other</v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  <c r="X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4" ht="14" x14ac:dyDescent="0.1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tr">
        <f>_xlfn.XLOOKUP(E:E,'Full State Names'!A:A,'Full State Names'!B:B,TRUE)</f>
        <v>North Carolina</v>
      </c>
      <c r="G922" t="s">
        <v>26</v>
      </c>
      <c r="H922">
        <v>51</v>
      </c>
      <c r="I922" t="s">
        <v>21</v>
      </c>
      <c r="J922" t="s">
        <v>21</v>
      </c>
      <c r="L922" t="str">
        <f>IF(Aggregate[[#This Row],[Under 30]]="Yes", "Under 30", IF(Aggregate[[#This Row],[Senior]]="Yes", "Senior", "Other"))</f>
        <v>Other</v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  <c r="X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4" ht="14" x14ac:dyDescent="0.1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tr">
        <f>_xlfn.XLOOKUP(E:E,'Full State Names'!A:A,'Full State Names'!B:B,TRUE)</f>
        <v>New Mexico</v>
      </c>
      <c r="G923" t="s">
        <v>26</v>
      </c>
      <c r="H923">
        <v>59</v>
      </c>
      <c r="I923" t="s">
        <v>21</v>
      </c>
      <c r="J923" t="s">
        <v>21</v>
      </c>
      <c r="L923" t="str">
        <f>IF(Aggregate[[#This Row],[Under 30]]="Yes", "Under 30", IF(Aggregate[[#This Row],[Senior]]="Yes", "Senior", "Other"))</f>
        <v>Other</v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  <c r="X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4" ht="14" x14ac:dyDescent="0.1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tr">
        <f>_xlfn.XLOOKUP(E:E,'Full State Names'!A:A,'Full State Names'!B:B,TRUE)</f>
        <v>Nevada</v>
      </c>
      <c r="G924" t="s">
        <v>24</v>
      </c>
      <c r="H924">
        <v>47</v>
      </c>
      <c r="I924" t="s">
        <v>21</v>
      </c>
      <c r="J924" t="s">
        <v>21</v>
      </c>
      <c r="L924" t="str">
        <f>IF(Aggregate[[#This Row],[Under 30]]="Yes", "Under 30", IF(Aggregate[[#This Row],[Senior]]="Yes", "Senior", "Other"))</f>
        <v>Other</v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  <c r="X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4" ht="14" x14ac:dyDescent="0.1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tr">
        <f>_xlfn.XLOOKUP(E:E,'Full State Names'!A:A,'Full State Names'!B:B,TRUE)</f>
        <v>Nevada</v>
      </c>
      <c r="G925" t="s">
        <v>26</v>
      </c>
      <c r="H925">
        <v>60</v>
      </c>
      <c r="I925" t="s">
        <v>21</v>
      </c>
      <c r="J925" t="s">
        <v>21</v>
      </c>
      <c r="L925" t="str">
        <f>IF(Aggregate[[#This Row],[Under 30]]="Yes", "Under 30", IF(Aggregate[[#This Row],[Senior]]="Yes", "Senior", "Other"))</f>
        <v>Other</v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  <c r="X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4" ht="14" x14ac:dyDescent="0.1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tr">
        <f>_xlfn.XLOOKUP(E:E,'Full State Names'!A:A,'Full State Names'!B:B,TRUE)</f>
        <v>Texas</v>
      </c>
      <c r="G926" t="s">
        <v>26</v>
      </c>
      <c r="H926">
        <v>44</v>
      </c>
      <c r="I926" t="s">
        <v>21</v>
      </c>
      <c r="J926" t="s">
        <v>21</v>
      </c>
      <c r="L926" t="str">
        <f>IF(Aggregate[[#This Row],[Under 30]]="Yes", "Under 30", IF(Aggregate[[#This Row],[Senior]]="Yes", "Senior", "Other"))</f>
        <v>Other</v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  <c r="X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4" ht="14" x14ac:dyDescent="0.1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tr">
        <f>_xlfn.XLOOKUP(E:E,'Full State Names'!A:A,'Full State Names'!B:B,TRUE)</f>
        <v>Washington</v>
      </c>
      <c r="G927" t="s">
        <v>26</v>
      </c>
      <c r="H927">
        <v>42</v>
      </c>
      <c r="I927" t="s">
        <v>21</v>
      </c>
      <c r="J927" t="s">
        <v>21</v>
      </c>
      <c r="L927" t="str">
        <f>IF(Aggregate[[#This Row],[Under 30]]="Yes", "Under 30", IF(Aggregate[[#This Row],[Senior]]="Yes", "Senior", "Other"))</f>
        <v>Other</v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  <c r="X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4" ht="14" x14ac:dyDescent="0.1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tr">
        <f>_xlfn.XLOOKUP(E:E,'Full State Names'!A:A,'Full State Names'!B:B,TRUE)</f>
        <v>Pennsylvania</v>
      </c>
      <c r="G928" t="s">
        <v>26</v>
      </c>
      <c r="H928">
        <v>54</v>
      </c>
      <c r="I928" t="s">
        <v>21</v>
      </c>
      <c r="J928" t="s">
        <v>21</v>
      </c>
      <c r="L928" t="str">
        <f>IF(Aggregate[[#This Row],[Under 30]]="Yes", "Under 30", IF(Aggregate[[#This Row],[Senior]]="Yes", "Senior", "Other"))</f>
        <v>Other</v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  <c r="X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4" ht="14" x14ac:dyDescent="0.1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tr">
        <f>_xlfn.XLOOKUP(E:E,'Full State Names'!A:A,'Full State Names'!B:B,TRUE)</f>
        <v>Virginia</v>
      </c>
      <c r="G929" t="s">
        <v>24</v>
      </c>
      <c r="H929">
        <v>50</v>
      </c>
      <c r="I929" t="s">
        <v>21</v>
      </c>
      <c r="J929" t="s">
        <v>21</v>
      </c>
      <c r="L929" t="str">
        <f>IF(Aggregate[[#This Row],[Under 30]]="Yes", "Under 30", IF(Aggregate[[#This Row],[Senior]]="Yes", "Senior", "Other"))</f>
        <v>Other</v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  <c r="X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4" ht="14" x14ac:dyDescent="0.1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tr">
        <f>_xlfn.XLOOKUP(E:E,'Full State Names'!A:A,'Full State Names'!B:B,TRUE)</f>
        <v>Colorado</v>
      </c>
      <c r="G930" t="s">
        <v>26</v>
      </c>
      <c r="H930">
        <v>53</v>
      </c>
      <c r="I930" t="s">
        <v>21</v>
      </c>
      <c r="J930" t="s">
        <v>21</v>
      </c>
      <c r="L930" t="str">
        <f>IF(Aggregate[[#This Row],[Under 30]]="Yes", "Under 30", IF(Aggregate[[#This Row],[Senior]]="Yes", "Senior", "Other"))</f>
        <v>Other</v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  <c r="X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4" ht="14" x14ac:dyDescent="0.1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tr">
        <f>_xlfn.XLOOKUP(E:E,'Full State Names'!A:A,'Full State Names'!B:B,TRUE)</f>
        <v>Hawaii</v>
      </c>
      <c r="G931" t="s">
        <v>26</v>
      </c>
      <c r="H931">
        <v>34</v>
      </c>
      <c r="I931" t="s">
        <v>21</v>
      </c>
      <c r="J931" t="s">
        <v>21</v>
      </c>
      <c r="L931" t="str">
        <f>IF(Aggregate[[#This Row],[Under 30]]="Yes", "Under 30", IF(Aggregate[[#This Row],[Senior]]="Yes", "Senior", "Other"))</f>
        <v>Other</v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  <c r="X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4" ht="14" x14ac:dyDescent="0.1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tr">
        <f>_xlfn.XLOOKUP(E:E,'Full State Names'!A:A,'Full State Names'!B:B,TRUE)</f>
        <v>New Mexico</v>
      </c>
      <c r="G932" t="s">
        <v>26</v>
      </c>
      <c r="H932">
        <v>28</v>
      </c>
      <c r="I932" t="s">
        <v>25</v>
      </c>
      <c r="J932" t="s">
        <v>21</v>
      </c>
      <c r="L932" t="str">
        <f>IF(Aggregate[[#This Row],[Under 30]]="Yes", "Under 30", IF(Aggregate[[#This Row],[Senior]]="Yes", "Senior", "Other"))</f>
        <v>Under 30</v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  <c r="X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4" ht="14" x14ac:dyDescent="0.1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tr">
        <f>_xlfn.XLOOKUP(E:E,'Full State Names'!A:A,'Full State Names'!B:B,TRUE)</f>
        <v>South Carolina</v>
      </c>
      <c r="G933" t="s">
        <v>24</v>
      </c>
      <c r="H933">
        <v>37</v>
      </c>
      <c r="I933" t="s">
        <v>21</v>
      </c>
      <c r="J933" t="s">
        <v>21</v>
      </c>
      <c r="L933" t="str">
        <f>IF(Aggregate[[#This Row],[Under 30]]="Yes", "Under 30", IF(Aggregate[[#This Row],[Senior]]="Yes", "Senior", "Other"))</f>
        <v>Other</v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  <c r="X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4" ht="14" x14ac:dyDescent="0.1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tr">
        <f>_xlfn.XLOOKUP(E:E,'Full State Names'!A:A,'Full State Names'!B:B,TRUE)</f>
        <v>Kansas</v>
      </c>
      <c r="G934" t="s">
        <v>24</v>
      </c>
      <c r="H934">
        <v>54</v>
      </c>
      <c r="I934" t="s">
        <v>21</v>
      </c>
      <c r="J934" t="s">
        <v>21</v>
      </c>
      <c r="L934" t="str">
        <f>IF(Aggregate[[#This Row],[Under 30]]="Yes", "Under 30", IF(Aggregate[[#This Row],[Senior]]="Yes", "Senior", "Other"))</f>
        <v>Other</v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  <c r="X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4" ht="14" x14ac:dyDescent="0.1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tr">
        <f>_xlfn.XLOOKUP(E:E,'Full State Names'!A:A,'Full State Names'!B:B,TRUE)</f>
        <v>Utah</v>
      </c>
      <c r="G935" t="s">
        <v>24</v>
      </c>
      <c r="H935">
        <v>29</v>
      </c>
      <c r="I935" t="s">
        <v>25</v>
      </c>
      <c r="J935" t="s">
        <v>21</v>
      </c>
      <c r="L935" t="str">
        <f>IF(Aggregate[[#This Row],[Under 30]]="Yes", "Under 30", IF(Aggregate[[#This Row],[Senior]]="Yes", "Senior", "Other"))</f>
        <v>Under 30</v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  <c r="X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4" ht="14" x14ac:dyDescent="0.1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tr">
        <f>_xlfn.XLOOKUP(E:E,'Full State Names'!A:A,'Full State Names'!B:B,TRUE)</f>
        <v>Alaska</v>
      </c>
      <c r="G936" t="s">
        <v>24</v>
      </c>
      <c r="H936">
        <v>25</v>
      </c>
      <c r="I936" t="s">
        <v>25</v>
      </c>
      <c r="J936" t="s">
        <v>21</v>
      </c>
      <c r="L936" t="str">
        <f>IF(Aggregate[[#This Row],[Under 30]]="Yes", "Under 30", IF(Aggregate[[#This Row],[Senior]]="Yes", "Senior", "Other"))</f>
        <v>Under 30</v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  <c r="X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4" ht="14" x14ac:dyDescent="0.1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tr">
        <f>_xlfn.XLOOKUP(E:E,'Full State Names'!A:A,'Full State Names'!B:B,TRUE)</f>
        <v>Arizona</v>
      </c>
      <c r="G937" t="s">
        <v>24</v>
      </c>
      <c r="H937">
        <v>21</v>
      </c>
      <c r="I937" t="s">
        <v>25</v>
      </c>
      <c r="J937" t="s">
        <v>21</v>
      </c>
      <c r="L937" t="str">
        <f>IF(Aggregate[[#This Row],[Under 30]]="Yes", "Under 30", IF(Aggregate[[#This Row],[Senior]]="Yes", "Senior", "Other"))</f>
        <v>Under 30</v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  <c r="X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4" ht="14" x14ac:dyDescent="0.1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tr">
        <f>_xlfn.XLOOKUP(E:E,'Full State Names'!A:A,'Full State Names'!B:B,TRUE)</f>
        <v>Arizona</v>
      </c>
      <c r="G938" t="s">
        <v>24</v>
      </c>
      <c r="H938">
        <v>64</v>
      </c>
      <c r="I938" t="s">
        <v>21</v>
      </c>
      <c r="J938" t="s">
        <v>21</v>
      </c>
      <c r="L938" t="str">
        <f>IF(Aggregate[[#This Row],[Under 30]]="Yes", "Under 30", IF(Aggregate[[#This Row],[Senior]]="Yes", "Senior", "Other"))</f>
        <v>Other</v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  <c r="X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4" ht="14" x14ac:dyDescent="0.1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tr">
        <f>_xlfn.XLOOKUP(E:E,'Full State Names'!A:A,'Full State Names'!B:B,TRUE)</f>
        <v>Arizona</v>
      </c>
      <c r="G939" t="s">
        <v>26</v>
      </c>
      <c r="H939">
        <v>46</v>
      </c>
      <c r="I939" t="s">
        <v>21</v>
      </c>
      <c r="J939" t="s">
        <v>21</v>
      </c>
      <c r="L939" t="str">
        <f>IF(Aggregate[[#This Row],[Under 30]]="Yes", "Under 30", IF(Aggregate[[#This Row],[Senior]]="Yes", "Senior", "Other"))</f>
        <v>Other</v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  <c r="X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4" ht="14" x14ac:dyDescent="0.1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tr">
        <f>_xlfn.XLOOKUP(E:E,'Full State Names'!A:A,'Full State Names'!B:B,TRUE)</f>
        <v>District of Columbia</v>
      </c>
      <c r="G940" t="s">
        <v>24</v>
      </c>
      <c r="H940">
        <v>47</v>
      </c>
      <c r="I940" t="s">
        <v>21</v>
      </c>
      <c r="J940" t="s">
        <v>21</v>
      </c>
      <c r="L940" t="str">
        <f>IF(Aggregate[[#This Row],[Under 30]]="Yes", "Under 30", IF(Aggregate[[#This Row],[Senior]]="Yes", "Senior", "Other"))</f>
        <v>Other</v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  <c r="X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4" ht="14" x14ac:dyDescent="0.1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tr">
        <f>_xlfn.XLOOKUP(E:E,'Full State Names'!A:A,'Full State Names'!B:B,TRUE)</f>
        <v>Delaware</v>
      </c>
      <c r="G941" t="s">
        <v>26</v>
      </c>
      <c r="H941">
        <v>57</v>
      </c>
      <c r="I941" t="s">
        <v>21</v>
      </c>
      <c r="J941" t="s">
        <v>21</v>
      </c>
      <c r="L941" t="str">
        <f>IF(Aggregate[[#This Row],[Under 30]]="Yes", "Under 30", IF(Aggregate[[#This Row],[Senior]]="Yes", "Senior", "Other"))</f>
        <v>Other</v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  <c r="X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4" ht="14" x14ac:dyDescent="0.1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tr">
        <f>_xlfn.XLOOKUP(E:E,'Full State Names'!A:A,'Full State Names'!B:B,TRUE)</f>
        <v>Kentucky</v>
      </c>
      <c r="G942" t="s">
        <v>26</v>
      </c>
      <c r="H942">
        <v>54</v>
      </c>
      <c r="I942" t="s">
        <v>21</v>
      </c>
      <c r="J942" t="s">
        <v>21</v>
      </c>
      <c r="L942" t="str">
        <f>IF(Aggregate[[#This Row],[Under 30]]="Yes", "Under 30", IF(Aggregate[[#This Row],[Senior]]="Yes", "Senior", "Other"))</f>
        <v>Other</v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  <c r="X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4" ht="14" x14ac:dyDescent="0.1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tr">
        <f>_xlfn.XLOOKUP(E:E,'Full State Names'!A:A,'Full State Names'!B:B,TRUE)</f>
        <v>Michigan</v>
      </c>
      <c r="G943" t="s">
        <v>26</v>
      </c>
      <c r="H943">
        <v>75</v>
      </c>
      <c r="I943" t="s">
        <v>21</v>
      </c>
      <c r="J943" t="s">
        <v>25</v>
      </c>
      <c r="K943" t="s">
        <v>21</v>
      </c>
      <c r="L943" t="str">
        <f>IF(Aggregate[[#This Row],[Under 30]]="Yes", "Under 30", IF(Aggregate[[#This Row],[Senior]]="Yes", "Senior", "Other"))</f>
        <v>Senior</v>
      </c>
      <c r="M943" t="s">
        <v>53</v>
      </c>
      <c r="N943" t="s">
        <v>38</v>
      </c>
      <c r="O943" t="s">
        <v>34</v>
      </c>
      <c r="P943" t="s">
        <v>34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  <c r="X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4" ht="14" x14ac:dyDescent="0.1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tr">
        <f>_xlfn.XLOOKUP(E:E,'Full State Names'!A:A,'Full State Names'!B:B,TRUE)</f>
        <v>Missouri</v>
      </c>
      <c r="G944" t="s">
        <v>24</v>
      </c>
      <c r="H944">
        <v>67</v>
      </c>
      <c r="I944" t="s">
        <v>21</v>
      </c>
      <c r="J944" t="s">
        <v>25</v>
      </c>
      <c r="K944" t="s">
        <v>21</v>
      </c>
      <c r="L944" t="str">
        <f>IF(Aggregate[[#This Row],[Under 30]]="Yes", "Under 30", IF(Aggregate[[#This Row],[Senior]]="Yes", "Senior", "Other"))</f>
        <v>Senior</v>
      </c>
      <c r="M944" t="s">
        <v>98</v>
      </c>
      <c r="N944" t="s">
        <v>38</v>
      </c>
      <c r="O944" t="s">
        <v>34</v>
      </c>
      <c r="P944" t="s">
        <v>34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  <c r="X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4" ht="14" x14ac:dyDescent="0.1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tr">
        <f>_xlfn.XLOOKUP(E:E,'Full State Names'!A:A,'Full State Names'!B:B,TRUE)</f>
        <v>New Hampshire</v>
      </c>
      <c r="G945" t="s">
        <v>24</v>
      </c>
      <c r="H945">
        <v>43</v>
      </c>
      <c r="I945" t="s">
        <v>21</v>
      </c>
      <c r="J945" t="s">
        <v>21</v>
      </c>
      <c r="L945" t="str">
        <f>IF(Aggregate[[#This Row],[Under 30]]="Yes", "Under 30", IF(Aggregate[[#This Row],[Senior]]="Yes", "Senior", "Other"))</f>
        <v>Other</v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  <c r="X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4" ht="14" x14ac:dyDescent="0.1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tr">
        <f>_xlfn.XLOOKUP(E:E,'Full State Names'!A:A,'Full State Names'!B:B,TRUE)</f>
        <v>New Hampshire</v>
      </c>
      <c r="G946" t="s">
        <v>26</v>
      </c>
      <c r="H946">
        <v>37</v>
      </c>
      <c r="I946" t="s">
        <v>21</v>
      </c>
      <c r="J946" t="s">
        <v>21</v>
      </c>
      <c r="L946" t="str">
        <f>IF(Aggregate[[#This Row],[Under 30]]="Yes", "Under 30", IF(Aggregate[[#This Row],[Senior]]="Yes", "Senior", "Other"))</f>
        <v>Other</v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  <c r="X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4" ht="14" x14ac:dyDescent="0.1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tr">
        <f>_xlfn.XLOOKUP(E:E,'Full State Names'!A:A,'Full State Names'!B:B,TRUE)</f>
        <v>New Jersey</v>
      </c>
      <c r="G947" t="s">
        <v>26</v>
      </c>
      <c r="H947">
        <v>85</v>
      </c>
      <c r="I947" t="s">
        <v>21</v>
      </c>
      <c r="J947" t="s">
        <v>25</v>
      </c>
      <c r="K947" t="s">
        <v>21</v>
      </c>
      <c r="L947" t="str">
        <f>IF(Aggregate[[#This Row],[Under 30]]="Yes", "Under 30", IF(Aggregate[[#This Row],[Senior]]="Yes", "Senior", "Other"))</f>
        <v>Senior</v>
      </c>
      <c r="M947" t="s">
        <v>32</v>
      </c>
      <c r="N947" t="s">
        <v>38</v>
      </c>
      <c r="O947" t="s">
        <v>34</v>
      </c>
      <c r="P947" t="s">
        <v>34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  <c r="X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4" ht="14" x14ac:dyDescent="0.1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tr">
        <f>_xlfn.XLOOKUP(E:E,'Full State Names'!A:A,'Full State Names'!B:B,TRUE)</f>
        <v>New Mexico</v>
      </c>
      <c r="G948" t="s">
        <v>24</v>
      </c>
      <c r="H948">
        <v>48</v>
      </c>
      <c r="I948" t="s">
        <v>21</v>
      </c>
      <c r="J948" t="s">
        <v>21</v>
      </c>
      <c r="L948" t="str">
        <f>IF(Aggregate[[#This Row],[Under 30]]="Yes", "Under 30", IF(Aggregate[[#This Row],[Senior]]="Yes", "Senior", "Other"))</f>
        <v>Other</v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  <c r="X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4" ht="14" x14ac:dyDescent="0.1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tr">
        <f>_xlfn.XLOOKUP(E:E,'Full State Names'!A:A,'Full State Names'!B:B,TRUE)</f>
        <v>New Mexico</v>
      </c>
      <c r="G949" t="s">
        <v>26</v>
      </c>
      <c r="H949">
        <v>24</v>
      </c>
      <c r="I949" t="s">
        <v>25</v>
      </c>
      <c r="J949" t="s">
        <v>21</v>
      </c>
      <c r="L949" t="str">
        <f>IF(Aggregate[[#This Row],[Under 30]]="Yes", "Under 30", IF(Aggregate[[#This Row],[Senior]]="Yes", "Senior", "Other"))</f>
        <v>Under 30</v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  <c r="X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4" ht="14" x14ac:dyDescent="0.1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tr">
        <f>_xlfn.XLOOKUP(E:E,'Full State Names'!A:A,'Full State Names'!B:B,TRUE)</f>
        <v>Ohio</v>
      </c>
      <c r="G950" t="s">
        <v>26</v>
      </c>
      <c r="H950">
        <v>66</v>
      </c>
      <c r="I950" t="s">
        <v>21</v>
      </c>
      <c r="J950" t="s">
        <v>25</v>
      </c>
      <c r="K950" t="s">
        <v>21</v>
      </c>
      <c r="L950" t="str">
        <f>IF(Aggregate[[#This Row],[Under 30]]="Yes", "Under 30", IF(Aggregate[[#This Row],[Senior]]="Yes", "Senior", "Other"))</f>
        <v>Senior</v>
      </c>
      <c r="M950" t="s">
        <v>53</v>
      </c>
      <c r="N950" t="s">
        <v>33</v>
      </c>
      <c r="O950" t="s">
        <v>34</v>
      </c>
      <c r="P950" t="s">
        <v>34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  <c r="X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4" ht="14" x14ac:dyDescent="0.1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tr">
        <f>_xlfn.XLOOKUP(E:E,'Full State Names'!A:A,'Full State Names'!B:B,TRUE)</f>
        <v>Pennsylvania</v>
      </c>
      <c r="G951" t="s">
        <v>26</v>
      </c>
      <c r="H951">
        <v>57</v>
      </c>
      <c r="I951" t="s">
        <v>21</v>
      </c>
      <c r="J951" t="s">
        <v>21</v>
      </c>
      <c r="L951" t="str">
        <f>IF(Aggregate[[#This Row],[Under 30]]="Yes", "Under 30", IF(Aggregate[[#This Row],[Senior]]="Yes", "Senior", "Other"))</f>
        <v>Other</v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  <c r="X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4" ht="14" x14ac:dyDescent="0.1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tr">
        <f>_xlfn.XLOOKUP(E:E,'Full State Names'!A:A,'Full State Names'!B:B,TRUE)</f>
        <v>South Dakota</v>
      </c>
      <c r="G952" t="s">
        <v>26</v>
      </c>
      <c r="H952">
        <v>42</v>
      </c>
      <c r="I952" t="s">
        <v>21</v>
      </c>
      <c r="J952" t="s">
        <v>21</v>
      </c>
      <c r="L952" t="str">
        <f>IF(Aggregate[[#This Row],[Under 30]]="Yes", "Under 30", IF(Aggregate[[#This Row],[Senior]]="Yes", "Senior", "Other"))</f>
        <v>Other</v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  <c r="X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4" ht="14" x14ac:dyDescent="0.1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tr">
        <f>_xlfn.XLOOKUP(E:E,'Full State Names'!A:A,'Full State Names'!B:B,TRUE)</f>
        <v>Texas</v>
      </c>
      <c r="G953" t="s">
        <v>24</v>
      </c>
      <c r="H953">
        <v>33</v>
      </c>
      <c r="I953" t="s">
        <v>21</v>
      </c>
      <c r="J953" t="s">
        <v>21</v>
      </c>
      <c r="L953" t="str">
        <f>IF(Aggregate[[#This Row],[Under 30]]="Yes", "Under 30", IF(Aggregate[[#This Row],[Senior]]="Yes", "Senior", "Other"))</f>
        <v>Other</v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  <c r="X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4" ht="14" x14ac:dyDescent="0.1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tr">
        <f>_xlfn.XLOOKUP(E:E,'Full State Names'!A:A,'Full State Names'!B:B,TRUE)</f>
        <v>Texas</v>
      </c>
      <c r="G954" t="s">
        <v>26</v>
      </c>
      <c r="H954">
        <v>22</v>
      </c>
      <c r="I954" t="s">
        <v>25</v>
      </c>
      <c r="J954" t="s">
        <v>21</v>
      </c>
      <c r="L954" t="str">
        <f>IF(Aggregate[[#This Row],[Under 30]]="Yes", "Under 30", IF(Aggregate[[#This Row],[Senior]]="Yes", "Senior", "Other"))</f>
        <v>Under 30</v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  <c r="X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4" ht="14" x14ac:dyDescent="0.1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tr">
        <f>_xlfn.XLOOKUP(E:E,'Full State Names'!A:A,'Full State Names'!B:B,TRUE)</f>
        <v>Virginia</v>
      </c>
      <c r="G955" t="s">
        <v>26</v>
      </c>
      <c r="H955">
        <v>36</v>
      </c>
      <c r="I955" t="s">
        <v>21</v>
      </c>
      <c r="J955" t="s">
        <v>21</v>
      </c>
      <c r="L955" t="str">
        <f>IF(Aggregate[[#This Row],[Under 30]]="Yes", "Under 30", IF(Aggregate[[#This Row],[Senior]]="Yes", "Senior", "Other"))</f>
        <v>Other</v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  <c r="X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4" ht="14" x14ac:dyDescent="0.1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tr">
        <f>_xlfn.XLOOKUP(E:E,'Full State Names'!A:A,'Full State Names'!B:B,TRUE)</f>
        <v>Wisconsin</v>
      </c>
      <c r="G956" t="s">
        <v>24</v>
      </c>
      <c r="H956">
        <v>78</v>
      </c>
      <c r="I956" t="s">
        <v>21</v>
      </c>
      <c r="J956" t="s">
        <v>25</v>
      </c>
      <c r="K956" t="s">
        <v>21</v>
      </c>
      <c r="L956" t="str">
        <f>IF(Aggregate[[#This Row],[Under 30]]="Yes", "Under 30", IF(Aggregate[[#This Row],[Senior]]="Yes", "Senior", "Other"))</f>
        <v>Senior</v>
      </c>
      <c r="M956" t="s">
        <v>98</v>
      </c>
      <c r="N956" t="s">
        <v>38</v>
      </c>
      <c r="O956" t="s">
        <v>34</v>
      </c>
      <c r="P956" t="s">
        <v>34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  <c r="X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4" ht="14" x14ac:dyDescent="0.1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tr">
        <f>_xlfn.XLOOKUP(E:E,'Full State Names'!A:A,'Full State Names'!B:B,TRUE)</f>
        <v>West Virginia</v>
      </c>
      <c r="G957" t="s">
        <v>24</v>
      </c>
      <c r="H957">
        <v>21</v>
      </c>
      <c r="I957" t="s">
        <v>25</v>
      </c>
      <c r="J957" t="s">
        <v>21</v>
      </c>
      <c r="L957" t="str">
        <f>IF(Aggregate[[#This Row],[Under 30]]="Yes", "Under 30", IF(Aggregate[[#This Row],[Senior]]="Yes", "Senior", "Other"))</f>
        <v>Under 30</v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  <c r="X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4" ht="14" x14ac:dyDescent="0.1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tr">
        <f>_xlfn.XLOOKUP(E:E,'Full State Names'!A:A,'Full State Names'!B:B,TRUE)</f>
        <v>Wyoming</v>
      </c>
      <c r="G958" t="s">
        <v>26</v>
      </c>
      <c r="H958">
        <v>37</v>
      </c>
      <c r="I958" t="s">
        <v>21</v>
      </c>
      <c r="J958" t="s">
        <v>21</v>
      </c>
      <c r="L958" t="str">
        <f>IF(Aggregate[[#This Row],[Under 30]]="Yes", "Under 30", IF(Aggregate[[#This Row],[Senior]]="Yes", "Senior", "Other"))</f>
        <v>Other</v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  <c r="X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4" ht="14" x14ac:dyDescent="0.1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tr">
        <f>_xlfn.XLOOKUP(E:E,'Full State Names'!A:A,'Full State Names'!B:B,TRUE)</f>
        <v>California</v>
      </c>
      <c r="G959" t="s">
        <v>26</v>
      </c>
      <c r="H959">
        <v>84</v>
      </c>
      <c r="I959" t="s">
        <v>21</v>
      </c>
      <c r="J959" t="s">
        <v>25</v>
      </c>
      <c r="K959" t="s">
        <v>21</v>
      </c>
      <c r="L959" t="str">
        <f>IF(Aggregate[[#This Row],[Under 30]]="Yes", "Under 30", IF(Aggregate[[#This Row],[Senior]]="Yes", "Senior", "Other"))</f>
        <v>Senior</v>
      </c>
      <c r="M959" t="s">
        <v>98</v>
      </c>
      <c r="N959" t="s">
        <v>38</v>
      </c>
      <c r="O959" t="s">
        <v>34</v>
      </c>
      <c r="P959" t="s">
        <v>34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  <c r="X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4" ht="14" x14ac:dyDescent="0.1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tr">
        <f>_xlfn.XLOOKUP(E:E,'Full State Names'!A:A,'Full State Names'!B:B,TRUE)</f>
        <v>Louisiana</v>
      </c>
      <c r="G960" t="s">
        <v>24</v>
      </c>
      <c r="H960">
        <v>48</v>
      </c>
      <c r="I960" t="s">
        <v>21</v>
      </c>
      <c r="J960" t="s">
        <v>21</v>
      </c>
      <c r="L960" t="str">
        <f>IF(Aggregate[[#This Row],[Under 30]]="Yes", "Under 30", IF(Aggregate[[#This Row],[Senior]]="Yes", "Senior", "Other"))</f>
        <v>Other</v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  <c r="X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4" ht="14" x14ac:dyDescent="0.1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tr">
        <f>_xlfn.XLOOKUP(E:E,'Full State Names'!A:A,'Full State Names'!B:B,TRUE)</f>
        <v>Maryland</v>
      </c>
      <c r="G961" t="s">
        <v>24</v>
      </c>
      <c r="H961">
        <v>29</v>
      </c>
      <c r="I961" t="s">
        <v>25</v>
      </c>
      <c r="J961" t="s">
        <v>21</v>
      </c>
      <c r="L961" t="str">
        <f>IF(Aggregate[[#This Row],[Under 30]]="Yes", "Under 30", IF(Aggregate[[#This Row],[Senior]]="Yes", "Senior", "Other"))</f>
        <v>Under 30</v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  <c r="X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4" ht="14" x14ac:dyDescent="0.1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tr">
        <f>_xlfn.XLOOKUP(E:E,'Full State Names'!A:A,'Full State Names'!B:B,TRUE)</f>
        <v>Texas</v>
      </c>
      <c r="G962" t="s">
        <v>24</v>
      </c>
      <c r="H962">
        <v>25</v>
      </c>
      <c r="I962" t="s">
        <v>25</v>
      </c>
      <c r="J962" t="s">
        <v>21</v>
      </c>
      <c r="L962" t="str">
        <f>IF(Aggregate[[#This Row],[Under 30]]="Yes", "Under 30", IF(Aggregate[[#This Row],[Senior]]="Yes", "Senior", "Other"))</f>
        <v>Under 30</v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  <c r="X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4" ht="14" x14ac:dyDescent="0.1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tr">
        <f>_xlfn.XLOOKUP(E:E,'Full State Names'!A:A,'Full State Names'!B:B,TRUE)</f>
        <v>Wisconsin</v>
      </c>
      <c r="G963" t="s">
        <v>24</v>
      </c>
      <c r="H963">
        <v>69</v>
      </c>
      <c r="I963" t="s">
        <v>21</v>
      </c>
      <c r="J963" t="s">
        <v>25</v>
      </c>
      <c r="K963" t="s">
        <v>21</v>
      </c>
      <c r="L963" t="str">
        <f>IF(Aggregate[[#This Row],[Under 30]]="Yes", "Under 30", IF(Aggregate[[#This Row],[Senior]]="Yes", "Senior", "Other"))</f>
        <v>Senior</v>
      </c>
      <c r="M963" t="s">
        <v>98</v>
      </c>
      <c r="N963" t="s">
        <v>33</v>
      </c>
      <c r="O963" t="s">
        <v>34</v>
      </c>
      <c r="P963" t="s">
        <v>34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  <c r="X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4" ht="14" x14ac:dyDescent="0.1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tr">
        <f>_xlfn.XLOOKUP(E:E,'Full State Names'!A:A,'Full State Names'!B:B,TRUE)</f>
        <v>New York</v>
      </c>
      <c r="G964" t="s">
        <v>24</v>
      </c>
      <c r="H964">
        <v>20</v>
      </c>
      <c r="I964" t="s">
        <v>25</v>
      </c>
      <c r="J964" t="s">
        <v>21</v>
      </c>
      <c r="L964" t="str">
        <f>IF(Aggregate[[#This Row],[Under 30]]="Yes", "Under 30", IF(Aggregate[[#This Row],[Senior]]="Yes", "Senior", "Other"))</f>
        <v>Under 30</v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  <c r="X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4" ht="14" x14ac:dyDescent="0.1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tr">
        <f>_xlfn.XLOOKUP(E:E,'Full State Names'!A:A,'Full State Names'!B:B,TRUE)</f>
        <v>Oregon</v>
      </c>
      <c r="G965" t="s">
        <v>26</v>
      </c>
      <c r="H965">
        <v>30</v>
      </c>
      <c r="I965" t="s">
        <v>21</v>
      </c>
      <c r="J965" t="s">
        <v>21</v>
      </c>
      <c r="L965" t="str">
        <f>IF(Aggregate[[#This Row],[Under 30]]="Yes", "Under 30", IF(Aggregate[[#This Row],[Senior]]="Yes", "Senior", "Other"))</f>
        <v>Other</v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  <c r="X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4" ht="14" x14ac:dyDescent="0.1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tr">
        <f>_xlfn.XLOOKUP(E:E,'Full State Names'!A:A,'Full State Names'!B:B,TRUE)</f>
        <v>Rhode Island</v>
      </c>
      <c r="G966" t="s">
        <v>24</v>
      </c>
      <c r="H966">
        <v>59</v>
      </c>
      <c r="I966" t="s">
        <v>21</v>
      </c>
      <c r="J966" t="s">
        <v>21</v>
      </c>
      <c r="L966" t="str">
        <f>IF(Aggregate[[#This Row],[Under 30]]="Yes", "Under 30", IF(Aggregate[[#This Row],[Senior]]="Yes", "Senior", "Other"))</f>
        <v>Other</v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  <c r="X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4" ht="14" x14ac:dyDescent="0.1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tr">
        <f>_xlfn.XLOOKUP(E:E,'Full State Names'!A:A,'Full State Names'!B:B,TRUE)</f>
        <v>Utah</v>
      </c>
      <c r="G967" t="s">
        <v>24</v>
      </c>
      <c r="H967">
        <v>37</v>
      </c>
      <c r="I967" t="s">
        <v>21</v>
      </c>
      <c r="J967" t="s">
        <v>21</v>
      </c>
      <c r="L967" t="str">
        <f>IF(Aggregate[[#This Row],[Under 30]]="Yes", "Under 30", IF(Aggregate[[#This Row],[Senior]]="Yes", "Senior", "Other"))</f>
        <v>Other</v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  <c r="X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4" ht="14" x14ac:dyDescent="0.1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tr">
        <f>_xlfn.XLOOKUP(E:E,'Full State Names'!A:A,'Full State Names'!B:B,TRUE)</f>
        <v>Utah</v>
      </c>
      <c r="G968" t="s">
        <v>26</v>
      </c>
      <c r="H968">
        <v>35</v>
      </c>
      <c r="I968" t="s">
        <v>21</v>
      </c>
      <c r="J968" t="s">
        <v>21</v>
      </c>
      <c r="L968" t="str">
        <f>IF(Aggregate[[#This Row],[Under 30]]="Yes", "Under 30", IF(Aggregate[[#This Row],[Senior]]="Yes", "Senior", "Other"))</f>
        <v>Other</v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  <c r="X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4" ht="14" x14ac:dyDescent="0.1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tr">
        <f>_xlfn.XLOOKUP(E:E,'Full State Names'!A:A,'Full State Names'!B:B,TRUE)</f>
        <v>Arizona</v>
      </c>
      <c r="G969" t="s">
        <v>24</v>
      </c>
      <c r="H969">
        <v>46</v>
      </c>
      <c r="I969" t="s">
        <v>21</v>
      </c>
      <c r="J969" t="s">
        <v>21</v>
      </c>
      <c r="L969" t="str">
        <f>IF(Aggregate[[#This Row],[Under 30]]="Yes", "Under 30", IF(Aggregate[[#This Row],[Senior]]="Yes", "Senior", "Other"))</f>
        <v>Other</v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  <c r="X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4" ht="14" x14ac:dyDescent="0.1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tr">
        <f>_xlfn.XLOOKUP(E:E,'Full State Names'!A:A,'Full State Names'!B:B,TRUE)</f>
        <v>Connecticut</v>
      </c>
      <c r="G970" t="s">
        <v>26</v>
      </c>
      <c r="H970">
        <v>50</v>
      </c>
      <c r="I970" t="s">
        <v>21</v>
      </c>
      <c r="J970" t="s">
        <v>21</v>
      </c>
      <c r="L970" t="str">
        <f>IF(Aggregate[[#This Row],[Under 30]]="Yes", "Under 30", IF(Aggregate[[#This Row],[Senior]]="Yes", "Senior", "Other"))</f>
        <v>Other</v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  <c r="X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4" ht="14" x14ac:dyDescent="0.1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tr">
        <f>_xlfn.XLOOKUP(E:E,'Full State Names'!A:A,'Full State Names'!B:B,TRUE)</f>
        <v>District of Columbia</v>
      </c>
      <c r="G971" t="s">
        <v>24</v>
      </c>
      <c r="H971">
        <v>54</v>
      </c>
      <c r="I971" t="s">
        <v>21</v>
      </c>
      <c r="J971" t="s">
        <v>21</v>
      </c>
      <c r="L971" t="str">
        <f>IF(Aggregate[[#This Row],[Under 30]]="Yes", "Under 30", IF(Aggregate[[#This Row],[Senior]]="Yes", "Senior", "Other"))</f>
        <v>Other</v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  <c r="X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4" ht="14" x14ac:dyDescent="0.1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tr">
        <f>_xlfn.XLOOKUP(E:E,'Full State Names'!A:A,'Full State Names'!B:B,TRUE)</f>
        <v>Georgia</v>
      </c>
      <c r="G972" t="s">
        <v>26</v>
      </c>
      <c r="H972">
        <v>66</v>
      </c>
      <c r="I972" t="s">
        <v>21</v>
      </c>
      <c r="J972" t="s">
        <v>25</v>
      </c>
      <c r="K972" t="s">
        <v>21</v>
      </c>
      <c r="L972" t="str">
        <f>IF(Aggregate[[#This Row],[Under 30]]="Yes", "Under 30", IF(Aggregate[[#This Row],[Senior]]="Yes", "Senior", "Other"))</f>
        <v>Senior</v>
      </c>
      <c r="M972" t="s">
        <v>98</v>
      </c>
      <c r="N972" t="s">
        <v>95</v>
      </c>
      <c r="O972" t="s">
        <v>34</v>
      </c>
      <c r="P972" t="s">
        <v>34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  <c r="X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4" ht="14" x14ac:dyDescent="0.1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tr">
        <f>_xlfn.XLOOKUP(E:E,'Full State Names'!A:A,'Full State Names'!B:B,TRUE)</f>
        <v>Hawaii</v>
      </c>
      <c r="G973" t="s">
        <v>26</v>
      </c>
      <c r="H973">
        <v>20</v>
      </c>
      <c r="I973" t="s">
        <v>25</v>
      </c>
      <c r="J973" t="s">
        <v>21</v>
      </c>
      <c r="L973" t="str">
        <f>IF(Aggregate[[#This Row],[Under 30]]="Yes", "Under 30", IF(Aggregate[[#This Row],[Senior]]="Yes", "Senior", "Other"))</f>
        <v>Under 30</v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  <c r="X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4" ht="14" x14ac:dyDescent="0.1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tr">
        <f>_xlfn.XLOOKUP(E:E,'Full State Names'!A:A,'Full State Names'!B:B,TRUE)</f>
        <v>Iowa</v>
      </c>
      <c r="G974" t="s">
        <v>26</v>
      </c>
      <c r="H974">
        <v>35</v>
      </c>
      <c r="I974" t="s">
        <v>21</v>
      </c>
      <c r="J974" t="s">
        <v>21</v>
      </c>
      <c r="L974" t="str">
        <f>IF(Aggregate[[#This Row],[Under 30]]="Yes", "Under 30", IF(Aggregate[[#This Row],[Senior]]="Yes", "Senior", "Other"))</f>
        <v>Other</v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  <c r="X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4" ht="14" x14ac:dyDescent="0.1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tr">
        <f>_xlfn.XLOOKUP(E:E,'Full State Names'!A:A,'Full State Names'!B:B,TRUE)</f>
        <v>Iowa</v>
      </c>
      <c r="G975" t="s">
        <v>26</v>
      </c>
      <c r="H975">
        <v>66</v>
      </c>
      <c r="I975" t="s">
        <v>21</v>
      </c>
      <c r="J975" t="s">
        <v>25</v>
      </c>
      <c r="K975" t="s">
        <v>25</v>
      </c>
      <c r="L975" t="str">
        <f>IF(Aggregate[[#This Row],[Under 30]]="Yes", "Under 30", IF(Aggregate[[#This Row],[Senior]]="Yes", "Senior", "Other"))</f>
        <v>Senior</v>
      </c>
      <c r="M975" t="s">
        <v>53</v>
      </c>
      <c r="N975" t="s">
        <v>33</v>
      </c>
      <c r="O975" t="s">
        <v>34</v>
      </c>
      <c r="P975" t="s">
        <v>34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  <c r="X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4" ht="14" x14ac:dyDescent="0.1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tr">
        <f>_xlfn.XLOOKUP(E:E,'Full State Names'!A:A,'Full State Names'!B:B,TRUE)</f>
        <v>Kansas</v>
      </c>
      <c r="G976" t="s">
        <v>24</v>
      </c>
      <c r="H976">
        <v>35</v>
      </c>
      <c r="I976" t="s">
        <v>21</v>
      </c>
      <c r="J976" t="s">
        <v>21</v>
      </c>
      <c r="L976" t="str">
        <f>IF(Aggregate[[#This Row],[Under 30]]="Yes", "Under 30", IF(Aggregate[[#This Row],[Senior]]="Yes", "Senior", "Other"))</f>
        <v>Other</v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  <c r="X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4" ht="14" x14ac:dyDescent="0.1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tr">
        <f>_xlfn.XLOOKUP(E:E,'Full State Names'!A:A,'Full State Names'!B:B,TRUE)</f>
        <v>Maryland</v>
      </c>
      <c r="G977" t="s">
        <v>26</v>
      </c>
      <c r="H977">
        <v>66</v>
      </c>
      <c r="I977" t="s">
        <v>21</v>
      </c>
      <c r="J977" t="s">
        <v>25</v>
      </c>
      <c r="K977" t="s">
        <v>21</v>
      </c>
      <c r="L977" t="str">
        <f>IF(Aggregate[[#This Row],[Under 30]]="Yes", "Under 30", IF(Aggregate[[#This Row],[Senior]]="Yes", "Senior", "Other"))</f>
        <v>Senior</v>
      </c>
      <c r="M977" t="s">
        <v>98</v>
      </c>
      <c r="N977" t="s">
        <v>33</v>
      </c>
      <c r="O977" t="s">
        <v>34</v>
      </c>
      <c r="P977" t="s">
        <v>34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  <c r="X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4" ht="14" x14ac:dyDescent="0.1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tr">
        <f>_xlfn.XLOOKUP(E:E,'Full State Names'!A:A,'Full State Names'!B:B,TRUE)</f>
        <v>Michigan</v>
      </c>
      <c r="G978" t="s">
        <v>26</v>
      </c>
      <c r="H978">
        <v>59</v>
      </c>
      <c r="I978" t="s">
        <v>21</v>
      </c>
      <c r="J978" t="s">
        <v>21</v>
      </c>
      <c r="L978" t="str">
        <f>IF(Aggregate[[#This Row],[Under 30]]="Yes", "Under 30", IF(Aggregate[[#This Row],[Senior]]="Yes", "Senior", "Other"))</f>
        <v>Other</v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  <c r="X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4" ht="14" x14ac:dyDescent="0.1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tr">
        <f>_xlfn.XLOOKUP(E:E,'Full State Names'!A:A,'Full State Names'!B:B,TRUE)</f>
        <v>Montana</v>
      </c>
      <c r="G979" t="s">
        <v>26</v>
      </c>
      <c r="H979">
        <v>24</v>
      </c>
      <c r="I979" t="s">
        <v>25</v>
      </c>
      <c r="J979" t="s">
        <v>21</v>
      </c>
      <c r="L979" t="str">
        <f>IF(Aggregate[[#This Row],[Under 30]]="Yes", "Under 30", IF(Aggregate[[#This Row],[Senior]]="Yes", "Senior", "Other"))</f>
        <v>Under 30</v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  <c r="X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4" ht="14" x14ac:dyDescent="0.1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tr">
        <f>_xlfn.XLOOKUP(E:E,'Full State Names'!A:A,'Full State Names'!B:B,TRUE)</f>
        <v>North Carolina</v>
      </c>
      <c r="G980" t="s">
        <v>24</v>
      </c>
      <c r="H980">
        <v>37</v>
      </c>
      <c r="I980" t="s">
        <v>21</v>
      </c>
      <c r="J980" t="s">
        <v>21</v>
      </c>
      <c r="L980" t="str">
        <f>IF(Aggregate[[#This Row],[Under 30]]="Yes", "Under 30", IF(Aggregate[[#This Row],[Senior]]="Yes", "Senior", "Other"))</f>
        <v>Other</v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  <c r="X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4" ht="14" x14ac:dyDescent="0.1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tr">
        <f>_xlfn.XLOOKUP(E:E,'Full State Names'!A:A,'Full State Names'!B:B,TRUE)</f>
        <v>New Jersey</v>
      </c>
      <c r="G981" t="s">
        <v>26</v>
      </c>
      <c r="H981">
        <v>65</v>
      </c>
      <c r="I981" t="s">
        <v>21</v>
      </c>
      <c r="J981" t="s">
        <v>25</v>
      </c>
      <c r="K981" t="s">
        <v>25</v>
      </c>
      <c r="L981" t="str">
        <f>IF(Aggregate[[#This Row],[Under 30]]="Yes", "Under 30", IF(Aggregate[[#This Row],[Senior]]="Yes", "Senior", "Other"))</f>
        <v>Senior</v>
      </c>
      <c r="M981" t="s">
        <v>32</v>
      </c>
      <c r="N981" t="s">
        <v>38</v>
      </c>
      <c r="O981" t="s">
        <v>34</v>
      </c>
      <c r="P981" t="s">
        <v>34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  <c r="X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4" ht="14" x14ac:dyDescent="0.1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tr">
        <f>_xlfn.XLOOKUP(E:E,'Full State Names'!A:A,'Full State Names'!B:B,TRUE)</f>
        <v>Ohio</v>
      </c>
      <c r="G982" t="s">
        <v>24</v>
      </c>
      <c r="H982">
        <v>25</v>
      </c>
      <c r="I982" t="s">
        <v>25</v>
      </c>
      <c r="J982" t="s">
        <v>21</v>
      </c>
      <c r="L982" t="str">
        <f>IF(Aggregate[[#This Row],[Under 30]]="Yes", "Under 30", IF(Aggregate[[#This Row],[Senior]]="Yes", "Senior", "Other"))</f>
        <v>Under 30</v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  <c r="X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4" ht="14" x14ac:dyDescent="0.1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tr">
        <f>_xlfn.XLOOKUP(E:E,'Full State Names'!A:A,'Full State Names'!B:B,TRUE)</f>
        <v>Oklahoma</v>
      </c>
      <c r="G983" t="s">
        <v>26</v>
      </c>
      <c r="H983">
        <v>68</v>
      </c>
      <c r="I983" t="s">
        <v>21</v>
      </c>
      <c r="J983" t="s">
        <v>25</v>
      </c>
      <c r="K983" t="s">
        <v>25</v>
      </c>
      <c r="L983" t="str">
        <f>IF(Aggregate[[#This Row],[Under 30]]="Yes", "Under 30", IF(Aggregate[[#This Row],[Senior]]="Yes", "Senior", "Other"))</f>
        <v>Senior</v>
      </c>
      <c r="M983" t="s">
        <v>98</v>
      </c>
      <c r="N983" t="s">
        <v>33</v>
      </c>
      <c r="O983" t="s">
        <v>34</v>
      </c>
      <c r="P983" t="s">
        <v>34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  <c r="X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4" ht="14" x14ac:dyDescent="0.1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tr">
        <f>_xlfn.XLOOKUP(E:E,'Full State Names'!A:A,'Full State Names'!B:B,TRUE)</f>
        <v>Tennessee</v>
      </c>
      <c r="G984" t="s">
        <v>26</v>
      </c>
      <c r="H984">
        <v>64</v>
      </c>
      <c r="I984" t="s">
        <v>21</v>
      </c>
      <c r="J984" t="s">
        <v>21</v>
      </c>
      <c r="L984" t="str">
        <f>IF(Aggregate[[#This Row],[Under 30]]="Yes", "Under 30", IF(Aggregate[[#This Row],[Senior]]="Yes", "Senior", "Other"))</f>
        <v>Other</v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  <c r="X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4" ht="14" x14ac:dyDescent="0.1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tr">
        <f>_xlfn.XLOOKUP(E:E,'Full State Names'!A:A,'Full State Names'!B:B,TRUE)</f>
        <v>Virginia</v>
      </c>
      <c r="G985" t="s">
        <v>24</v>
      </c>
      <c r="H985">
        <v>21</v>
      </c>
      <c r="I985" t="s">
        <v>25</v>
      </c>
      <c r="J985" t="s">
        <v>21</v>
      </c>
      <c r="L985" t="str">
        <f>IF(Aggregate[[#This Row],[Under 30]]="Yes", "Under 30", IF(Aggregate[[#This Row],[Senior]]="Yes", "Senior", "Other"))</f>
        <v>Under 30</v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  <c r="X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4" ht="14" x14ac:dyDescent="0.1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tr">
        <f>_xlfn.XLOOKUP(E:E,'Full State Names'!A:A,'Full State Names'!B:B,TRUE)</f>
        <v>Vermont</v>
      </c>
      <c r="G986" t="s">
        <v>26</v>
      </c>
      <c r="H986">
        <v>80</v>
      </c>
      <c r="I986" t="s">
        <v>21</v>
      </c>
      <c r="J986" t="s">
        <v>25</v>
      </c>
      <c r="K986" t="s">
        <v>21</v>
      </c>
      <c r="L986" t="str">
        <f>IF(Aggregate[[#This Row],[Under 30]]="Yes", "Under 30", IF(Aggregate[[#This Row],[Senior]]="Yes", "Senior", "Other"))</f>
        <v>Senior</v>
      </c>
      <c r="M986" t="s">
        <v>53</v>
      </c>
      <c r="N986" t="s">
        <v>38</v>
      </c>
      <c r="O986" t="s">
        <v>34</v>
      </c>
      <c r="P986" t="s">
        <v>34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  <c r="X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4" ht="14" x14ac:dyDescent="0.1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tr">
        <f>_xlfn.XLOOKUP(E:E,'Full State Names'!A:A,'Full State Names'!B:B,TRUE)</f>
        <v>Washington</v>
      </c>
      <c r="G987" t="s">
        <v>24</v>
      </c>
      <c r="H987">
        <v>51</v>
      </c>
      <c r="I987" t="s">
        <v>21</v>
      </c>
      <c r="J987" t="s">
        <v>21</v>
      </c>
      <c r="L987" t="str">
        <f>IF(Aggregate[[#This Row],[Under 30]]="Yes", "Under 30", IF(Aggregate[[#This Row],[Senior]]="Yes", "Senior", "Other"))</f>
        <v>Other</v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  <c r="X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4" ht="14" x14ac:dyDescent="0.1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tr">
        <f>_xlfn.XLOOKUP(E:E,'Full State Names'!A:A,'Full State Names'!B:B,TRUE)</f>
        <v>Wisconsin</v>
      </c>
      <c r="G988" t="s">
        <v>26</v>
      </c>
      <c r="H988">
        <v>49</v>
      </c>
      <c r="I988" t="s">
        <v>21</v>
      </c>
      <c r="J988" t="s">
        <v>21</v>
      </c>
      <c r="L988" t="str">
        <f>IF(Aggregate[[#This Row],[Under 30]]="Yes", "Under 30", IF(Aggregate[[#This Row],[Senior]]="Yes", "Senior", "Other"))</f>
        <v>Other</v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  <c r="X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4" ht="14" x14ac:dyDescent="0.1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tr">
        <f>_xlfn.XLOOKUP(E:E,'Full State Names'!A:A,'Full State Names'!B:B,TRUE)</f>
        <v>Wisconsin</v>
      </c>
      <c r="G989" t="s">
        <v>26</v>
      </c>
      <c r="H989">
        <v>65</v>
      </c>
      <c r="I989" t="s">
        <v>21</v>
      </c>
      <c r="J989" t="s">
        <v>25</v>
      </c>
      <c r="K989" t="s">
        <v>25</v>
      </c>
      <c r="L989" t="str">
        <f>IF(Aggregate[[#This Row],[Under 30]]="Yes", "Under 30", IF(Aggregate[[#This Row],[Senior]]="Yes", "Senior", "Other"))</f>
        <v>Senior</v>
      </c>
      <c r="M989" t="s">
        <v>98</v>
      </c>
      <c r="N989" t="s">
        <v>95</v>
      </c>
      <c r="O989" t="s">
        <v>34</v>
      </c>
      <c r="P989" t="s">
        <v>34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  <c r="X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4" ht="14" x14ac:dyDescent="0.1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tr">
        <f>_xlfn.XLOOKUP(E:E,'Full State Names'!A:A,'Full State Names'!B:B,TRUE)</f>
        <v>Michigan</v>
      </c>
      <c r="G990" t="s">
        <v>24</v>
      </c>
      <c r="H990">
        <v>33</v>
      </c>
      <c r="I990" t="s">
        <v>21</v>
      </c>
      <c r="J990" t="s">
        <v>21</v>
      </c>
      <c r="L990" t="str">
        <f>IF(Aggregate[[#This Row],[Under 30]]="Yes", "Under 30", IF(Aggregate[[#This Row],[Senior]]="Yes", "Senior", "Other"))</f>
        <v>Other</v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  <c r="X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4" ht="14" x14ac:dyDescent="0.1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tr">
        <f>_xlfn.XLOOKUP(E:E,'Full State Names'!A:A,'Full State Names'!B:B,TRUE)</f>
        <v>Montana</v>
      </c>
      <c r="G991" t="s">
        <v>26</v>
      </c>
      <c r="H991">
        <v>69</v>
      </c>
      <c r="I991" t="s">
        <v>21</v>
      </c>
      <c r="J991" t="s">
        <v>25</v>
      </c>
      <c r="K991" t="s">
        <v>21</v>
      </c>
      <c r="L991" t="str">
        <f>IF(Aggregate[[#This Row],[Under 30]]="Yes", "Under 30", IF(Aggregate[[#This Row],[Senior]]="Yes", "Senior", "Other"))</f>
        <v>Senior</v>
      </c>
      <c r="M991" t="s">
        <v>32</v>
      </c>
      <c r="N991" t="s">
        <v>38</v>
      </c>
      <c r="O991" t="s">
        <v>56</v>
      </c>
      <c r="P991" t="s">
        <v>57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  <c r="X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4" ht="14" x14ac:dyDescent="0.1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tr">
        <f>_xlfn.XLOOKUP(E:E,'Full State Names'!A:A,'Full State Names'!B:B,TRUE)</f>
        <v>Nebraska</v>
      </c>
      <c r="G992" t="s">
        <v>24</v>
      </c>
      <c r="H992">
        <v>31</v>
      </c>
      <c r="I992" t="s">
        <v>21</v>
      </c>
      <c r="J992" t="s">
        <v>21</v>
      </c>
      <c r="L992" t="str">
        <f>IF(Aggregate[[#This Row],[Under 30]]="Yes", "Under 30", IF(Aggregate[[#This Row],[Senior]]="Yes", "Senior", "Other"))</f>
        <v>Other</v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  <c r="X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4" ht="14" x14ac:dyDescent="0.1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tr">
        <f>_xlfn.XLOOKUP(E:E,'Full State Names'!A:A,'Full State Names'!B:B,TRUE)</f>
        <v>Texas</v>
      </c>
      <c r="G993" t="s">
        <v>24</v>
      </c>
      <c r="H993">
        <v>31</v>
      </c>
      <c r="I993" t="s">
        <v>21</v>
      </c>
      <c r="J993" t="s">
        <v>21</v>
      </c>
      <c r="L993" t="str">
        <f>IF(Aggregate[[#This Row],[Under 30]]="Yes", "Under 30", IF(Aggregate[[#This Row],[Senior]]="Yes", "Senior", "Other"))</f>
        <v>Other</v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  <c r="X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4" ht="14" x14ac:dyDescent="0.1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tr">
        <f>_xlfn.XLOOKUP(E:E,'Full State Names'!A:A,'Full State Names'!B:B,TRUE)</f>
        <v>Virginia</v>
      </c>
      <c r="G994" t="s">
        <v>26</v>
      </c>
      <c r="H994">
        <v>40</v>
      </c>
      <c r="I994" t="s">
        <v>21</v>
      </c>
      <c r="J994" t="s">
        <v>21</v>
      </c>
      <c r="L994" t="str">
        <f>IF(Aggregate[[#This Row],[Under 30]]="Yes", "Under 30", IF(Aggregate[[#This Row],[Senior]]="Yes", "Senior", "Other"))</f>
        <v>Other</v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  <c r="X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4" ht="14" x14ac:dyDescent="0.1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tr">
        <f>_xlfn.XLOOKUP(E:E,'Full State Names'!A:A,'Full State Names'!B:B,TRUE)</f>
        <v>Wisconsin</v>
      </c>
      <c r="G995" t="s">
        <v>24</v>
      </c>
      <c r="H995">
        <v>47</v>
      </c>
      <c r="I995" t="s">
        <v>21</v>
      </c>
      <c r="J995" t="s">
        <v>21</v>
      </c>
      <c r="L995" t="str">
        <f>IF(Aggregate[[#This Row],[Under 30]]="Yes", "Under 30", IF(Aggregate[[#This Row],[Senior]]="Yes", "Senior", "Other"))</f>
        <v>Other</v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  <c r="X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4" ht="14" x14ac:dyDescent="0.1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tr">
        <f>_xlfn.XLOOKUP(E:E,'Full State Names'!A:A,'Full State Names'!B:B,TRUE)</f>
        <v>Wyoming</v>
      </c>
      <c r="G996" t="s">
        <v>24</v>
      </c>
      <c r="H996">
        <v>48</v>
      </c>
      <c r="I996" t="s">
        <v>21</v>
      </c>
      <c r="J996" t="s">
        <v>21</v>
      </c>
      <c r="L996" t="str">
        <f>IF(Aggregate[[#This Row],[Under 30]]="Yes", "Under 30", IF(Aggregate[[#This Row],[Senior]]="Yes", "Senior", "Other"))</f>
        <v>Other</v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  <c r="X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4" ht="14" x14ac:dyDescent="0.1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tr">
        <f>_xlfn.XLOOKUP(E:E,'Full State Names'!A:A,'Full State Names'!B:B,TRUE)</f>
        <v>Wyoming</v>
      </c>
      <c r="G997" t="s">
        <v>24</v>
      </c>
      <c r="H997">
        <v>65</v>
      </c>
      <c r="I997" t="s">
        <v>21</v>
      </c>
      <c r="J997" t="s">
        <v>21</v>
      </c>
      <c r="L997" t="str">
        <f>IF(Aggregate[[#This Row],[Under 30]]="Yes", "Under 30", IF(Aggregate[[#This Row],[Senior]]="Yes", "Senior", "Other"))</f>
        <v>Other</v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  <c r="X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4" ht="14" x14ac:dyDescent="0.1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tr">
        <f>_xlfn.XLOOKUP(E:E,'Full State Names'!A:A,'Full State Names'!B:B,TRUE)</f>
        <v>South Dakota</v>
      </c>
      <c r="G998" t="s">
        <v>24</v>
      </c>
      <c r="H998">
        <v>62</v>
      </c>
      <c r="I998" t="s">
        <v>21</v>
      </c>
      <c r="J998" t="s">
        <v>21</v>
      </c>
      <c r="L998" t="str">
        <f>IF(Aggregate[[#This Row],[Under 30]]="Yes", "Under 30", IF(Aggregate[[#This Row],[Senior]]="Yes", "Senior", "Other"))</f>
        <v>Other</v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  <c r="X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4" ht="14" x14ac:dyDescent="0.1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tr">
        <f>_xlfn.XLOOKUP(E:E,'Full State Names'!A:A,'Full State Names'!B:B,TRUE)</f>
        <v>Delaware</v>
      </c>
      <c r="G999" t="s">
        <v>24</v>
      </c>
      <c r="H999">
        <v>55</v>
      </c>
      <c r="I999" t="s">
        <v>21</v>
      </c>
      <c r="J999" t="s">
        <v>21</v>
      </c>
      <c r="L999" t="str">
        <f>IF(Aggregate[[#This Row],[Under 30]]="Yes", "Under 30", IF(Aggregate[[#This Row],[Senior]]="Yes", "Senior", "Other"))</f>
        <v>Other</v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  <c r="X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4" ht="14" x14ac:dyDescent="0.1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tr">
        <f>_xlfn.XLOOKUP(E:E,'Full State Names'!A:A,'Full State Names'!B:B,TRUE)</f>
        <v>Florida</v>
      </c>
      <c r="G1000" t="s">
        <v>26</v>
      </c>
      <c r="H1000">
        <v>44</v>
      </c>
      <c r="I1000" t="s">
        <v>21</v>
      </c>
      <c r="J1000" t="s">
        <v>21</v>
      </c>
      <c r="L1000" t="str">
        <f>IF(Aggregate[[#This Row],[Under 30]]="Yes", "Under 30", IF(Aggregate[[#This Row],[Senior]]="Yes", "Senior", "Other"))</f>
        <v>Other</v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  <c r="X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4" ht="14" x14ac:dyDescent="0.1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tr">
        <f>_xlfn.XLOOKUP(E:E,'Full State Names'!A:A,'Full State Names'!B:B,TRUE)</f>
        <v>Florida</v>
      </c>
      <c r="G1001" t="s">
        <v>26</v>
      </c>
      <c r="H1001">
        <v>67</v>
      </c>
      <c r="I1001" t="s">
        <v>21</v>
      </c>
      <c r="J1001" t="s">
        <v>25</v>
      </c>
      <c r="K1001" t="s">
        <v>21</v>
      </c>
      <c r="L1001" t="str">
        <f>IF(Aggregate[[#This Row],[Under 30]]="Yes", "Under 30", IF(Aggregate[[#This Row],[Senior]]="Yes", "Senior", "Other"))</f>
        <v>Senior</v>
      </c>
      <c r="M1001" t="s">
        <v>98</v>
      </c>
      <c r="N1001" t="s">
        <v>38</v>
      </c>
      <c r="O1001" t="s">
        <v>34</v>
      </c>
      <c r="P1001" t="s">
        <v>34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  <c r="X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4" ht="14" x14ac:dyDescent="0.1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tr">
        <f>_xlfn.XLOOKUP(E:E,'Full State Names'!A:A,'Full State Names'!B:B,TRUE)</f>
        <v>Georgia</v>
      </c>
      <c r="G1002" t="s">
        <v>26</v>
      </c>
      <c r="H1002">
        <v>53</v>
      </c>
      <c r="I1002" t="s">
        <v>21</v>
      </c>
      <c r="J1002" t="s">
        <v>21</v>
      </c>
      <c r="L1002" t="str">
        <f>IF(Aggregate[[#This Row],[Under 30]]="Yes", "Under 30", IF(Aggregate[[#This Row],[Senior]]="Yes", "Senior", "Other"))</f>
        <v>Other</v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  <c r="X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4" ht="14" x14ac:dyDescent="0.1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tr">
        <f>_xlfn.XLOOKUP(E:E,'Full State Names'!A:A,'Full State Names'!B:B,TRUE)</f>
        <v>Louisiana</v>
      </c>
      <c r="G1003" t="s">
        <v>26</v>
      </c>
      <c r="H1003">
        <v>24</v>
      </c>
      <c r="I1003" t="s">
        <v>25</v>
      </c>
      <c r="J1003" t="s">
        <v>21</v>
      </c>
      <c r="L1003" t="str">
        <f>IF(Aggregate[[#This Row],[Under 30]]="Yes", "Under 30", IF(Aggregate[[#This Row],[Senior]]="Yes", "Senior", "Other"))</f>
        <v>Under 30</v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  <c r="X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4" ht="14" x14ac:dyDescent="0.1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tr">
        <f>_xlfn.XLOOKUP(E:E,'Full State Names'!A:A,'Full State Names'!B:B,TRUE)</f>
        <v>Maryland</v>
      </c>
      <c r="G1004" t="s">
        <v>26</v>
      </c>
      <c r="H1004">
        <v>37</v>
      </c>
      <c r="I1004" t="s">
        <v>21</v>
      </c>
      <c r="J1004" t="s">
        <v>21</v>
      </c>
      <c r="L1004" t="str">
        <f>IF(Aggregate[[#This Row],[Under 30]]="Yes", "Under 30", IF(Aggregate[[#This Row],[Senior]]="Yes", "Senior", "Other"))</f>
        <v>Other</v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  <c r="X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4" ht="14" x14ac:dyDescent="0.1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tr">
        <f>_xlfn.XLOOKUP(E:E,'Full State Names'!A:A,'Full State Names'!B:B,TRUE)</f>
        <v>Minnesota</v>
      </c>
      <c r="G1005" t="s">
        <v>26</v>
      </c>
      <c r="H1005">
        <v>81</v>
      </c>
      <c r="I1005" t="s">
        <v>21</v>
      </c>
      <c r="J1005" t="s">
        <v>25</v>
      </c>
      <c r="K1005" t="s">
        <v>21</v>
      </c>
      <c r="L1005" t="str">
        <f>IF(Aggregate[[#This Row],[Under 30]]="Yes", "Under 30", IF(Aggregate[[#This Row],[Senior]]="Yes", "Senior", "Other"))</f>
        <v>Senior</v>
      </c>
      <c r="M1005" t="s">
        <v>98</v>
      </c>
      <c r="N1005" t="s">
        <v>38</v>
      </c>
      <c r="O1005" t="s">
        <v>34</v>
      </c>
      <c r="P1005" t="s">
        <v>34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  <c r="X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4" ht="14" x14ac:dyDescent="0.1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tr">
        <f>_xlfn.XLOOKUP(E:E,'Full State Names'!A:A,'Full State Names'!B:B,TRUE)</f>
        <v>Montana</v>
      </c>
      <c r="G1006" t="s">
        <v>26</v>
      </c>
      <c r="H1006">
        <v>60</v>
      </c>
      <c r="I1006" t="s">
        <v>21</v>
      </c>
      <c r="J1006" t="s">
        <v>21</v>
      </c>
      <c r="L1006" t="str">
        <f>IF(Aggregate[[#This Row],[Under 30]]="Yes", "Under 30", IF(Aggregate[[#This Row],[Senior]]="Yes", "Senior", "Other"))</f>
        <v>Other</v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  <c r="X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4" ht="14" x14ac:dyDescent="0.1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tr">
        <f>_xlfn.XLOOKUP(E:E,'Full State Names'!A:A,'Full State Names'!B:B,TRUE)</f>
        <v>North Carolina</v>
      </c>
      <c r="G1007" t="s">
        <v>26</v>
      </c>
      <c r="H1007">
        <v>27</v>
      </c>
      <c r="I1007" t="s">
        <v>25</v>
      </c>
      <c r="J1007" t="s">
        <v>21</v>
      </c>
      <c r="L1007" t="str">
        <f>IF(Aggregate[[#This Row],[Under 30]]="Yes", "Under 30", IF(Aggregate[[#This Row],[Senior]]="Yes", "Senior", "Other"))</f>
        <v>Under 30</v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  <c r="X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4" ht="14" x14ac:dyDescent="0.1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tr">
        <f>_xlfn.XLOOKUP(E:E,'Full State Names'!A:A,'Full State Names'!B:B,TRUE)</f>
        <v>Nebraska</v>
      </c>
      <c r="G1008" t="s">
        <v>24</v>
      </c>
      <c r="H1008">
        <v>47</v>
      </c>
      <c r="I1008" t="s">
        <v>21</v>
      </c>
      <c r="J1008" t="s">
        <v>21</v>
      </c>
      <c r="L1008" t="str">
        <f>IF(Aggregate[[#This Row],[Under 30]]="Yes", "Under 30", IF(Aggregate[[#This Row],[Senior]]="Yes", "Senior", "Other"))</f>
        <v>Other</v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  <c r="X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4" ht="14" x14ac:dyDescent="0.1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tr">
        <f>_xlfn.XLOOKUP(E:E,'Full State Names'!A:A,'Full State Names'!B:B,TRUE)</f>
        <v>New Mexico</v>
      </c>
      <c r="G1009" t="s">
        <v>26</v>
      </c>
      <c r="H1009">
        <v>42</v>
      </c>
      <c r="I1009" t="s">
        <v>21</v>
      </c>
      <c r="J1009" t="s">
        <v>21</v>
      </c>
      <c r="L1009" t="str">
        <f>IF(Aggregate[[#This Row],[Under 30]]="Yes", "Under 30", IF(Aggregate[[#This Row],[Senior]]="Yes", "Senior", "Other"))</f>
        <v>Other</v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  <c r="X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4" ht="14" x14ac:dyDescent="0.1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tr">
        <f>_xlfn.XLOOKUP(E:E,'Full State Names'!A:A,'Full State Names'!B:B,TRUE)</f>
        <v>New York</v>
      </c>
      <c r="G1010" t="s">
        <v>24</v>
      </c>
      <c r="H1010">
        <v>26</v>
      </c>
      <c r="I1010" t="s">
        <v>25</v>
      </c>
      <c r="J1010" t="s">
        <v>21</v>
      </c>
      <c r="L1010" t="str">
        <f>IF(Aggregate[[#This Row],[Under 30]]="Yes", "Under 30", IF(Aggregate[[#This Row],[Senior]]="Yes", "Senior", "Other"))</f>
        <v>Under 30</v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  <c r="X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4" ht="14" x14ac:dyDescent="0.1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tr">
        <f>_xlfn.XLOOKUP(E:E,'Full State Names'!A:A,'Full State Names'!B:B,TRUE)</f>
        <v>New York</v>
      </c>
      <c r="G1011" t="s">
        <v>24</v>
      </c>
      <c r="H1011">
        <v>41</v>
      </c>
      <c r="I1011" t="s">
        <v>21</v>
      </c>
      <c r="J1011" t="s">
        <v>21</v>
      </c>
      <c r="L1011" t="str">
        <f>IF(Aggregate[[#This Row],[Under 30]]="Yes", "Under 30", IF(Aggregate[[#This Row],[Senior]]="Yes", "Senior", "Other"))</f>
        <v>Other</v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  <c r="X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4" ht="14" x14ac:dyDescent="0.1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tr">
        <f>_xlfn.XLOOKUP(E:E,'Full State Names'!A:A,'Full State Names'!B:B,TRUE)</f>
        <v>Ohio</v>
      </c>
      <c r="G1012" t="s">
        <v>24</v>
      </c>
      <c r="H1012">
        <v>75</v>
      </c>
      <c r="I1012" t="s">
        <v>21</v>
      </c>
      <c r="J1012" t="s">
        <v>25</v>
      </c>
      <c r="K1012" t="s">
        <v>21</v>
      </c>
      <c r="L1012" t="str">
        <f>IF(Aggregate[[#This Row],[Under 30]]="Yes", "Under 30", IF(Aggregate[[#This Row],[Senior]]="Yes", "Senior", "Other"))</f>
        <v>Senior</v>
      </c>
      <c r="M1012" t="s">
        <v>53</v>
      </c>
      <c r="N1012" t="s">
        <v>33</v>
      </c>
      <c r="O1012" t="s">
        <v>34</v>
      </c>
      <c r="P1012" t="s">
        <v>34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  <c r="X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4" ht="14" x14ac:dyDescent="0.1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tr">
        <f>_xlfn.XLOOKUP(E:E,'Full State Names'!A:A,'Full State Names'!B:B,TRUE)</f>
        <v>Vermont</v>
      </c>
      <c r="G1013" t="s">
        <v>26</v>
      </c>
      <c r="H1013">
        <v>39</v>
      </c>
      <c r="I1013" t="s">
        <v>21</v>
      </c>
      <c r="J1013" t="s">
        <v>21</v>
      </c>
      <c r="L1013" t="str">
        <f>IF(Aggregate[[#This Row],[Under 30]]="Yes", "Under 30", IF(Aggregate[[#This Row],[Senior]]="Yes", "Senior", "Other"))</f>
        <v>Other</v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  <c r="X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4" ht="14" x14ac:dyDescent="0.1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tr">
        <f>_xlfn.XLOOKUP(E:E,'Full State Names'!A:A,'Full State Names'!B:B,TRUE)</f>
        <v>West Virginia</v>
      </c>
      <c r="G1014" t="s">
        <v>26</v>
      </c>
      <c r="H1014">
        <v>19</v>
      </c>
      <c r="I1014" t="s">
        <v>25</v>
      </c>
      <c r="J1014" t="s">
        <v>21</v>
      </c>
      <c r="L1014" t="str">
        <f>IF(Aggregate[[#This Row],[Under 30]]="Yes", "Under 30", IF(Aggregate[[#This Row],[Senior]]="Yes", "Senior", "Other"))</f>
        <v>Under 30</v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  <c r="X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4" ht="14" x14ac:dyDescent="0.1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tr">
        <f>_xlfn.XLOOKUP(E:E,'Full State Names'!A:A,'Full State Names'!B:B,TRUE)</f>
        <v>Alabama</v>
      </c>
      <c r="G1015" t="s">
        <v>24</v>
      </c>
      <c r="H1015">
        <v>52</v>
      </c>
      <c r="I1015" t="s">
        <v>21</v>
      </c>
      <c r="J1015" t="s">
        <v>21</v>
      </c>
      <c r="L1015" t="str">
        <f>IF(Aggregate[[#This Row],[Under 30]]="Yes", "Under 30", IF(Aggregate[[#This Row],[Senior]]="Yes", "Senior", "Other"))</f>
        <v>Other</v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  <c r="X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4" ht="14" x14ac:dyDescent="0.1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tr">
        <f>_xlfn.XLOOKUP(E:E,'Full State Names'!A:A,'Full State Names'!B:B,TRUE)</f>
        <v>Arkansas</v>
      </c>
      <c r="G1016" t="s">
        <v>24</v>
      </c>
      <c r="H1016">
        <v>42</v>
      </c>
      <c r="I1016" t="s">
        <v>21</v>
      </c>
      <c r="J1016" t="s">
        <v>21</v>
      </c>
      <c r="L1016" t="str">
        <f>IF(Aggregate[[#This Row],[Under 30]]="Yes", "Under 30", IF(Aggregate[[#This Row],[Senior]]="Yes", "Senior", "Other"))</f>
        <v>Other</v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  <c r="X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4" ht="14" x14ac:dyDescent="0.1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tr">
        <f>_xlfn.XLOOKUP(E:E,'Full State Names'!A:A,'Full State Names'!B:B,TRUE)</f>
        <v>Colorado</v>
      </c>
      <c r="G1017" t="s">
        <v>24</v>
      </c>
      <c r="H1017">
        <v>21</v>
      </c>
      <c r="I1017" t="s">
        <v>25</v>
      </c>
      <c r="J1017" t="s">
        <v>21</v>
      </c>
      <c r="L1017" t="str">
        <f>IF(Aggregate[[#This Row],[Under 30]]="Yes", "Under 30", IF(Aggregate[[#This Row],[Senior]]="Yes", "Senior", "Other"))</f>
        <v>Under 30</v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  <c r="X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4" ht="14" x14ac:dyDescent="0.1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tr">
        <f>_xlfn.XLOOKUP(E:E,'Full State Names'!A:A,'Full State Names'!B:B,TRUE)</f>
        <v>Hawaii</v>
      </c>
      <c r="G1018" t="s">
        <v>26</v>
      </c>
      <c r="H1018">
        <v>61</v>
      </c>
      <c r="I1018" t="s">
        <v>21</v>
      </c>
      <c r="J1018" t="s">
        <v>21</v>
      </c>
      <c r="L1018" t="str">
        <f>IF(Aggregate[[#This Row],[Under 30]]="Yes", "Under 30", IF(Aggregate[[#This Row],[Senior]]="Yes", "Senior", "Other"))</f>
        <v>Other</v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  <c r="X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4" ht="14" x14ac:dyDescent="0.1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tr">
        <f>_xlfn.XLOOKUP(E:E,'Full State Names'!A:A,'Full State Names'!B:B,TRUE)</f>
        <v>Kentucky</v>
      </c>
      <c r="G1019" t="s">
        <v>26</v>
      </c>
      <c r="H1019">
        <v>41</v>
      </c>
      <c r="I1019" t="s">
        <v>21</v>
      </c>
      <c r="J1019" t="s">
        <v>21</v>
      </c>
      <c r="L1019" t="str">
        <f>IF(Aggregate[[#This Row],[Under 30]]="Yes", "Under 30", IF(Aggregate[[#This Row],[Senior]]="Yes", "Senior", "Other"))</f>
        <v>Other</v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  <c r="X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4" ht="14" x14ac:dyDescent="0.1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tr">
        <f>_xlfn.XLOOKUP(E:E,'Full State Names'!A:A,'Full State Names'!B:B,TRUE)</f>
        <v>North Dakota</v>
      </c>
      <c r="G1020" t="s">
        <v>24</v>
      </c>
      <c r="H1020">
        <v>37</v>
      </c>
      <c r="I1020" t="s">
        <v>21</v>
      </c>
      <c r="J1020" t="s">
        <v>21</v>
      </c>
      <c r="L1020" t="str">
        <f>IF(Aggregate[[#This Row],[Under 30]]="Yes", "Under 30", IF(Aggregate[[#This Row],[Senior]]="Yes", "Senior", "Other"))</f>
        <v>Other</v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  <c r="X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4" ht="14" x14ac:dyDescent="0.1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tr">
        <f>_xlfn.XLOOKUP(E:E,'Full State Names'!A:A,'Full State Names'!B:B,TRUE)</f>
        <v>New York</v>
      </c>
      <c r="G1021" t="s">
        <v>24</v>
      </c>
      <c r="H1021">
        <v>49</v>
      </c>
      <c r="I1021" t="s">
        <v>21</v>
      </c>
      <c r="J1021" t="s">
        <v>21</v>
      </c>
      <c r="L1021" t="str">
        <f>IF(Aggregate[[#This Row],[Under 30]]="Yes", "Under 30", IF(Aggregate[[#This Row],[Senior]]="Yes", "Senior", "Other"))</f>
        <v>Other</v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  <c r="X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4" ht="14" x14ac:dyDescent="0.1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tr">
        <f>_xlfn.XLOOKUP(E:E,'Full State Names'!A:A,'Full State Names'!B:B,TRUE)</f>
        <v>Virginia</v>
      </c>
      <c r="G1022" t="s">
        <v>24</v>
      </c>
      <c r="H1022">
        <v>28</v>
      </c>
      <c r="I1022" t="s">
        <v>25</v>
      </c>
      <c r="J1022" t="s">
        <v>21</v>
      </c>
      <c r="L1022" t="str">
        <f>IF(Aggregate[[#This Row],[Under 30]]="Yes", "Under 30", IF(Aggregate[[#This Row],[Senior]]="Yes", "Senior", "Other"))</f>
        <v>Under 30</v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  <c r="X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4" ht="14" x14ac:dyDescent="0.1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tr">
        <f>_xlfn.XLOOKUP(E:E,'Full State Names'!A:A,'Full State Names'!B:B,TRUE)</f>
        <v>West Virginia</v>
      </c>
      <c r="G1023" t="s">
        <v>24</v>
      </c>
      <c r="H1023">
        <v>50</v>
      </c>
      <c r="I1023" t="s">
        <v>21</v>
      </c>
      <c r="J1023" t="s">
        <v>21</v>
      </c>
      <c r="L1023" t="str">
        <f>IF(Aggregate[[#This Row],[Under 30]]="Yes", "Under 30", IF(Aggregate[[#This Row],[Senior]]="Yes", "Senior", "Other"))</f>
        <v>Other</v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  <c r="X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4" ht="14" x14ac:dyDescent="0.1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tr">
        <f>_xlfn.XLOOKUP(E:E,'Full State Names'!A:A,'Full State Names'!B:B,TRUE)</f>
        <v>Illinois</v>
      </c>
      <c r="G1024" t="s">
        <v>24</v>
      </c>
      <c r="H1024">
        <v>36</v>
      </c>
      <c r="I1024" t="s">
        <v>21</v>
      </c>
      <c r="J1024" t="s">
        <v>21</v>
      </c>
      <c r="L1024" t="str">
        <f>IF(Aggregate[[#This Row],[Under 30]]="Yes", "Under 30", IF(Aggregate[[#This Row],[Senior]]="Yes", "Senior", "Other"))</f>
        <v>Other</v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  <c r="X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4" ht="14" x14ac:dyDescent="0.1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tr">
        <f>_xlfn.XLOOKUP(E:E,'Full State Names'!A:A,'Full State Names'!B:B,TRUE)</f>
        <v>Illinois</v>
      </c>
      <c r="G1025" t="s">
        <v>26</v>
      </c>
      <c r="H1025">
        <v>58</v>
      </c>
      <c r="I1025" t="s">
        <v>21</v>
      </c>
      <c r="J1025" t="s">
        <v>21</v>
      </c>
      <c r="L1025" t="str">
        <f>IF(Aggregate[[#This Row],[Under 30]]="Yes", "Under 30", IF(Aggregate[[#This Row],[Senior]]="Yes", "Senior", "Other"))</f>
        <v>Other</v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  <c r="X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4" ht="14" x14ac:dyDescent="0.1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tr">
        <f>_xlfn.XLOOKUP(E:E,'Full State Names'!A:A,'Full State Names'!B:B,TRUE)</f>
        <v>Indiana</v>
      </c>
      <c r="G1026" t="s">
        <v>24</v>
      </c>
      <c r="H1026">
        <v>48</v>
      </c>
      <c r="I1026" t="s">
        <v>21</v>
      </c>
      <c r="J1026" t="s">
        <v>21</v>
      </c>
      <c r="L1026" t="str">
        <f>IF(Aggregate[[#This Row],[Under 30]]="Yes", "Under 30", IF(Aggregate[[#This Row],[Senior]]="Yes", "Senior", "Other"))</f>
        <v>Other</v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  <c r="X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4" ht="14" x14ac:dyDescent="0.1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tr">
        <f>_xlfn.XLOOKUP(E:E,'Full State Names'!A:A,'Full State Names'!B:B,TRUE)</f>
        <v>Kansas</v>
      </c>
      <c r="G1027" t="s">
        <v>26</v>
      </c>
      <c r="H1027">
        <v>50</v>
      </c>
      <c r="I1027" t="s">
        <v>21</v>
      </c>
      <c r="J1027" t="s">
        <v>21</v>
      </c>
      <c r="L1027" t="str">
        <f>IF(Aggregate[[#This Row],[Under 30]]="Yes", "Under 30", IF(Aggregate[[#This Row],[Senior]]="Yes", "Senior", "Other"))</f>
        <v>Other</v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  <c r="X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4" ht="14" x14ac:dyDescent="0.1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tr">
        <f>_xlfn.XLOOKUP(E:E,'Full State Names'!A:A,'Full State Names'!B:B,TRUE)</f>
        <v>Kentucky</v>
      </c>
      <c r="G1028" t="s">
        <v>26</v>
      </c>
      <c r="H1028">
        <v>61</v>
      </c>
      <c r="I1028" t="s">
        <v>21</v>
      </c>
      <c r="J1028" t="s">
        <v>21</v>
      </c>
      <c r="L1028" t="str">
        <f>IF(Aggregate[[#This Row],[Under 30]]="Yes", "Under 30", IF(Aggregate[[#This Row],[Senior]]="Yes", "Senior", "Other"))</f>
        <v>Other</v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  <c r="X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4" ht="14" x14ac:dyDescent="0.1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tr">
        <f>_xlfn.XLOOKUP(E:E,'Full State Names'!A:A,'Full State Names'!B:B,TRUE)</f>
        <v>Missouri</v>
      </c>
      <c r="G1029" t="s">
        <v>26</v>
      </c>
      <c r="H1029">
        <v>27</v>
      </c>
      <c r="I1029" t="s">
        <v>25</v>
      </c>
      <c r="J1029" t="s">
        <v>21</v>
      </c>
      <c r="L1029" t="str">
        <f>IF(Aggregate[[#This Row],[Under 30]]="Yes", "Under 30", IF(Aggregate[[#This Row],[Senior]]="Yes", "Senior", "Other"))</f>
        <v>Under 30</v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  <c r="X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4" ht="14" x14ac:dyDescent="0.1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tr">
        <f>_xlfn.XLOOKUP(E:E,'Full State Names'!A:A,'Full State Names'!B:B,TRUE)</f>
        <v>North Carolina</v>
      </c>
      <c r="G1030" t="s">
        <v>26</v>
      </c>
      <c r="H1030">
        <v>33</v>
      </c>
      <c r="I1030" t="s">
        <v>21</v>
      </c>
      <c r="J1030" t="s">
        <v>21</v>
      </c>
      <c r="L1030" t="str">
        <f>IF(Aggregate[[#This Row],[Under 30]]="Yes", "Under 30", IF(Aggregate[[#This Row],[Senior]]="Yes", "Senior", "Other"))</f>
        <v>Other</v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  <c r="X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4" ht="14" x14ac:dyDescent="0.1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tr">
        <f>_xlfn.XLOOKUP(E:E,'Full State Names'!A:A,'Full State Names'!B:B,TRUE)</f>
        <v>North Dakota</v>
      </c>
      <c r="G1031" t="s">
        <v>26</v>
      </c>
      <c r="H1031">
        <v>31</v>
      </c>
      <c r="I1031" t="s">
        <v>21</v>
      </c>
      <c r="J1031" t="s">
        <v>21</v>
      </c>
      <c r="L1031" t="str">
        <f>IF(Aggregate[[#This Row],[Under 30]]="Yes", "Under 30", IF(Aggregate[[#This Row],[Senior]]="Yes", "Senior", "Other"))</f>
        <v>Other</v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  <c r="X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4" ht="14" x14ac:dyDescent="0.1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tr">
        <f>_xlfn.XLOOKUP(E:E,'Full State Names'!A:A,'Full State Names'!B:B,TRUE)</f>
        <v>Nebraska</v>
      </c>
      <c r="G1032" t="s">
        <v>26</v>
      </c>
      <c r="H1032">
        <v>71</v>
      </c>
      <c r="I1032" t="s">
        <v>21</v>
      </c>
      <c r="J1032" t="s">
        <v>25</v>
      </c>
      <c r="K1032" t="s">
        <v>21</v>
      </c>
      <c r="L1032" t="str">
        <f>IF(Aggregate[[#This Row],[Under 30]]="Yes", "Under 30", IF(Aggregate[[#This Row],[Senior]]="Yes", "Senior", "Other"))</f>
        <v>Senior</v>
      </c>
      <c r="M1032" t="s">
        <v>53</v>
      </c>
      <c r="N1032" t="s">
        <v>33</v>
      </c>
      <c r="O1032" t="s">
        <v>34</v>
      </c>
      <c r="P1032" t="s">
        <v>34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  <c r="X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4" ht="14" x14ac:dyDescent="0.1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tr">
        <f>_xlfn.XLOOKUP(E:E,'Full State Names'!A:A,'Full State Names'!B:B,TRUE)</f>
        <v>New Mexico</v>
      </c>
      <c r="G1033" t="s">
        <v>26</v>
      </c>
      <c r="H1033">
        <v>54</v>
      </c>
      <c r="I1033" t="s">
        <v>21</v>
      </c>
      <c r="J1033" t="s">
        <v>21</v>
      </c>
      <c r="L1033" t="str">
        <f>IF(Aggregate[[#This Row],[Under 30]]="Yes", "Under 30", IF(Aggregate[[#This Row],[Senior]]="Yes", "Senior", "Other"))</f>
        <v>Other</v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  <c r="X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4" ht="14" x14ac:dyDescent="0.1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tr">
        <f>_xlfn.XLOOKUP(E:E,'Full State Names'!A:A,'Full State Names'!B:B,TRUE)</f>
        <v>New York</v>
      </c>
      <c r="G1034" t="s">
        <v>26</v>
      </c>
      <c r="H1034">
        <v>54</v>
      </c>
      <c r="I1034" t="s">
        <v>21</v>
      </c>
      <c r="J1034" t="s">
        <v>21</v>
      </c>
      <c r="L1034" t="str">
        <f>IF(Aggregate[[#This Row],[Under 30]]="Yes", "Under 30", IF(Aggregate[[#This Row],[Senior]]="Yes", "Senior", "Other"))</f>
        <v>Other</v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  <c r="X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4" ht="14" x14ac:dyDescent="0.1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tr">
        <f>_xlfn.XLOOKUP(E:E,'Full State Names'!A:A,'Full State Names'!B:B,TRUE)</f>
        <v>Rhode Island</v>
      </c>
      <c r="G1035" t="s">
        <v>26</v>
      </c>
      <c r="H1035">
        <v>61</v>
      </c>
      <c r="I1035" t="s">
        <v>21</v>
      </c>
      <c r="J1035" t="s">
        <v>21</v>
      </c>
      <c r="L1035" t="str">
        <f>IF(Aggregate[[#This Row],[Under 30]]="Yes", "Under 30", IF(Aggregate[[#This Row],[Senior]]="Yes", "Senior", "Other"))</f>
        <v>Other</v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  <c r="X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4" ht="14" x14ac:dyDescent="0.1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tr">
        <f>_xlfn.XLOOKUP(E:E,'Full State Names'!A:A,'Full State Names'!B:B,TRUE)</f>
        <v>South Dakota</v>
      </c>
      <c r="G1036" t="s">
        <v>24</v>
      </c>
      <c r="H1036">
        <v>45</v>
      </c>
      <c r="I1036" t="s">
        <v>21</v>
      </c>
      <c r="J1036" t="s">
        <v>21</v>
      </c>
      <c r="L1036" t="str">
        <f>IF(Aggregate[[#This Row],[Under 30]]="Yes", "Under 30", IF(Aggregate[[#This Row],[Senior]]="Yes", "Senior", "Other"))</f>
        <v>Other</v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  <c r="X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4" ht="14" x14ac:dyDescent="0.1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tr">
        <f>_xlfn.XLOOKUP(E:E,'Full State Names'!A:A,'Full State Names'!B:B,TRUE)</f>
        <v>Tennessee</v>
      </c>
      <c r="G1037" t="s">
        <v>26</v>
      </c>
      <c r="H1037">
        <v>21</v>
      </c>
      <c r="I1037" t="s">
        <v>25</v>
      </c>
      <c r="J1037" t="s">
        <v>21</v>
      </c>
      <c r="L1037" t="str">
        <f>IF(Aggregate[[#This Row],[Under 30]]="Yes", "Under 30", IF(Aggregate[[#This Row],[Senior]]="Yes", "Senior", "Other"))</f>
        <v>Under 30</v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  <c r="X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4" ht="14" x14ac:dyDescent="0.1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tr">
        <f>_xlfn.XLOOKUP(E:E,'Full State Names'!A:A,'Full State Names'!B:B,TRUE)</f>
        <v>Tennessee</v>
      </c>
      <c r="G1038" t="s">
        <v>26</v>
      </c>
      <c r="H1038">
        <v>62</v>
      </c>
      <c r="I1038" t="s">
        <v>21</v>
      </c>
      <c r="J1038" t="s">
        <v>21</v>
      </c>
      <c r="L1038" t="str">
        <f>IF(Aggregate[[#This Row],[Under 30]]="Yes", "Under 30", IF(Aggregate[[#This Row],[Senior]]="Yes", "Senior", "Other"))</f>
        <v>Other</v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  <c r="X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4" ht="14" x14ac:dyDescent="0.1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tr">
        <f>_xlfn.XLOOKUP(E:E,'Full State Names'!A:A,'Full State Names'!B:B,TRUE)</f>
        <v>Wisconsin</v>
      </c>
      <c r="G1039" t="s">
        <v>24</v>
      </c>
      <c r="H1039">
        <v>37</v>
      </c>
      <c r="I1039" t="s">
        <v>21</v>
      </c>
      <c r="J1039" t="s">
        <v>21</v>
      </c>
      <c r="L1039" t="str">
        <f>IF(Aggregate[[#This Row],[Under 30]]="Yes", "Under 30", IF(Aggregate[[#This Row],[Senior]]="Yes", "Senior", "Other"))</f>
        <v>Other</v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  <c r="X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4" ht="14" x14ac:dyDescent="0.1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tr">
        <f>_xlfn.XLOOKUP(E:E,'Full State Names'!A:A,'Full State Names'!B:B,TRUE)</f>
        <v>West Virginia</v>
      </c>
      <c r="G1040" t="s">
        <v>24</v>
      </c>
      <c r="H1040">
        <v>32</v>
      </c>
      <c r="I1040" t="s">
        <v>21</v>
      </c>
      <c r="J1040" t="s">
        <v>21</v>
      </c>
      <c r="L1040" t="str">
        <f>IF(Aggregate[[#This Row],[Under 30]]="Yes", "Under 30", IF(Aggregate[[#This Row],[Senior]]="Yes", "Senior", "Other"))</f>
        <v>Other</v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  <c r="X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4" ht="14" x14ac:dyDescent="0.1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tr">
        <f>_xlfn.XLOOKUP(E:E,'Full State Names'!A:A,'Full State Names'!B:B,TRUE)</f>
        <v>Wyoming</v>
      </c>
      <c r="G1041" t="s">
        <v>24</v>
      </c>
      <c r="H1041">
        <v>44</v>
      </c>
      <c r="I1041" t="s">
        <v>21</v>
      </c>
      <c r="J1041" t="s">
        <v>21</v>
      </c>
      <c r="L1041" t="str">
        <f>IF(Aggregate[[#This Row],[Under 30]]="Yes", "Under 30", IF(Aggregate[[#This Row],[Senior]]="Yes", "Senior", "Other"))</f>
        <v>Other</v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  <c r="X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4" ht="14" x14ac:dyDescent="0.1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tr">
        <f>_xlfn.XLOOKUP(E:E,'Full State Names'!A:A,'Full State Names'!B:B,TRUE)</f>
        <v>Colorado</v>
      </c>
      <c r="G1042" t="s">
        <v>24</v>
      </c>
      <c r="H1042">
        <v>34</v>
      </c>
      <c r="I1042" t="s">
        <v>21</v>
      </c>
      <c r="J1042" t="s">
        <v>21</v>
      </c>
      <c r="L1042" t="str">
        <f>IF(Aggregate[[#This Row],[Under 30]]="Yes", "Under 30", IF(Aggregate[[#This Row],[Senior]]="Yes", "Senior", "Other"))</f>
        <v>Other</v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  <c r="X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4" ht="14" x14ac:dyDescent="0.1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tr">
        <f>_xlfn.XLOOKUP(E:E,'Full State Names'!A:A,'Full State Names'!B:B,TRUE)</f>
        <v>Massachusetts</v>
      </c>
      <c r="G1043" t="s">
        <v>24</v>
      </c>
      <c r="H1043">
        <v>47</v>
      </c>
      <c r="I1043" t="s">
        <v>21</v>
      </c>
      <c r="J1043" t="s">
        <v>21</v>
      </c>
      <c r="L1043" t="str">
        <f>IF(Aggregate[[#This Row],[Under 30]]="Yes", "Under 30", IF(Aggregate[[#This Row],[Senior]]="Yes", "Senior", "Other"))</f>
        <v>Other</v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  <c r="X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4" ht="14" x14ac:dyDescent="0.1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tr">
        <f>_xlfn.XLOOKUP(E:E,'Full State Names'!A:A,'Full State Names'!B:B,TRUE)</f>
        <v>Ohio</v>
      </c>
      <c r="G1044" t="s">
        <v>24</v>
      </c>
      <c r="H1044">
        <v>25</v>
      </c>
      <c r="I1044" t="s">
        <v>25</v>
      </c>
      <c r="J1044" t="s">
        <v>21</v>
      </c>
      <c r="L1044" t="str">
        <f>IF(Aggregate[[#This Row],[Under 30]]="Yes", "Under 30", IF(Aggregate[[#This Row],[Senior]]="Yes", "Senior", "Other"))</f>
        <v>Under 30</v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  <c r="X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4" ht="14" x14ac:dyDescent="0.1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tr">
        <f>_xlfn.XLOOKUP(E:E,'Full State Names'!A:A,'Full State Names'!B:B,TRUE)</f>
        <v>Ohio</v>
      </c>
      <c r="G1045" t="s">
        <v>26</v>
      </c>
      <c r="H1045">
        <v>29</v>
      </c>
      <c r="I1045" t="s">
        <v>25</v>
      </c>
      <c r="J1045" t="s">
        <v>21</v>
      </c>
      <c r="L1045" t="str">
        <f>IF(Aggregate[[#This Row],[Under 30]]="Yes", "Under 30", IF(Aggregate[[#This Row],[Senior]]="Yes", "Senior", "Other"))</f>
        <v>Under 30</v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  <c r="X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4" ht="14" x14ac:dyDescent="0.1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tr">
        <f>_xlfn.XLOOKUP(E:E,'Full State Names'!A:A,'Full State Names'!B:B,TRUE)</f>
        <v>Utah</v>
      </c>
      <c r="G1046" t="s">
        <v>26</v>
      </c>
      <c r="H1046">
        <v>58</v>
      </c>
      <c r="I1046" t="s">
        <v>21</v>
      </c>
      <c r="J1046" t="s">
        <v>21</v>
      </c>
      <c r="L1046" t="str">
        <f>IF(Aggregate[[#This Row],[Under 30]]="Yes", "Under 30", IF(Aggregate[[#This Row],[Senior]]="Yes", "Senior", "Other"))</f>
        <v>Other</v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  <c r="X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4" ht="14" x14ac:dyDescent="0.1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tr">
        <f>_xlfn.XLOOKUP(E:E,'Full State Names'!A:A,'Full State Names'!B:B,TRUE)</f>
        <v>Virginia</v>
      </c>
      <c r="G1047" t="s">
        <v>26</v>
      </c>
      <c r="H1047">
        <v>62</v>
      </c>
      <c r="I1047" t="s">
        <v>21</v>
      </c>
      <c r="J1047" t="s">
        <v>21</v>
      </c>
      <c r="L1047" t="str">
        <f>IF(Aggregate[[#This Row],[Under 30]]="Yes", "Under 30", IF(Aggregate[[#This Row],[Senior]]="Yes", "Senior", "Other"))</f>
        <v>Other</v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  <c r="X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4" ht="14" x14ac:dyDescent="0.1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tr">
        <f>_xlfn.XLOOKUP(E:E,'Full State Names'!A:A,'Full State Names'!B:B,TRUE)</f>
        <v>Vermont</v>
      </c>
      <c r="G1048" t="s">
        <v>24</v>
      </c>
      <c r="H1048">
        <v>45</v>
      </c>
      <c r="I1048" t="s">
        <v>21</v>
      </c>
      <c r="J1048" t="s">
        <v>21</v>
      </c>
      <c r="L1048" t="str">
        <f>IF(Aggregate[[#This Row],[Under 30]]="Yes", "Under 30", IF(Aggregate[[#This Row],[Senior]]="Yes", "Senior", "Other"))</f>
        <v>Other</v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  <c r="X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4" ht="14" x14ac:dyDescent="0.1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tr">
        <f>_xlfn.XLOOKUP(E:E,'Full State Names'!A:A,'Full State Names'!B:B,TRUE)</f>
        <v>West Virginia</v>
      </c>
      <c r="G1049" t="s">
        <v>24</v>
      </c>
      <c r="H1049">
        <v>47</v>
      </c>
      <c r="I1049" t="s">
        <v>21</v>
      </c>
      <c r="J1049" t="s">
        <v>21</v>
      </c>
      <c r="L1049" t="str">
        <f>IF(Aggregate[[#This Row],[Under 30]]="Yes", "Under 30", IF(Aggregate[[#This Row],[Senior]]="Yes", "Senior", "Other"))</f>
        <v>Other</v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  <c r="X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4" ht="14" x14ac:dyDescent="0.1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tr">
        <f>_xlfn.XLOOKUP(E:E,'Full State Names'!A:A,'Full State Names'!B:B,TRUE)</f>
        <v>West Virginia</v>
      </c>
      <c r="G1050" t="s">
        <v>26</v>
      </c>
      <c r="H1050">
        <v>54</v>
      </c>
      <c r="I1050" t="s">
        <v>21</v>
      </c>
      <c r="J1050" t="s">
        <v>21</v>
      </c>
      <c r="L1050" t="str">
        <f>IF(Aggregate[[#This Row],[Under 30]]="Yes", "Under 30", IF(Aggregate[[#This Row],[Senior]]="Yes", "Senior", "Other"))</f>
        <v>Other</v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  <c r="X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4" ht="14" x14ac:dyDescent="0.1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tr">
        <f>_xlfn.XLOOKUP(E:E,'Full State Names'!A:A,'Full State Names'!B:B,TRUE)</f>
        <v>Nevada</v>
      </c>
      <c r="G1051" t="s">
        <v>24</v>
      </c>
      <c r="H1051">
        <v>50</v>
      </c>
      <c r="I1051" t="s">
        <v>21</v>
      </c>
      <c r="J1051" t="s">
        <v>21</v>
      </c>
      <c r="L1051" t="str">
        <f>IF(Aggregate[[#This Row],[Under 30]]="Yes", "Under 30", IF(Aggregate[[#This Row],[Senior]]="Yes", "Senior", "Other"))</f>
        <v>Other</v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  <c r="X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4" ht="14" x14ac:dyDescent="0.1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tr">
        <f>_xlfn.XLOOKUP(E:E,'Full State Names'!A:A,'Full State Names'!B:B,TRUE)</f>
        <v>Colorado</v>
      </c>
      <c r="G1052" t="s">
        <v>24</v>
      </c>
      <c r="H1052">
        <v>32</v>
      </c>
      <c r="I1052" t="s">
        <v>21</v>
      </c>
      <c r="J1052" t="s">
        <v>21</v>
      </c>
      <c r="L1052" t="str">
        <f>IF(Aggregate[[#This Row],[Under 30]]="Yes", "Under 30", IF(Aggregate[[#This Row],[Senior]]="Yes", "Senior", "Other"))</f>
        <v>Other</v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  <c r="X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4" ht="14" x14ac:dyDescent="0.1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tr">
        <f>_xlfn.XLOOKUP(E:E,'Full State Names'!A:A,'Full State Names'!B:B,TRUE)</f>
        <v>Delaware</v>
      </c>
      <c r="G1053" t="s">
        <v>26</v>
      </c>
      <c r="H1053">
        <v>45</v>
      </c>
      <c r="I1053" t="s">
        <v>21</v>
      </c>
      <c r="J1053" t="s">
        <v>21</v>
      </c>
      <c r="L1053" t="str">
        <f>IF(Aggregate[[#This Row],[Under 30]]="Yes", "Under 30", IF(Aggregate[[#This Row],[Senior]]="Yes", "Senior", "Other"))</f>
        <v>Other</v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  <c r="X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4" ht="14" x14ac:dyDescent="0.1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tr">
        <f>_xlfn.XLOOKUP(E:E,'Full State Names'!A:A,'Full State Names'!B:B,TRUE)</f>
        <v>Iowa</v>
      </c>
      <c r="G1054" t="s">
        <v>26</v>
      </c>
      <c r="H1054">
        <v>56</v>
      </c>
      <c r="I1054" t="s">
        <v>21</v>
      </c>
      <c r="J1054" t="s">
        <v>21</v>
      </c>
      <c r="L1054" t="str">
        <f>IF(Aggregate[[#This Row],[Under 30]]="Yes", "Under 30", IF(Aggregate[[#This Row],[Senior]]="Yes", "Senior", "Other"))</f>
        <v>Other</v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  <c r="X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4" ht="14" x14ac:dyDescent="0.1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tr">
        <f>_xlfn.XLOOKUP(E:E,'Full State Names'!A:A,'Full State Names'!B:B,TRUE)</f>
        <v>Idaho</v>
      </c>
      <c r="G1055" t="s">
        <v>26</v>
      </c>
      <c r="H1055">
        <v>34</v>
      </c>
      <c r="I1055" t="s">
        <v>21</v>
      </c>
      <c r="J1055" t="s">
        <v>21</v>
      </c>
      <c r="L1055" t="str">
        <f>IF(Aggregate[[#This Row],[Under 30]]="Yes", "Under 30", IF(Aggregate[[#This Row],[Senior]]="Yes", "Senior", "Other"))</f>
        <v>Other</v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  <c r="X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4" ht="14" x14ac:dyDescent="0.1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tr">
        <f>_xlfn.XLOOKUP(E:E,'Full State Names'!A:A,'Full State Names'!B:B,TRUE)</f>
        <v>Idaho</v>
      </c>
      <c r="G1056" t="s">
        <v>26</v>
      </c>
      <c r="H1056">
        <v>36</v>
      </c>
      <c r="I1056" t="s">
        <v>21</v>
      </c>
      <c r="J1056" t="s">
        <v>21</v>
      </c>
      <c r="L1056" t="str">
        <f>IF(Aggregate[[#This Row],[Under 30]]="Yes", "Under 30", IF(Aggregate[[#This Row],[Senior]]="Yes", "Senior", "Other"))</f>
        <v>Other</v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  <c r="X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4" ht="14" x14ac:dyDescent="0.1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tr">
        <f>_xlfn.XLOOKUP(E:E,'Full State Names'!A:A,'Full State Names'!B:B,TRUE)</f>
        <v>Louisiana</v>
      </c>
      <c r="G1057" t="s">
        <v>26</v>
      </c>
      <c r="H1057">
        <v>36</v>
      </c>
      <c r="I1057" t="s">
        <v>21</v>
      </c>
      <c r="J1057" t="s">
        <v>21</v>
      </c>
      <c r="L1057" t="str">
        <f>IF(Aggregate[[#This Row],[Under 30]]="Yes", "Under 30", IF(Aggregate[[#This Row],[Senior]]="Yes", "Senior", "Other"))</f>
        <v>Other</v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  <c r="X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4" ht="14" x14ac:dyDescent="0.1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tr">
        <f>_xlfn.XLOOKUP(E:E,'Full State Names'!A:A,'Full State Names'!B:B,TRUE)</f>
        <v>Mississippi</v>
      </c>
      <c r="G1058" t="s">
        <v>24</v>
      </c>
      <c r="H1058">
        <v>37</v>
      </c>
      <c r="I1058" t="s">
        <v>21</v>
      </c>
      <c r="J1058" t="s">
        <v>21</v>
      </c>
      <c r="L1058" t="str">
        <f>IF(Aggregate[[#This Row],[Under 30]]="Yes", "Under 30", IF(Aggregate[[#This Row],[Senior]]="Yes", "Senior", "Other"))</f>
        <v>Other</v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  <c r="X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4" ht="14" x14ac:dyDescent="0.1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tr">
        <f>_xlfn.XLOOKUP(E:E,'Full State Names'!A:A,'Full State Names'!B:B,TRUE)</f>
        <v>New Hampshire</v>
      </c>
      <c r="G1059" t="s">
        <v>26</v>
      </c>
      <c r="H1059">
        <v>30</v>
      </c>
      <c r="I1059" t="s">
        <v>21</v>
      </c>
      <c r="J1059" t="s">
        <v>21</v>
      </c>
      <c r="L1059" t="str">
        <f>IF(Aggregate[[#This Row],[Under 30]]="Yes", "Under 30", IF(Aggregate[[#This Row],[Senior]]="Yes", "Senior", "Other"))</f>
        <v>Other</v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  <c r="X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4" ht="14" x14ac:dyDescent="0.1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tr">
        <f>_xlfn.XLOOKUP(E:E,'Full State Names'!A:A,'Full State Names'!B:B,TRUE)</f>
        <v>Ohio</v>
      </c>
      <c r="G1060" t="s">
        <v>26</v>
      </c>
      <c r="H1060">
        <v>48</v>
      </c>
      <c r="I1060" t="s">
        <v>21</v>
      </c>
      <c r="J1060" t="s">
        <v>21</v>
      </c>
      <c r="L1060" t="str">
        <f>IF(Aggregate[[#This Row],[Under 30]]="Yes", "Under 30", IF(Aggregate[[#This Row],[Senior]]="Yes", "Senior", "Other"))</f>
        <v>Other</v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  <c r="X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4" ht="14" x14ac:dyDescent="0.1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tr">
        <f>_xlfn.XLOOKUP(E:E,'Full State Names'!A:A,'Full State Names'!B:B,TRUE)</f>
        <v>Washington</v>
      </c>
      <c r="G1061" t="s">
        <v>24</v>
      </c>
      <c r="H1061">
        <v>43</v>
      </c>
      <c r="I1061" t="s">
        <v>21</v>
      </c>
      <c r="J1061" t="s">
        <v>21</v>
      </c>
      <c r="L1061" t="str">
        <f>IF(Aggregate[[#This Row],[Under 30]]="Yes", "Under 30", IF(Aggregate[[#This Row],[Senior]]="Yes", "Senior", "Other"))</f>
        <v>Other</v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  <c r="X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4" ht="14" x14ac:dyDescent="0.1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tr">
        <f>_xlfn.XLOOKUP(E:E,'Full State Names'!A:A,'Full State Names'!B:B,TRUE)</f>
        <v>Washington</v>
      </c>
      <c r="G1062" t="s">
        <v>26</v>
      </c>
      <c r="H1062">
        <v>64</v>
      </c>
      <c r="I1062" t="s">
        <v>21</v>
      </c>
      <c r="J1062" t="s">
        <v>21</v>
      </c>
      <c r="L1062" t="str">
        <f>IF(Aggregate[[#This Row],[Under 30]]="Yes", "Under 30", IF(Aggregate[[#This Row],[Senior]]="Yes", "Senior", "Other"))</f>
        <v>Other</v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  <c r="X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4" ht="14" x14ac:dyDescent="0.1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tr">
        <f>_xlfn.XLOOKUP(E:E,'Full State Names'!A:A,'Full State Names'!B:B,TRUE)</f>
        <v>West Virginia</v>
      </c>
      <c r="G1063" t="s">
        <v>24</v>
      </c>
      <c r="H1063">
        <v>21</v>
      </c>
      <c r="I1063" t="s">
        <v>25</v>
      </c>
      <c r="J1063" t="s">
        <v>21</v>
      </c>
      <c r="L1063" t="str">
        <f>IF(Aggregate[[#This Row],[Under 30]]="Yes", "Under 30", IF(Aggregate[[#This Row],[Senior]]="Yes", "Senior", "Other"))</f>
        <v>Under 30</v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  <c r="X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4" ht="14" x14ac:dyDescent="0.1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tr">
        <f>_xlfn.XLOOKUP(E:E,'Full State Names'!A:A,'Full State Names'!B:B,TRUE)</f>
        <v>West Virginia</v>
      </c>
      <c r="G1064" t="s">
        <v>24</v>
      </c>
      <c r="H1064">
        <v>56</v>
      </c>
      <c r="I1064" t="s">
        <v>21</v>
      </c>
      <c r="J1064" t="s">
        <v>21</v>
      </c>
      <c r="L1064" t="str">
        <f>IF(Aggregate[[#This Row],[Under 30]]="Yes", "Under 30", IF(Aggregate[[#This Row],[Senior]]="Yes", "Senior", "Other"))</f>
        <v>Other</v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  <c r="X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4" ht="14" x14ac:dyDescent="0.1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tr">
        <f>_xlfn.XLOOKUP(E:E,'Full State Names'!A:A,'Full State Names'!B:B,TRUE)</f>
        <v>Wyoming</v>
      </c>
      <c r="G1065" t="s">
        <v>26</v>
      </c>
      <c r="H1065">
        <v>46</v>
      </c>
      <c r="I1065" t="s">
        <v>21</v>
      </c>
      <c r="J1065" t="s">
        <v>21</v>
      </c>
      <c r="L1065" t="str">
        <f>IF(Aggregate[[#This Row],[Under 30]]="Yes", "Under 30", IF(Aggregate[[#This Row],[Senior]]="Yes", "Senior", "Other"))</f>
        <v>Other</v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  <c r="X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4" ht="14" x14ac:dyDescent="0.1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tr">
        <f>_xlfn.XLOOKUP(E:E,'Full State Names'!A:A,'Full State Names'!B:B,TRUE)</f>
        <v>Delaware</v>
      </c>
      <c r="G1066" t="s">
        <v>24</v>
      </c>
      <c r="H1066">
        <v>53</v>
      </c>
      <c r="I1066" t="s">
        <v>21</v>
      </c>
      <c r="J1066" t="s">
        <v>21</v>
      </c>
      <c r="L1066" t="str">
        <f>IF(Aggregate[[#This Row],[Under 30]]="Yes", "Under 30", IF(Aggregate[[#This Row],[Senior]]="Yes", "Senior", "Other"))</f>
        <v>Other</v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  <c r="X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4" ht="14" x14ac:dyDescent="0.1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tr">
        <f>_xlfn.XLOOKUP(E:E,'Full State Names'!A:A,'Full State Names'!B:B,TRUE)</f>
        <v>Florida</v>
      </c>
      <c r="G1067" t="s">
        <v>26</v>
      </c>
      <c r="H1067">
        <v>48</v>
      </c>
      <c r="I1067" t="s">
        <v>21</v>
      </c>
      <c r="J1067" t="s">
        <v>21</v>
      </c>
      <c r="L1067" t="str">
        <f>IF(Aggregate[[#This Row],[Under 30]]="Yes", "Under 30", IF(Aggregate[[#This Row],[Senior]]="Yes", "Senior", "Other"))</f>
        <v>Other</v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  <c r="X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4" ht="14" x14ac:dyDescent="0.1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tr">
        <f>_xlfn.XLOOKUP(E:E,'Full State Names'!A:A,'Full State Names'!B:B,TRUE)</f>
        <v>Kentucky</v>
      </c>
      <c r="G1068" t="s">
        <v>26</v>
      </c>
      <c r="H1068">
        <v>61</v>
      </c>
      <c r="I1068" t="s">
        <v>21</v>
      </c>
      <c r="J1068" t="s">
        <v>21</v>
      </c>
      <c r="L1068" t="str">
        <f>IF(Aggregate[[#This Row],[Under 30]]="Yes", "Under 30", IF(Aggregate[[#This Row],[Senior]]="Yes", "Senior", "Other"))</f>
        <v>Other</v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  <c r="X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4" ht="14" x14ac:dyDescent="0.1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tr">
        <f>_xlfn.XLOOKUP(E:E,'Full State Names'!A:A,'Full State Names'!B:B,TRUE)</f>
        <v>Missouri</v>
      </c>
      <c r="G1069" t="s">
        <v>26</v>
      </c>
      <c r="H1069">
        <v>79</v>
      </c>
      <c r="I1069" t="s">
        <v>21</v>
      </c>
      <c r="J1069" t="s">
        <v>25</v>
      </c>
      <c r="K1069" t="s">
        <v>21</v>
      </c>
      <c r="L1069" t="str">
        <f>IF(Aggregate[[#This Row],[Under 30]]="Yes", "Under 30", IF(Aggregate[[#This Row],[Senior]]="Yes", "Senior", "Other"))</f>
        <v>Senior</v>
      </c>
      <c r="M1069" t="s">
        <v>98</v>
      </c>
      <c r="N1069" t="s">
        <v>33</v>
      </c>
      <c r="O1069" t="s">
        <v>34</v>
      </c>
      <c r="P1069" t="s">
        <v>34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  <c r="X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4" ht="14" x14ac:dyDescent="0.1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tr">
        <f>_xlfn.XLOOKUP(E:E,'Full State Names'!A:A,'Full State Names'!B:B,TRUE)</f>
        <v>Texas</v>
      </c>
      <c r="G1070" t="s">
        <v>24</v>
      </c>
      <c r="H1070">
        <v>24</v>
      </c>
      <c r="I1070" t="s">
        <v>25</v>
      </c>
      <c r="J1070" t="s">
        <v>21</v>
      </c>
      <c r="L1070" t="str">
        <f>IF(Aggregate[[#This Row],[Under 30]]="Yes", "Under 30", IF(Aggregate[[#This Row],[Senior]]="Yes", "Senior", "Other"))</f>
        <v>Under 30</v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  <c r="X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4" ht="14" x14ac:dyDescent="0.1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tr">
        <f>_xlfn.XLOOKUP(E:E,'Full State Names'!A:A,'Full State Names'!B:B,TRUE)</f>
        <v>West Virginia</v>
      </c>
      <c r="G1071" t="s">
        <v>26</v>
      </c>
      <c r="H1071">
        <v>54</v>
      </c>
      <c r="I1071" t="s">
        <v>21</v>
      </c>
      <c r="J1071" t="s">
        <v>21</v>
      </c>
      <c r="L1071" t="str">
        <f>IF(Aggregate[[#This Row],[Under 30]]="Yes", "Under 30", IF(Aggregate[[#This Row],[Senior]]="Yes", "Senior", "Other"))</f>
        <v>Other</v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  <c r="X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4" ht="14" x14ac:dyDescent="0.1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tr">
        <f>_xlfn.XLOOKUP(E:E,'Full State Names'!A:A,'Full State Names'!B:B,TRUE)</f>
        <v>Connecticut</v>
      </c>
      <c r="G1072" t="s">
        <v>24</v>
      </c>
      <c r="H1072">
        <v>42</v>
      </c>
      <c r="I1072" t="s">
        <v>21</v>
      </c>
      <c r="J1072" t="s">
        <v>21</v>
      </c>
      <c r="L1072" t="str">
        <f>IF(Aggregate[[#This Row],[Under 30]]="Yes", "Under 30", IF(Aggregate[[#This Row],[Senior]]="Yes", "Senior", "Other"))</f>
        <v>Other</v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  <c r="X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4" ht="14" x14ac:dyDescent="0.1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tr">
        <f>_xlfn.XLOOKUP(E:E,'Full State Names'!A:A,'Full State Names'!B:B,TRUE)</f>
        <v>Illinois</v>
      </c>
      <c r="G1073" t="s">
        <v>24</v>
      </c>
      <c r="H1073">
        <v>21</v>
      </c>
      <c r="I1073" t="s">
        <v>25</v>
      </c>
      <c r="J1073" t="s">
        <v>21</v>
      </c>
      <c r="L1073" t="str">
        <f>IF(Aggregate[[#This Row],[Under 30]]="Yes", "Under 30", IF(Aggregate[[#This Row],[Senior]]="Yes", "Senior", "Other"))</f>
        <v>Under 30</v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  <c r="X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4" ht="14" x14ac:dyDescent="0.1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tr">
        <f>_xlfn.XLOOKUP(E:E,'Full State Names'!A:A,'Full State Names'!B:B,TRUE)</f>
        <v>Maryland</v>
      </c>
      <c r="G1074" t="s">
        <v>26</v>
      </c>
      <c r="H1074">
        <v>46</v>
      </c>
      <c r="I1074" t="s">
        <v>21</v>
      </c>
      <c r="J1074" t="s">
        <v>21</v>
      </c>
      <c r="L1074" t="str">
        <f>IF(Aggregate[[#This Row],[Under 30]]="Yes", "Under 30", IF(Aggregate[[#This Row],[Senior]]="Yes", "Senior", "Other"))</f>
        <v>Other</v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  <c r="X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4" ht="14" x14ac:dyDescent="0.1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tr">
        <f>_xlfn.XLOOKUP(E:E,'Full State Names'!A:A,'Full State Names'!B:B,TRUE)</f>
        <v>Ohio</v>
      </c>
      <c r="G1075" t="s">
        <v>26</v>
      </c>
      <c r="H1075">
        <v>56</v>
      </c>
      <c r="I1075" t="s">
        <v>21</v>
      </c>
      <c r="J1075" t="s">
        <v>21</v>
      </c>
      <c r="L1075" t="str">
        <f>IF(Aggregate[[#This Row],[Under 30]]="Yes", "Under 30", IF(Aggregate[[#This Row],[Senior]]="Yes", "Senior", "Other"))</f>
        <v>Other</v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  <c r="X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4" ht="14" x14ac:dyDescent="0.1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tr">
        <f>_xlfn.XLOOKUP(E:E,'Full State Names'!A:A,'Full State Names'!B:B,TRUE)</f>
        <v>Wyoming</v>
      </c>
      <c r="G1076" t="s">
        <v>24</v>
      </c>
      <c r="H1076">
        <v>61</v>
      </c>
      <c r="I1076" t="s">
        <v>21</v>
      </c>
      <c r="J1076" t="s">
        <v>21</v>
      </c>
      <c r="L1076" t="str">
        <f>IF(Aggregate[[#This Row],[Under 30]]="Yes", "Under 30", IF(Aggregate[[#This Row],[Senior]]="Yes", "Senior", "Other"))</f>
        <v>Other</v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  <c r="X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4" ht="14" x14ac:dyDescent="0.1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tr">
        <f>_xlfn.XLOOKUP(E:E,'Full State Names'!A:A,'Full State Names'!B:B,TRUE)</f>
        <v>Connecticut</v>
      </c>
      <c r="G1077" t="s">
        <v>24</v>
      </c>
      <c r="H1077">
        <v>50</v>
      </c>
      <c r="I1077" t="s">
        <v>21</v>
      </c>
      <c r="J1077" t="s">
        <v>21</v>
      </c>
      <c r="L1077" t="str">
        <f>IF(Aggregate[[#This Row],[Under 30]]="Yes", "Under 30", IF(Aggregate[[#This Row],[Senior]]="Yes", "Senior", "Other"))</f>
        <v>Other</v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  <c r="X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4" ht="14" x14ac:dyDescent="0.1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tr">
        <f>_xlfn.XLOOKUP(E:E,'Full State Names'!A:A,'Full State Names'!B:B,TRUE)</f>
        <v>Georgia</v>
      </c>
      <c r="G1078" t="s">
        <v>24</v>
      </c>
      <c r="H1078">
        <v>21</v>
      </c>
      <c r="I1078" t="s">
        <v>25</v>
      </c>
      <c r="J1078" t="s">
        <v>21</v>
      </c>
      <c r="L1078" t="str">
        <f>IF(Aggregate[[#This Row],[Under 30]]="Yes", "Under 30", IF(Aggregate[[#This Row],[Senior]]="Yes", "Senior", "Other"))</f>
        <v>Under 30</v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  <c r="X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4" ht="14" x14ac:dyDescent="0.1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tr">
        <f>_xlfn.XLOOKUP(E:E,'Full State Names'!A:A,'Full State Names'!B:B,TRUE)</f>
        <v>Indiana</v>
      </c>
      <c r="G1079" t="s">
        <v>24</v>
      </c>
      <c r="H1079">
        <v>29</v>
      </c>
      <c r="I1079" t="s">
        <v>25</v>
      </c>
      <c r="J1079" t="s">
        <v>21</v>
      </c>
      <c r="L1079" t="str">
        <f>IF(Aggregate[[#This Row],[Under 30]]="Yes", "Under 30", IF(Aggregate[[#This Row],[Senior]]="Yes", "Senior", "Other"))</f>
        <v>Under 30</v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  <c r="X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4" ht="14" x14ac:dyDescent="0.1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tr">
        <f>_xlfn.XLOOKUP(E:E,'Full State Names'!A:A,'Full State Names'!B:B,TRUE)</f>
        <v>Kansas</v>
      </c>
      <c r="G1080" t="s">
        <v>24</v>
      </c>
      <c r="H1080">
        <v>54</v>
      </c>
      <c r="I1080" t="s">
        <v>21</v>
      </c>
      <c r="J1080" t="s">
        <v>21</v>
      </c>
      <c r="L1080" t="str">
        <f>IF(Aggregate[[#This Row],[Under 30]]="Yes", "Under 30", IF(Aggregate[[#This Row],[Senior]]="Yes", "Senior", "Other"))</f>
        <v>Other</v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  <c r="X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4" ht="14" x14ac:dyDescent="0.1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tr">
        <f>_xlfn.XLOOKUP(E:E,'Full State Names'!A:A,'Full State Names'!B:B,TRUE)</f>
        <v>Kentucky</v>
      </c>
      <c r="G1081" t="s">
        <v>26</v>
      </c>
      <c r="H1081">
        <v>29</v>
      </c>
      <c r="I1081" t="s">
        <v>25</v>
      </c>
      <c r="J1081" t="s">
        <v>21</v>
      </c>
      <c r="L1081" t="str">
        <f>IF(Aggregate[[#This Row],[Under 30]]="Yes", "Under 30", IF(Aggregate[[#This Row],[Senior]]="Yes", "Senior", "Other"))</f>
        <v>Under 30</v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  <c r="X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4" ht="14" x14ac:dyDescent="0.1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tr">
        <f>_xlfn.XLOOKUP(E:E,'Full State Names'!A:A,'Full State Names'!B:B,TRUE)</f>
        <v>Louisiana</v>
      </c>
      <c r="G1082" t="s">
        <v>24</v>
      </c>
      <c r="H1082">
        <v>23</v>
      </c>
      <c r="I1082" t="s">
        <v>25</v>
      </c>
      <c r="J1082" t="s">
        <v>21</v>
      </c>
      <c r="L1082" t="str">
        <f>IF(Aggregate[[#This Row],[Under 30]]="Yes", "Under 30", IF(Aggregate[[#This Row],[Senior]]="Yes", "Senior", "Other"))</f>
        <v>Under 30</v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  <c r="X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4" ht="14" x14ac:dyDescent="0.1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tr">
        <f>_xlfn.XLOOKUP(E:E,'Full State Names'!A:A,'Full State Names'!B:B,TRUE)</f>
        <v>Massachusetts</v>
      </c>
      <c r="G1083" t="s">
        <v>26</v>
      </c>
      <c r="H1083">
        <v>45</v>
      </c>
      <c r="I1083" t="s">
        <v>21</v>
      </c>
      <c r="J1083" t="s">
        <v>21</v>
      </c>
      <c r="L1083" t="str">
        <f>IF(Aggregate[[#This Row],[Under 30]]="Yes", "Under 30", IF(Aggregate[[#This Row],[Senior]]="Yes", "Senior", "Other"))</f>
        <v>Other</v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  <c r="X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4" ht="14" x14ac:dyDescent="0.1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tr">
        <f>_xlfn.XLOOKUP(E:E,'Full State Names'!A:A,'Full State Names'!B:B,TRUE)</f>
        <v>Michigan</v>
      </c>
      <c r="G1084" t="s">
        <v>24</v>
      </c>
      <c r="H1084">
        <v>57</v>
      </c>
      <c r="I1084" t="s">
        <v>21</v>
      </c>
      <c r="J1084" t="s">
        <v>21</v>
      </c>
      <c r="L1084" t="str">
        <f>IF(Aggregate[[#This Row],[Under 30]]="Yes", "Under 30", IF(Aggregate[[#This Row],[Senior]]="Yes", "Senior", "Other"))</f>
        <v>Other</v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  <c r="X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4" ht="14" x14ac:dyDescent="0.1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tr">
        <f>_xlfn.XLOOKUP(E:E,'Full State Names'!A:A,'Full State Names'!B:B,TRUE)</f>
        <v>Mississippi</v>
      </c>
      <c r="G1085" t="s">
        <v>24</v>
      </c>
      <c r="H1085">
        <v>24</v>
      </c>
      <c r="I1085" t="s">
        <v>25</v>
      </c>
      <c r="J1085" t="s">
        <v>21</v>
      </c>
      <c r="L1085" t="str">
        <f>IF(Aggregate[[#This Row],[Under 30]]="Yes", "Under 30", IF(Aggregate[[#This Row],[Senior]]="Yes", "Senior", "Other"))</f>
        <v>Under 30</v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  <c r="X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4" ht="14" x14ac:dyDescent="0.1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tr">
        <f>_xlfn.XLOOKUP(E:E,'Full State Names'!A:A,'Full State Names'!B:B,TRUE)</f>
        <v>Montana</v>
      </c>
      <c r="G1086" t="s">
        <v>24</v>
      </c>
      <c r="H1086">
        <v>71</v>
      </c>
      <c r="I1086" t="s">
        <v>21</v>
      </c>
      <c r="J1086" t="s">
        <v>25</v>
      </c>
      <c r="K1086" t="s">
        <v>21</v>
      </c>
      <c r="L1086" t="str">
        <f>IF(Aggregate[[#This Row],[Under 30]]="Yes", "Under 30", IF(Aggregate[[#This Row],[Senior]]="Yes", "Senior", "Other"))</f>
        <v>Senior</v>
      </c>
      <c r="M1086" t="s">
        <v>32</v>
      </c>
      <c r="N1086" t="s">
        <v>38</v>
      </c>
      <c r="O1086" t="s">
        <v>48</v>
      </c>
      <c r="P1086" t="s">
        <v>92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  <c r="X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4" ht="14" x14ac:dyDescent="0.1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tr">
        <f>_xlfn.XLOOKUP(E:E,'Full State Names'!A:A,'Full State Names'!B:B,TRUE)</f>
        <v>New Jersey</v>
      </c>
      <c r="G1087" t="s">
        <v>24</v>
      </c>
      <c r="H1087">
        <v>43</v>
      </c>
      <c r="I1087" t="s">
        <v>21</v>
      </c>
      <c r="J1087" t="s">
        <v>21</v>
      </c>
      <c r="L1087" t="str">
        <f>IF(Aggregate[[#This Row],[Under 30]]="Yes", "Under 30", IF(Aggregate[[#This Row],[Senior]]="Yes", "Senior", "Other"))</f>
        <v>Other</v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  <c r="X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4" ht="14" x14ac:dyDescent="0.1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tr">
        <f>_xlfn.XLOOKUP(E:E,'Full State Names'!A:A,'Full State Names'!B:B,TRUE)</f>
        <v>Wisconsin</v>
      </c>
      <c r="G1088" t="s">
        <v>24</v>
      </c>
      <c r="H1088">
        <v>27</v>
      </c>
      <c r="I1088" t="s">
        <v>25</v>
      </c>
      <c r="J1088" t="s">
        <v>21</v>
      </c>
      <c r="L1088" t="str">
        <f>IF(Aggregate[[#This Row],[Under 30]]="Yes", "Under 30", IF(Aggregate[[#This Row],[Senior]]="Yes", "Senior", "Other"))</f>
        <v>Under 30</v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  <c r="X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4" ht="14" x14ac:dyDescent="0.1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tr">
        <f>_xlfn.XLOOKUP(E:E,'Full State Names'!A:A,'Full State Names'!B:B,TRUE)</f>
        <v>West Virginia</v>
      </c>
      <c r="G1089" t="s">
        <v>26</v>
      </c>
      <c r="H1089">
        <v>27</v>
      </c>
      <c r="I1089" t="s">
        <v>25</v>
      </c>
      <c r="J1089" t="s">
        <v>21</v>
      </c>
      <c r="L1089" t="str">
        <f>IF(Aggregate[[#This Row],[Under 30]]="Yes", "Under 30", IF(Aggregate[[#This Row],[Senior]]="Yes", "Senior", "Other"))</f>
        <v>Under 30</v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  <c r="X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4" ht="14" x14ac:dyDescent="0.1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tr">
        <f>_xlfn.XLOOKUP(E:E,'Full State Names'!A:A,'Full State Names'!B:B,TRUE)</f>
        <v>Nebraska</v>
      </c>
      <c r="G1090" t="s">
        <v>26</v>
      </c>
      <c r="H1090">
        <v>76</v>
      </c>
      <c r="I1090" t="s">
        <v>21</v>
      </c>
      <c r="J1090" t="s">
        <v>25</v>
      </c>
      <c r="K1090" t="s">
        <v>21</v>
      </c>
      <c r="L1090" t="str">
        <f>IF(Aggregate[[#This Row],[Under 30]]="Yes", "Under 30", IF(Aggregate[[#This Row],[Senior]]="Yes", "Senior", "Other"))</f>
        <v>Senior</v>
      </c>
      <c r="M1090" t="s">
        <v>32</v>
      </c>
      <c r="N1090" t="s">
        <v>33</v>
      </c>
      <c r="O1090" t="s">
        <v>56</v>
      </c>
      <c r="P1090" t="s">
        <v>57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  <c r="X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4" ht="14" x14ac:dyDescent="0.1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tr">
        <f>_xlfn.XLOOKUP(E:E,'Full State Names'!A:A,'Full State Names'!B:B,TRUE)</f>
        <v>Alaska</v>
      </c>
      <c r="G1091" t="s">
        <v>26</v>
      </c>
      <c r="H1091">
        <v>69</v>
      </c>
      <c r="I1091" t="s">
        <v>21</v>
      </c>
      <c r="J1091" t="s">
        <v>25</v>
      </c>
      <c r="K1091" t="s">
        <v>21</v>
      </c>
      <c r="L1091" t="str">
        <f>IF(Aggregate[[#This Row],[Under 30]]="Yes", "Under 30", IF(Aggregate[[#This Row],[Senior]]="Yes", "Senior", "Other"))</f>
        <v>Senior</v>
      </c>
      <c r="M1091" t="s">
        <v>32</v>
      </c>
      <c r="N1091" t="s">
        <v>38</v>
      </c>
      <c r="O1091" t="s">
        <v>65</v>
      </c>
      <c r="P1091" t="s">
        <v>105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  <c r="X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4" ht="14" x14ac:dyDescent="0.1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tr">
        <f>_xlfn.XLOOKUP(E:E,'Full State Names'!A:A,'Full State Names'!B:B,TRUE)</f>
        <v>Arizona</v>
      </c>
      <c r="G1092" t="s">
        <v>24</v>
      </c>
      <c r="H1092">
        <v>56</v>
      </c>
      <c r="I1092" t="s">
        <v>21</v>
      </c>
      <c r="J1092" t="s">
        <v>21</v>
      </c>
      <c r="L1092" t="str">
        <f>IF(Aggregate[[#This Row],[Under 30]]="Yes", "Under 30", IF(Aggregate[[#This Row],[Senior]]="Yes", "Senior", "Other"))</f>
        <v>Other</v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  <c r="X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4" ht="14" x14ac:dyDescent="0.1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tr">
        <f>_xlfn.XLOOKUP(E:E,'Full State Names'!A:A,'Full State Names'!B:B,TRUE)</f>
        <v>Georgia</v>
      </c>
      <c r="G1093" t="s">
        <v>26</v>
      </c>
      <c r="H1093">
        <v>69</v>
      </c>
      <c r="I1093" t="s">
        <v>21</v>
      </c>
      <c r="J1093" t="s">
        <v>25</v>
      </c>
      <c r="K1093" t="s">
        <v>21</v>
      </c>
      <c r="L1093" t="str">
        <f>IF(Aggregate[[#This Row],[Under 30]]="Yes", "Under 30", IF(Aggregate[[#This Row],[Senior]]="Yes", "Senior", "Other"))</f>
        <v>Senior</v>
      </c>
      <c r="M1093" t="s">
        <v>98</v>
      </c>
      <c r="N1093" t="s">
        <v>33</v>
      </c>
      <c r="O1093" t="s">
        <v>34</v>
      </c>
      <c r="P1093" t="s">
        <v>34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  <c r="X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4" ht="14" x14ac:dyDescent="0.1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tr">
        <f>_xlfn.XLOOKUP(E:E,'Full State Names'!A:A,'Full State Names'!B:B,TRUE)</f>
        <v>Nevada</v>
      </c>
      <c r="G1094" t="s">
        <v>26</v>
      </c>
      <c r="H1094">
        <v>32</v>
      </c>
      <c r="I1094" t="s">
        <v>21</v>
      </c>
      <c r="J1094" t="s">
        <v>21</v>
      </c>
      <c r="L1094" t="str">
        <f>IF(Aggregate[[#This Row],[Under 30]]="Yes", "Under 30", IF(Aggregate[[#This Row],[Senior]]="Yes", "Senior", "Other"))</f>
        <v>Other</v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  <c r="X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4" ht="14" x14ac:dyDescent="0.1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tr">
        <f>_xlfn.XLOOKUP(E:E,'Full State Names'!A:A,'Full State Names'!B:B,TRUE)</f>
        <v>Rhode Island</v>
      </c>
      <c r="G1095" t="s">
        <v>24</v>
      </c>
      <c r="H1095">
        <v>35</v>
      </c>
      <c r="I1095" t="s">
        <v>21</v>
      </c>
      <c r="J1095" t="s">
        <v>21</v>
      </c>
      <c r="L1095" t="str">
        <f>IF(Aggregate[[#This Row],[Under 30]]="Yes", "Under 30", IF(Aggregate[[#This Row],[Senior]]="Yes", "Senior", "Other"))</f>
        <v>Other</v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  <c r="X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4" ht="14" x14ac:dyDescent="0.1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tr">
        <f>_xlfn.XLOOKUP(E:E,'Full State Names'!A:A,'Full State Names'!B:B,TRUE)</f>
        <v>Rhode Island</v>
      </c>
      <c r="G1096" t="s">
        <v>24</v>
      </c>
      <c r="H1096">
        <v>65</v>
      </c>
      <c r="I1096" t="s">
        <v>21</v>
      </c>
      <c r="J1096" t="s">
        <v>25</v>
      </c>
      <c r="K1096" t="s">
        <v>25</v>
      </c>
      <c r="L1096" t="str">
        <f>IF(Aggregate[[#This Row],[Under 30]]="Yes", "Under 30", IF(Aggregate[[#This Row],[Senior]]="Yes", "Senior", "Other"))</f>
        <v>Senior</v>
      </c>
      <c r="M1096" t="s">
        <v>53</v>
      </c>
      <c r="N1096" t="s">
        <v>33</v>
      </c>
      <c r="O1096" t="s">
        <v>34</v>
      </c>
      <c r="P1096" t="s">
        <v>34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  <c r="X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4" ht="14" x14ac:dyDescent="0.1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tr">
        <f>_xlfn.XLOOKUP(E:E,'Full State Names'!A:A,'Full State Names'!B:B,TRUE)</f>
        <v>Vermont</v>
      </c>
      <c r="G1097" t="s">
        <v>26</v>
      </c>
      <c r="H1097">
        <v>40</v>
      </c>
      <c r="I1097" t="s">
        <v>21</v>
      </c>
      <c r="J1097" t="s">
        <v>21</v>
      </c>
      <c r="L1097" t="str">
        <f>IF(Aggregate[[#This Row],[Under 30]]="Yes", "Under 30", IF(Aggregate[[#This Row],[Senior]]="Yes", "Senior", "Other"))</f>
        <v>Other</v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  <c r="X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4" ht="14" x14ac:dyDescent="0.1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tr">
        <f>_xlfn.XLOOKUP(E:E,'Full State Names'!A:A,'Full State Names'!B:B,TRUE)</f>
        <v>Arizona</v>
      </c>
      <c r="G1098" t="s">
        <v>24</v>
      </c>
      <c r="H1098">
        <v>25</v>
      </c>
      <c r="I1098" t="s">
        <v>25</v>
      </c>
      <c r="J1098" t="s">
        <v>21</v>
      </c>
      <c r="L1098" t="str">
        <f>IF(Aggregate[[#This Row],[Under 30]]="Yes", "Under 30", IF(Aggregate[[#This Row],[Senior]]="Yes", "Senior", "Other"))</f>
        <v>Under 30</v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  <c r="X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4" ht="14" x14ac:dyDescent="0.1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tr">
        <f>_xlfn.XLOOKUP(E:E,'Full State Names'!A:A,'Full State Names'!B:B,TRUE)</f>
        <v>Iowa</v>
      </c>
      <c r="G1099" t="s">
        <v>24</v>
      </c>
      <c r="H1099">
        <v>72</v>
      </c>
      <c r="I1099" t="s">
        <v>21</v>
      </c>
      <c r="J1099" t="s">
        <v>25</v>
      </c>
      <c r="K1099" t="s">
        <v>25</v>
      </c>
      <c r="L1099" t="str">
        <f>IF(Aggregate[[#This Row],[Under 30]]="Yes", "Under 30", IF(Aggregate[[#This Row],[Senior]]="Yes", "Senior", "Other"))</f>
        <v>Senior</v>
      </c>
      <c r="M1099" t="s">
        <v>98</v>
      </c>
      <c r="N1099" t="s">
        <v>38</v>
      </c>
      <c r="O1099" t="s">
        <v>34</v>
      </c>
      <c r="P1099" t="s">
        <v>34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  <c r="X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4" ht="14" x14ac:dyDescent="0.1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tr">
        <f>_xlfn.XLOOKUP(E:E,'Full State Names'!A:A,'Full State Names'!B:B,TRUE)</f>
        <v>Illinois</v>
      </c>
      <c r="G1100" t="s">
        <v>26</v>
      </c>
      <c r="H1100">
        <v>58</v>
      </c>
      <c r="I1100" t="s">
        <v>21</v>
      </c>
      <c r="J1100" t="s">
        <v>21</v>
      </c>
      <c r="L1100" t="str">
        <f>IF(Aggregate[[#This Row],[Under 30]]="Yes", "Under 30", IF(Aggregate[[#This Row],[Senior]]="Yes", "Senior", "Other"))</f>
        <v>Other</v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  <c r="X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4" ht="14" x14ac:dyDescent="0.1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tr">
        <f>_xlfn.XLOOKUP(E:E,'Full State Names'!A:A,'Full State Names'!B:B,TRUE)</f>
        <v>Kentucky</v>
      </c>
      <c r="G1101" t="s">
        <v>24</v>
      </c>
      <c r="H1101">
        <v>60</v>
      </c>
      <c r="I1101" t="s">
        <v>21</v>
      </c>
      <c r="J1101" t="s">
        <v>21</v>
      </c>
      <c r="L1101" t="str">
        <f>IF(Aggregate[[#This Row],[Under 30]]="Yes", "Under 30", IF(Aggregate[[#This Row],[Senior]]="Yes", "Senior", "Other"))</f>
        <v>Other</v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  <c r="X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4" ht="14" x14ac:dyDescent="0.1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tr">
        <f>_xlfn.XLOOKUP(E:E,'Full State Names'!A:A,'Full State Names'!B:B,TRUE)</f>
        <v>Louisiana</v>
      </c>
      <c r="G1102" t="s">
        <v>24</v>
      </c>
      <c r="H1102">
        <v>47</v>
      </c>
      <c r="I1102" t="s">
        <v>21</v>
      </c>
      <c r="J1102" t="s">
        <v>21</v>
      </c>
      <c r="L1102" t="str">
        <f>IF(Aggregate[[#This Row],[Under 30]]="Yes", "Under 30", IF(Aggregate[[#This Row],[Senior]]="Yes", "Senior", "Other"))</f>
        <v>Other</v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  <c r="X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4" ht="14" x14ac:dyDescent="0.1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tr">
        <f>_xlfn.XLOOKUP(E:E,'Full State Names'!A:A,'Full State Names'!B:B,TRUE)</f>
        <v>Massachusetts</v>
      </c>
      <c r="G1103" t="s">
        <v>24</v>
      </c>
      <c r="H1103">
        <v>27</v>
      </c>
      <c r="I1103" t="s">
        <v>25</v>
      </c>
      <c r="J1103" t="s">
        <v>21</v>
      </c>
      <c r="L1103" t="str">
        <f>IF(Aggregate[[#This Row],[Under 30]]="Yes", "Under 30", IF(Aggregate[[#This Row],[Senior]]="Yes", "Senior", "Other"))</f>
        <v>Under 30</v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  <c r="X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4" ht="14" x14ac:dyDescent="0.1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tr">
        <f>_xlfn.XLOOKUP(E:E,'Full State Names'!A:A,'Full State Names'!B:B,TRUE)</f>
        <v>North Dakota</v>
      </c>
      <c r="G1104" t="s">
        <v>26</v>
      </c>
      <c r="H1104">
        <v>57</v>
      </c>
      <c r="I1104" t="s">
        <v>21</v>
      </c>
      <c r="J1104" t="s">
        <v>21</v>
      </c>
      <c r="L1104" t="str">
        <f>IF(Aggregate[[#This Row],[Under 30]]="Yes", "Under 30", IF(Aggregate[[#This Row],[Senior]]="Yes", "Senior", "Other"))</f>
        <v>Other</v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  <c r="X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4" ht="14" x14ac:dyDescent="0.1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tr">
        <f>_xlfn.XLOOKUP(E:E,'Full State Names'!A:A,'Full State Names'!B:B,TRUE)</f>
        <v>Nevada</v>
      </c>
      <c r="G1105" t="s">
        <v>26</v>
      </c>
      <c r="H1105">
        <v>25</v>
      </c>
      <c r="I1105" t="s">
        <v>25</v>
      </c>
      <c r="J1105" t="s">
        <v>21</v>
      </c>
      <c r="L1105" t="str">
        <f>IF(Aggregate[[#This Row],[Under 30]]="Yes", "Under 30", IF(Aggregate[[#This Row],[Senior]]="Yes", "Senior", "Other"))</f>
        <v>Under 30</v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  <c r="X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4" ht="14" x14ac:dyDescent="0.1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tr">
        <f>_xlfn.XLOOKUP(E:E,'Full State Names'!A:A,'Full State Names'!B:B,TRUE)</f>
        <v>Pennsylvania</v>
      </c>
      <c r="G1106" t="s">
        <v>24</v>
      </c>
      <c r="H1106">
        <v>66</v>
      </c>
      <c r="I1106" t="s">
        <v>21</v>
      </c>
      <c r="J1106" t="s">
        <v>25</v>
      </c>
      <c r="K1106" t="s">
        <v>21</v>
      </c>
      <c r="L1106" t="str">
        <f>IF(Aggregate[[#This Row],[Under 30]]="Yes", "Under 30", IF(Aggregate[[#This Row],[Senior]]="Yes", "Senior", "Other"))</f>
        <v>Senior</v>
      </c>
      <c r="M1106" t="s">
        <v>53</v>
      </c>
      <c r="N1106" t="s">
        <v>38</v>
      </c>
      <c r="O1106" t="s">
        <v>34</v>
      </c>
      <c r="P1106" t="s">
        <v>34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  <c r="X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4" ht="14" x14ac:dyDescent="0.1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tr">
        <f>_xlfn.XLOOKUP(E:E,'Full State Names'!A:A,'Full State Names'!B:B,TRUE)</f>
        <v>Pennsylvania</v>
      </c>
      <c r="G1107" t="s">
        <v>26</v>
      </c>
      <c r="H1107">
        <v>48</v>
      </c>
      <c r="I1107" t="s">
        <v>21</v>
      </c>
      <c r="J1107" t="s">
        <v>21</v>
      </c>
      <c r="L1107" t="str">
        <f>IF(Aggregate[[#This Row],[Under 30]]="Yes", "Under 30", IF(Aggregate[[#This Row],[Senior]]="Yes", "Senior", "Other"))</f>
        <v>Other</v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  <c r="X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4" ht="14" x14ac:dyDescent="0.1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tr">
        <f>_xlfn.XLOOKUP(E:E,'Full State Names'!A:A,'Full State Names'!B:B,TRUE)</f>
        <v>Tennessee</v>
      </c>
      <c r="G1108" t="s">
        <v>26</v>
      </c>
      <c r="H1108">
        <v>42</v>
      </c>
      <c r="I1108" t="s">
        <v>21</v>
      </c>
      <c r="J1108" t="s">
        <v>21</v>
      </c>
      <c r="L1108" t="str">
        <f>IF(Aggregate[[#This Row],[Under 30]]="Yes", "Under 30", IF(Aggregate[[#This Row],[Senior]]="Yes", "Senior", "Other"))</f>
        <v>Other</v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  <c r="X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4" ht="14" x14ac:dyDescent="0.1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tr">
        <f>_xlfn.XLOOKUP(E:E,'Full State Names'!A:A,'Full State Names'!B:B,TRUE)</f>
        <v>Texas</v>
      </c>
      <c r="G1109" t="s">
        <v>24</v>
      </c>
      <c r="H1109">
        <v>62</v>
      </c>
      <c r="I1109" t="s">
        <v>21</v>
      </c>
      <c r="J1109" t="s">
        <v>21</v>
      </c>
      <c r="L1109" t="str">
        <f>IF(Aggregate[[#This Row],[Under 30]]="Yes", "Under 30", IF(Aggregate[[#This Row],[Senior]]="Yes", "Senior", "Other"))</f>
        <v>Other</v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  <c r="X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4" ht="14" x14ac:dyDescent="0.1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tr">
        <f>_xlfn.XLOOKUP(E:E,'Full State Names'!A:A,'Full State Names'!B:B,TRUE)</f>
        <v>Utah</v>
      </c>
      <c r="G1110" t="s">
        <v>26</v>
      </c>
      <c r="H1110">
        <v>33</v>
      </c>
      <c r="I1110" t="s">
        <v>21</v>
      </c>
      <c r="J1110" t="s">
        <v>21</v>
      </c>
      <c r="L1110" t="str">
        <f>IF(Aggregate[[#This Row],[Under 30]]="Yes", "Under 30", IF(Aggregate[[#This Row],[Senior]]="Yes", "Senior", "Other"))</f>
        <v>Other</v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  <c r="X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4" ht="14" x14ac:dyDescent="0.1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tr">
        <f>_xlfn.XLOOKUP(E:E,'Full State Names'!A:A,'Full State Names'!B:B,TRUE)</f>
        <v>Washington</v>
      </c>
      <c r="G1111" t="s">
        <v>24</v>
      </c>
      <c r="H1111">
        <v>34</v>
      </c>
      <c r="I1111" t="s">
        <v>21</v>
      </c>
      <c r="J1111" t="s">
        <v>21</v>
      </c>
      <c r="L1111" t="str">
        <f>IF(Aggregate[[#This Row],[Under 30]]="Yes", "Under 30", IF(Aggregate[[#This Row],[Senior]]="Yes", "Senior", "Other"))</f>
        <v>Other</v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  <c r="X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4" ht="14" x14ac:dyDescent="0.1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tr">
        <f>_xlfn.XLOOKUP(E:E,'Full State Names'!A:A,'Full State Names'!B:B,TRUE)</f>
        <v>Louisiana</v>
      </c>
      <c r="G1112" t="s">
        <v>26</v>
      </c>
      <c r="H1112">
        <v>60</v>
      </c>
      <c r="I1112" t="s">
        <v>21</v>
      </c>
      <c r="J1112" t="s">
        <v>21</v>
      </c>
      <c r="L1112" t="str">
        <f>IF(Aggregate[[#This Row],[Under 30]]="Yes", "Under 30", IF(Aggregate[[#This Row],[Senior]]="Yes", "Senior", "Other"))</f>
        <v>Other</v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  <c r="X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4" ht="14" x14ac:dyDescent="0.1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tr">
        <f>_xlfn.XLOOKUP(E:E,'Full State Names'!A:A,'Full State Names'!B:B,TRUE)</f>
        <v>Connecticut</v>
      </c>
      <c r="G1113" t="s">
        <v>26</v>
      </c>
      <c r="H1113">
        <v>66</v>
      </c>
      <c r="I1113" t="s">
        <v>21</v>
      </c>
      <c r="J1113" t="s">
        <v>25</v>
      </c>
      <c r="K1113" t="s">
        <v>21</v>
      </c>
      <c r="L1113" t="str">
        <f>IF(Aggregate[[#This Row],[Under 30]]="Yes", "Under 30", IF(Aggregate[[#This Row],[Senior]]="Yes", "Senior", "Other"))</f>
        <v>Senior</v>
      </c>
      <c r="M1113" t="s">
        <v>98</v>
      </c>
      <c r="N1113" t="s">
        <v>38</v>
      </c>
      <c r="O1113" t="s">
        <v>48</v>
      </c>
      <c r="P1113" t="s">
        <v>49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  <c r="X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4" ht="14" x14ac:dyDescent="0.1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tr">
        <f>_xlfn.XLOOKUP(E:E,'Full State Names'!A:A,'Full State Names'!B:B,TRUE)</f>
        <v>Iowa</v>
      </c>
      <c r="G1114" t="s">
        <v>26</v>
      </c>
      <c r="H1114">
        <v>25</v>
      </c>
      <c r="I1114" t="s">
        <v>25</v>
      </c>
      <c r="J1114" t="s">
        <v>21</v>
      </c>
      <c r="L1114" t="str">
        <f>IF(Aggregate[[#This Row],[Under 30]]="Yes", "Under 30", IF(Aggregate[[#This Row],[Senior]]="Yes", "Senior", "Other"))</f>
        <v>Under 30</v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  <c r="X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4" ht="14" x14ac:dyDescent="0.1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tr">
        <f>_xlfn.XLOOKUP(E:E,'Full State Names'!A:A,'Full State Names'!B:B,TRUE)</f>
        <v>Illinois</v>
      </c>
      <c r="G1115" t="s">
        <v>26</v>
      </c>
      <c r="H1115">
        <v>78</v>
      </c>
      <c r="I1115" t="s">
        <v>21</v>
      </c>
      <c r="J1115" t="s">
        <v>25</v>
      </c>
      <c r="K1115" t="s">
        <v>25</v>
      </c>
      <c r="L1115" t="str">
        <f>IF(Aggregate[[#This Row],[Under 30]]="Yes", "Under 30", IF(Aggregate[[#This Row],[Senior]]="Yes", "Senior", "Other"))</f>
        <v>Senior</v>
      </c>
      <c r="M1115" t="s">
        <v>98</v>
      </c>
      <c r="N1115" t="s">
        <v>38</v>
      </c>
      <c r="O1115" t="s">
        <v>34</v>
      </c>
      <c r="P1115" t="s">
        <v>34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  <c r="X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4" ht="14" x14ac:dyDescent="0.1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tr">
        <f>_xlfn.XLOOKUP(E:E,'Full State Names'!A:A,'Full State Names'!B:B,TRUE)</f>
        <v>Indiana</v>
      </c>
      <c r="G1116" t="s">
        <v>24</v>
      </c>
      <c r="H1116">
        <v>60</v>
      </c>
      <c r="I1116" t="s">
        <v>21</v>
      </c>
      <c r="J1116" t="s">
        <v>21</v>
      </c>
      <c r="L1116" t="str">
        <f>IF(Aggregate[[#This Row],[Under 30]]="Yes", "Under 30", IF(Aggregate[[#This Row],[Senior]]="Yes", "Senior", "Other"))</f>
        <v>Other</v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  <c r="X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4" ht="14" x14ac:dyDescent="0.1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tr">
        <f>_xlfn.XLOOKUP(E:E,'Full State Names'!A:A,'Full State Names'!B:B,TRUE)</f>
        <v>Mississippi</v>
      </c>
      <c r="G1117" t="s">
        <v>24</v>
      </c>
      <c r="H1117">
        <v>77</v>
      </c>
      <c r="I1117" t="s">
        <v>21</v>
      </c>
      <c r="J1117" t="s">
        <v>25</v>
      </c>
      <c r="K1117" t="s">
        <v>25</v>
      </c>
      <c r="L1117" t="str">
        <f>IF(Aggregate[[#This Row],[Under 30]]="Yes", "Under 30", IF(Aggregate[[#This Row],[Senior]]="Yes", "Senior", "Other"))</f>
        <v>Senior</v>
      </c>
      <c r="M1117" t="s">
        <v>32</v>
      </c>
      <c r="N1117" t="s">
        <v>38</v>
      </c>
      <c r="O1117" t="s">
        <v>56</v>
      </c>
      <c r="P1117" t="s">
        <v>96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  <c r="X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4" ht="14" x14ac:dyDescent="0.1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tr">
        <f>_xlfn.XLOOKUP(E:E,'Full State Names'!A:A,'Full State Names'!B:B,TRUE)</f>
        <v>Arkansas</v>
      </c>
      <c r="G1118" t="s">
        <v>26</v>
      </c>
      <c r="H1118">
        <v>32</v>
      </c>
      <c r="I1118" t="s">
        <v>21</v>
      </c>
      <c r="J1118" t="s">
        <v>21</v>
      </c>
      <c r="L1118" t="str">
        <f>IF(Aggregate[[#This Row],[Under 30]]="Yes", "Under 30", IF(Aggregate[[#This Row],[Senior]]="Yes", "Senior", "Other"))</f>
        <v>Other</v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  <c r="X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4" ht="14" x14ac:dyDescent="0.1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tr">
        <f>_xlfn.XLOOKUP(E:E,'Full State Names'!A:A,'Full State Names'!B:B,TRUE)</f>
        <v>Michigan</v>
      </c>
      <c r="G1119" t="s">
        <v>24</v>
      </c>
      <c r="H1119">
        <v>41</v>
      </c>
      <c r="I1119" t="s">
        <v>21</v>
      </c>
      <c r="J1119" t="s">
        <v>21</v>
      </c>
      <c r="L1119" t="str">
        <f>IF(Aggregate[[#This Row],[Under 30]]="Yes", "Under 30", IF(Aggregate[[#This Row],[Senior]]="Yes", "Senior", "Other"))</f>
        <v>Other</v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  <c r="X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4" ht="14" x14ac:dyDescent="0.1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tr">
        <f>_xlfn.XLOOKUP(E:E,'Full State Names'!A:A,'Full State Names'!B:B,TRUE)</f>
        <v>Montana</v>
      </c>
      <c r="G1120" t="s">
        <v>24</v>
      </c>
      <c r="H1120">
        <v>49</v>
      </c>
      <c r="I1120" t="s">
        <v>21</v>
      </c>
      <c r="J1120" t="s">
        <v>21</v>
      </c>
      <c r="L1120" t="str">
        <f>IF(Aggregate[[#This Row],[Under 30]]="Yes", "Under 30", IF(Aggregate[[#This Row],[Senior]]="Yes", "Senior", "Other"))</f>
        <v>Other</v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  <c r="X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4" ht="14" x14ac:dyDescent="0.1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tr">
        <f>_xlfn.XLOOKUP(E:E,'Full State Names'!A:A,'Full State Names'!B:B,TRUE)</f>
        <v>Virginia</v>
      </c>
      <c r="G1121" t="s">
        <v>26</v>
      </c>
      <c r="H1121">
        <v>28</v>
      </c>
      <c r="I1121" t="s">
        <v>25</v>
      </c>
      <c r="J1121" t="s">
        <v>21</v>
      </c>
      <c r="L1121" t="str">
        <f>IF(Aggregate[[#This Row],[Under 30]]="Yes", "Under 30", IF(Aggregate[[#This Row],[Senior]]="Yes", "Senior", "Other"))</f>
        <v>Under 30</v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  <c r="X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4" ht="14" x14ac:dyDescent="0.1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tr">
        <f>_xlfn.XLOOKUP(E:E,'Full State Names'!A:A,'Full State Names'!B:B,TRUE)</f>
        <v>Vermont</v>
      </c>
      <c r="G1122" t="s">
        <v>24</v>
      </c>
      <c r="H1122">
        <v>54</v>
      </c>
      <c r="I1122" t="s">
        <v>21</v>
      </c>
      <c r="J1122" t="s">
        <v>21</v>
      </c>
      <c r="L1122" t="str">
        <f>IF(Aggregate[[#This Row],[Under 30]]="Yes", "Under 30", IF(Aggregate[[#This Row],[Senior]]="Yes", "Senior", "Other"))</f>
        <v>Other</v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  <c r="X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4" ht="14" x14ac:dyDescent="0.1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tr">
        <f>_xlfn.XLOOKUP(E:E,'Full State Names'!A:A,'Full State Names'!B:B,TRUE)</f>
        <v>Georgia</v>
      </c>
      <c r="G1123" t="s">
        <v>26</v>
      </c>
      <c r="H1123">
        <v>39</v>
      </c>
      <c r="I1123" t="s">
        <v>21</v>
      </c>
      <c r="J1123" t="s">
        <v>21</v>
      </c>
      <c r="L1123" t="str">
        <f>IF(Aggregate[[#This Row],[Under 30]]="Yes", "Under 30", IF(Aggregate[[#This Row],[Senior]]="Yes", "Senior", "Other"))</f>
        <v>Other</v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  <c r="X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4" ht="14" x14ac:dyDescent="0.1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tr">
        <f>_xlfn.XLOOKUP(E:E,'Full State Names'!A:A,'Full State Names'!B:B,TRUE)</f>
        <v>Hawaii</v>
      </c>
      <c r="G1124" t="s">
        <v>26</v>
      </c>
      <c r="H1124">
        <v>44</v>
      </c>
      <c r="I1124" t="s">
        <v>21</v>
      </c>
      <c r="J1124" t="s">
        <v>21</v>
      </c>
      <c r="L1124" t="str">
        <f>IF(Aggregate[[#This Row],[Under 30]]="Yes", "Under 30", IF(Aggregate[[#This Row],[Senior]]="Yes", "Senior", "Other"))</f>
        <v>Other</v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  <c r="X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4" ht="14" x14ac:dyDescent="0.1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tr">
        <f>_xlfn.XLOOKUP(E:E,'Full State Names'!A:A,'Full State Names'!B:B,TRUE)</f>
        <v>Kentucky</v>
      </c>
      <c r="G1125" t="s">
        <v>24</v>
      </c>
      <c r="H1125">
        <v>43</v>
      </c>
      <c r="I1125" t="s">
        <v>21</v>
      </c>
      <c r="J1125" t="s">
        <v>21</v>
      </c>
      <c r="L1125" t="str">
        <f>IF(Aggregate[[#This Row],[Under 30]]="Yes", "Under 30", IF(Aggregate[[#This Row],[Senior]]="Yes", "Senior", "Other"))</f>
        <v>Other</v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  <c r="X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4" ht="14" x14ac:dyDescent="0.1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tr">
        <f>_xlfn.XLOOKUP(E:E,'Full State Names'!A:A,'Full State Names'!B:B,TRUE)</f>
        <v>Nebraska</v>
      </c>
      <c r="G1126" t="s">
        <v>26</v>
      </c>
      <c r="H1126">
        <v>66</v>
      </c>
      <c r="I1126" t="s">
        <v>21</v>
      </c>
      <c r="J1126" t="s">
        <v>25</v>
      </c>
      <c r="K1126" t="s">
        <v>21</v>
      </c>
      <c r="L1126" t="str">
        <f>IF(Aggregate[[#This Row],[Under 30]]="Yes", "Under 30", IF(Aggregate[[#This Row],[Senior]]="Yes", "Senior", "Other"))</f>
        <v>Senior</v>
      </c>
      <c r="M1126" t="s">
        <v>32</v>
      </c>
      <c r="N1126" t="s">
        <v>38</v>
      </c>
      <c r="O1126" t="s">
        <v>34</v>
      </c>
      <c r="P1126" t="s">
        <v>34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  <c r="X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4" ht="14" x14ac:dyDescent="0.1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tr">
        <f>_xlfn.XLOOKUP(E:E,'Full State Names'!A:A,'Full State Names'!B:B,TRUE)</f>
        <v>New Jersey</v>
      </c>
      <c r="G1127" t="s">
        <v>24</v>
      </c>
      <c r="H1127">
        <v>27</v>
      </c>
      <c r="I1127" t="s">
        <v>25</v>
      </c>
      <c r="J1127" t="s">
        <v>21</v>
      </c>
      <c r="L1127" t="str">
        <f>IF(Aggregate[[#This Row],[Under 30]]="Yes", "Under 30", IF(Aggregate[[#This Row],[Senior]]="Yes", "Senior", "Other"))</f>
        <v>Under 30</v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  <c r="X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4" ht="14" x14ac:dyDescent="0.1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tr">
        <f>_xlfn.XLOOKUP(E:E,'Full State Names'!A:A,'Full State Names'!B:B,TRUE)</f>
        <v>New Jersey</v>
      </c>
      <c r="G1128" t="s">
        <v>24</v>
      </c>
      <c r="H1128">
        <v>36</v>
      </c>
      <c r="I1128" t="s">
        <v>21</v>
      </c>
      <c r="J1128" t="s">
        <v>21</v>
      </c>
      <c r="L1128" t="str">
        <f>IF(Aggregate[[#This Row],[Under 30]]="Yes", "Under 30", IF(Aggregate[[#This Row],[Senior]]="Yes", "Senior", "Other"))</f>
        <v>Other</v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  <c r="X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4" ht="14" x14ac:dyDescent="0.1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tr">
        <f>_xlfn.XLOOKUP(E:E,'Full State Names'!A:A,'Full State Names'!B:B,TRUE)</f>
        <v>New Jersey</v>
      </c>
      <c r="G1129" t="s">
        <v>26</v>
      </c>
      <c r="H1129">
        <v>45</v>
      </c>
      <c r="I1129" t="s">
        <v>21</v>
      </c>
      <c r="J1129" t="s">
        <v>21</v>
      </c>
      <c r="L1129" t="str">
        <f>IF(Aggregate[[#This Row],[Under 30]]="Yes", "Under 30", IF(Aggregate[[#This Row],[Senior]]="Yes", "Senior", "Other"))</f>
        <v>Other</v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  <c r="X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4" ht="14" x14ac:dyDescent="0.1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tr">
        <f>_xlfn.XLOOKUP(E:E,'Full State Names'!A:A,'Full State Names'!B:B,TRUE)</f>
        <v>Nevada</v>
      </c>
      <c r="G1130" t="s">
        <v>24</v>
      </c>
      <c r="H1130">
        <v>45</v>
      </c>
      <c r="I1130" t="s">
        <v>21</v>
      </c>
      <c r="J1130" t="s">
        <v>21</v>
      </c>
      <c r="L1130" t="str">
        <f>IF(Aggregate[[#This Row],[Under 30]]="Yes", "Under 30", IF(Aggregate[[#This Row],[Senior]]="Yes", "Senior", "Other"))</f>
        <v>Other</v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  <c r="X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4" ht="14" x14ac:dyDescent="0.1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tr">
        <f>_xlfn.XLOOKUP(E:E,'Full State Names'!A:A,'Full State Names'!B:B,TRUE)</f>
        <v>Oregon</v>
      </c>
      <c r="G1131" t="s">
        <v>24</v>
      </c>
      <c r="H1131">
        <v>35</v>
      </c>
      <c r="I1131" t="s">
        <v>21</v>
      </c>
      <c r="J1131" t="s">
        <v>21</v>
      </c>
      <c r="L1131" t="str">
        <f>IF(Aggregate[[#This Row],[Under 30]]="Yes", "Under 30", IF(Aggregate[[#This Row],[Senior]]="Yes", "Senior", "Other"))</f>
        <v>Other</v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  <c r="X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4" ht="14" x14ac:dyDescent="0.1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tr">
        <f>_xlfn.XLOOKUP(E:E,'Full State Names'!A:A,'Full State Names'!B:B,TRUE)</f>
        <v>Wisconsin</v>
      </c>
      <c r="G1132" t="s">
        <v>26</v>
      </c>
      <c r="H1132">
        <v>28</v>
      </c>
      <c r="I1132" t="s">
        <v>25</v>
      </c>
      <c r="J1132" t="s">
        <v>21</v>
      </c>
      <c r="L1132" t="str">
        <f>IF(Aggregate[[#This Row],[Under 30]]="Yes", "Under 30", IF(Aggregate[[#This Row],[Senior]]="Yes", "Senior", "Other"))</f>
        <v>Under 30</v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  <c r="X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4" ht="14" x14ac:dyDescent="0.1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tr">
        <f>_xlfn.XLOOKUP(E:E,'Full State Names'!A:A,'Full State Names'!B:B,TRUE)</f>
        <v>West Virginia</v>
      </c>
      <c r="G1133" t="s">
        <v>26</v>
      </c>
      <c r="H1133">
        <v>72</v>
      </c>
      <c r="I1133" t="s">
        <v>21</v>
      </c>
      <c r="J1133" t="s">
        <v>25</v>
      </c>
      <c r="K1133" t="s">
        <v>21</v>
      </c>
      <c r="L1133" t="str">
        <f>IF(Aggregate[[#This Row],[Under 30]]="Yes", "Under 30", IF(Aggregate[[#This Row],[Senior]]="Yes", "Senior", "Other"))</f>
        <v>Senior</v>
      </c>
      <c r="M1133" t="s">
        <v>32</v>
      </c>
      <c r="N1133" t="s">
        <v>38</v>
      </c>
      <c r="O1133" t="s">
        <v>65</v>
      </c>
      <c r="P1133" t="s">
        <v>105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  <c r="X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4" ht="14" x14ac:dyDescent="0.1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tr">
        <f>_xlfn.XLOOKUP(E:E,'Full State Names'!A:A,'Full State Names'!B:B,TRUE)</f>
        <v>Virginia</v>
      </c>
      <c r="G1134" t="s">
        <v>26</v>
      </c>
      <c r="H1134">
        <v>48</v>
      </c>
      <c r="I1134" t="s">
        <v>21</v>
      </c>
      <c r="J1134" t="s">
        <v>21</v>
      </c>
      <c r="L1134" t="str">
        <f>IF(Aggregate[[#This Row],[Under 30]]="Yes", "Under 30", IF(Aggregate[[#This Row],[Senior]]="Yes", "Senior", "Other"))</f>
        <v>Other</v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  <c r="X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4" ht="14" x14ac:dyDescent="0.1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tr">
        <f>_xlfn.XLOOKUP(E:E,'Full State Names'!A:A,'Full State Names'!B:B,TRUE)</f>
        <v>Arkansas</v>
      </c>
      <c r="G1135" t="s">
        <v>26</v>
      </c>
      <c r="H1135">
        <v>21</v>
      </c>
      <c r="I1135" t="s">
        <v>25</v>
      </c>
      <c r="J1135" t="s">
        <v>21</v>
      </c>
      <c r="L1135" t="str">
        <f>IF(Aggregate[[#This Row],[Under 30]]="Yes", "Under 30", IF(Aggregate[[#This Row],[Senior]]="Yes", "Senior", "Other"))</f>
        <v>Under 30</v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  <c r="X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4" ht="14" x14ac:dyDescent="0.1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tr">
        <f>_xlfn.XLOOKUP(E:E,'Full State Names'!A:A,'Full State Names'!B:B,TRUE)</f>
        <v>Maine</v>
      </c>
      <c r="G1136" t="s">
        <v>26</v>
      </c>
      <c r="H1136">
        <v>28</v>
      </c>
      <c r="I1136" t="s">
        <v>25</v>
      </c>
      <c r="J1136" t="s">
        <v>21</v>
      </c>
      <c r="L1136" t="str">
        <f>IF(Aggregate[[#This Row],[Under 30]]="Yes", "Under 30", IF(Aggregate[[#This Row],[Senior]]="Yes", "Senior", "Other"))</f>
        <v>Under 30</v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  <c r="X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4" ht="14" x14ac:dyDescent="0.1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tr">
        <f>_xlfn.XLOOKUP(E:E,'Full State Names'!A:A,'Full State Names'!B:B,TRUE)</f>
        <v>Maine</v>
      </c>
      <c r="G1137" t="s">
        <v>26</v>
      </c>
      <c r="H1137">
        <v>32</v>
      </c>
      <c r="I1137" t="s">
        <v>21</v>
      </c>
      <c r="J1137" t="s">
        <v>21</v>
      </c>
      <c r="L1137" t="str">
        <f>IF(Aggregate[[#This Row],[Under 30]]="Yes", "Under 30", IF(Aggregate[[#This Row],[Senior]]="Yes", "Senior", "Other"))</f>
        <v>Other</v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  <c r="X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4" ht="14" x14ac:dyDescent="0.1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tr">
        <f>_xlfn.XLOOKUP(E:E,'Full State Names'!A:A,'Full State Names'!B:B,TRUE)</f>
        <v>Mississippi</v>
      </c>
      <c r="G1138" t="s">
        <v>24</v>
      </c>
      <c r="H1138">
        <v>21</v>
      </c>
      <c r="I1138" t="s">
        <v>25</v>
      </c>
      <c r="J1138" t="s">
        <v>21</v>
      </c>
      <c r="L1138" t="str">
        <f>IF(Aggregate[[#This Row],[Under 30]]="Yes", "Under 30", IF(Aggregate[[#This Row],[Senior]]="Yes", "Senior", "Other"))</f>
        <v>Under 30</v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  <c r="X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4" ht="14" x14ac:dyDescent="0.1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tr">
        <f>_xlfn.XLOOKUP(E:E,'Full State Names'!A:A,'Full State Names'!B:B,TRUE)</f>
        <v>Montana</v>
      </c>
      <c r="G1139" t="s">
        <v>24</v>
      </c>
      <c r="H1139">
        <v>65</v>
      </c>
      <c r="I1139" t="s">
        <v>21</v>
      </c>
      <c r="J1139" t="s">
        <v>25</v>
      </c>
      <c r="K1139" t="s">
        <v>21</v>
      </c>
      <c r="L1139" t="str">
        <f>IF(Aggregate[[#This Row],[Under 30]]="Yes", "Under 30", IF(Aggregate[[#This Row],[Senior]]="Yes", "Senior", "Other"))</f>
        <v>Senior</v>
      </c>
      <c r="M1139" t="s">
        <v>53</v>
      </c>
      <c r="N1139" t="s">
        <v>33</v>
      </c>
      <c r="O1139" t="s">
        <v>56</v>
      </c>
      <c r="P1139" t="s">
        <v>57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  <c r="X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4" ht="14" x14ac:dyDescent="0.1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tr">
        <f>_xlfn.XLOOKUP(E:E,'Full State Names'!A:A,'Full State Names'!B:B,TRUE)</f>
        <v>North Carolina</v>
      </c>
      <c r="G1140" t="s">
        <v>26</v>
      </c>
      <c r="H1140">
        <v>41</v>
      </c>
      <c r="I1140" t="s">
        <v>21</v>
      </c>
      <c r="J1140" t="s">
        <v>21</v>
      </c>
      <c r="L1140" t="str">
        <f>IF(Aggregate[[#This Row],[Under 30]]="Yes", "Under 30", IF(Aggregate[[#This Row],[Senior]]="Yes", "Senior", "Other"))</f>
        <v>Other</v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  <c r="X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4" ht="14" x14ac:dyDescent="0.1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tr">
        <f>_xlfn.XLOOKUP(E:E,'Full State Names'!A:A,'Full State Names'!B:B,TRUE)</f>
        <v>Nevada</v>
      </c>
      <c r="G1141" t="s">
        <v>26</v>
      </c>
      <c r="H1141">
        <v>22</v>
      </c>
      <c r="I1141" t="s">
        <v>25</v>
      </c>
      <c r="J1141" t="s">
        <v>21</v>
      </c>
      <c r="L1141" t="str">
        <f>IF(Aggregate[[#This Row],[Under 30]]="Yes", "Under 30", IF(Aggregate[[#This Row],[Senior]]="Yes", "Senior", "Other"))</f>
        <v>Under 30</v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  <c r="X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4" ht="14" x14ac:dyDescent="0.1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tr">
        <f>_xlfn.XLOOKUP(E:E,'Full State Names'!A:A,'Full State Names'!B:B,TRUE)</f>
        <v>Idaho</v>
      </c>
      <c r="G1142" t="s">
        <v>24</v>
      </c>
      <c r="H1142">
        <v>46</v>
      </c>
      <c r="I1142" t="s">
        <v>21</v>
      </c>
      <c r="J1142" t="s">
        <v>21</v>
      </c>
      <c r="L1142" t="str">
        <f>IF(Aggregate[[#This Row],[Under 30]]="Yes", "Under 30", IF(Aggregate[[#This Row],[Senior]]="Yes", "Senior", "Other"))</f>
        <v>Other</v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  <c r="X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4" ht="14" x14ac:dyDescent="0.1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tr">
        <f>_xlfn.XLOOKUP(E:E,'Full State Names'!A:A,'Full State Names'!B:B,TRUE)</f>
        <v>Mississippi</v>
      </c>
      <c r="G1143" t="s">
        <v>26</v>
      </c>
      <c r="H1143">
        <v>34</v>
      </c>
      <c r="I1143" t="s">
        <v>21</v>
      </c>
      <c r="J1143" t="s">
        <v>21</v>
      </c>
      <c r="L1143" t="str">
        <f>IF(Aggregate[[#This Row],[Under 30]]="Yes", "Under 30", IF(Aggregate[[#This Row],[Senior]]="Yes", "Senior", "Other"))</f>
        <v>Other</v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  <c r="X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4" ht="14" x14ac:dyDescent="0.1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tr">
        <f>_xlfn.XLOOKUP(E:E,'Full State Names'!A:A,'Full State Names'!B:B,TRUE)</f>
        <v>Connecticut</v>
      </c>
      <c r="G1144" t="s">
        <v>26</v>
      </c>
      <c r="H1144">
        <v>32</v>
      </c>
      <c r="I1144" t="s">
        <v>21</v>
      </c>
      <c r="J1144" t="s">
        <v>21</v>
      </c>
      <c r="L1144" t="str">
        <f>IF(Aggregate[[#This Row],[Under 30]]="Yes", "Under 30", IF(Aggregate[[#This Row],[Senior]]="Yes", "Senior", "Other"))</f>
        <v>Other</v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  <c r="X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4" ht="14" x14ac:dyDescent="0.1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tr">
        <f>_xlfn.XLOOKUP(E:E,'Full State Names'!A:A,'Full State Names'!B:B,TRUE)</f>
        <v>Connecticut</v>
      </c>
      <c r="G1145" t="s">
        <v>26</v>
      </c>
      <c r="H1145">
        <v>56</v>
      </c>
      <c r="I1145" t="s">
        <v>21</v>
      </c>
      <c r="J1145" t="s">
        <v>21</v>
      </c>
      <c r="L1145" t="str">
        <f>IF(Aggregate[[#This Row],[Under 30]]="Yes", "Under 30", IF(Aggregate[[#This Row],[Senior]]="Yes", "Senior", "Other"))</f>
        <v>Other</v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  <c r="X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4" ht="14" x14ac:dyDescent="0.1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tr">
        <f>_xlfn.XLOOKUP(E:E,'Full State Names'!A:A,'Full State Names'!B:B,TRUE)</f>
        <v>Kansas</v>
      </c>
      <c r="G1146" t="s">
        <v>26</v>
      </c>
      <c r="H1146">
        <v>34</v>
      </c>
      <c r="I1146" t="s">
        <v>21</v>
      </c>
      <c r="J1146" t="s">
        <v>21</v>
      </c>
      <c r="L1146" t="str">
        <f>IF(Aggregate[[#This Row],[Under 30]]="Yes", "Under 30", IF(Aggregate[[#This Row],[Senior]]="Yes", "Senior", "Other"))</f>
        <v>Other</v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  <c r="X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4" ht="14" x14ac:dyDescent="0.1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tr">
        <f>_xlfn.XLOOKUP(E:E,'Full State Names'!A:A,'Full State Names'!B:B,TRUE)</f>
        <v>Maine</v>
      </c>
      <c r="G1147" t="s">
        <v>26</v>
      </c>
      <c r="H1147">
        <v>46</v>
      </c>
      <c r="I1147" t="s">
        <v>21</v>
      </c>
      <c r="J1147" t="s">
        <v>21</v>
      </c>
      <c r="L1147" t="str">
        <f>IF(Aggregate[[#This Row],[Under 30]]="Yes", "Under 30", IF(Aggregate[[#This Row],[Senior]]="Yes", "Senior", "Other"))</f>
        <v>Other</v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  <c r="X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4" ht="14" x14ac:dyDescent="0.1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tr">
        <f>_xlfn.XLOOKUP(E:E,'Full State Names'!A:A,'Full State Names'!B:B,TRUE)</f>
        <v>North Carolina</v>
      </c>
      <c r="G1148" t="s">
        <v>26</v>
      </c>
      <c r="H1148">
        <v>84</v>
      </c>
      <c r="I1148" t="s">
        <v>21</v>
      </c>
      <c r="J1148" t="s">
        <v>25</v>
      </c>
      <c r="K1148" t="s">
        <v>21</v>
      </c>
      <c r="L1148" t="str">
        <f>IF(Aggregate[[#This Row],[Under 30]]="Yes", "Under 30", IF(Aggregate[[#This Row],[Senior]]="Yes", "Senior", "Other"))</f>
        <v>Senior</v>
      </c>
      <c r="M1148" t="s">
        <v>98</v>
      </c>
      <c r="N1148" t="s">
        <v>38</v>
      </c>
      <c r="O1148" t="s">
        <v>34</v>
      </c>
      <c r="P1148" t="s">
        <v>34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  <c r="X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4" ht="14" x14ac:dyDescent="0.1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tr">
        <f>_xlfn.XLOOKUP(E:E,'Full State Names'!A:A,'Full State Names'!B:B,TRUE)</f>
        <v>North Dakota</v>
      </c>
      <c r="G1149" t="s">
        <v>24</v>
      </c>
      <c r="H1149">
        <v>33</v>
      </c>
      <c r="I1149" t="s">
        <v>21</v>
      </c>
      <c r="J1149" t="s">
        <v>21</v>
      </c>
      <c r="L1149" t="str">
        <f>IF(Aggregate[[#This Row],[Under 30]]="Yes", "Under 30", IF(Aggregate[[#This Row],[Senior]]="Yes", "Senior", "Other"))</f>
        <v>Other</v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  <c r="X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4" ht="14" x14ac:dyDescent="0.1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tr">
        <f>_xlfn.XLOOKUP(E:E,'Full State Names'!A:A,'Full State Names'!B:B,TRUE)</f>
        <v>Oregon</v>
      </c>
      <c r="G1150" t="s">
        <v>24</v>
      </c>
      <c r="H1150">
        <v>67</v>
      </c>
      <c r="I1150" t="s">
        <v>21</v>
      </c>
      <c r="J1150" t="s">
        <v>25</v>
      </c>
      <c r="K1150" t="s">
        <v>21</v>
      </c>
      <c r="L1150" t="str">
        <f>IF(Aggregate[[#This Row],[Under 30]]="Yes", "Under 30", IF(Aggregate[[#This Row],[Senior]]="Yes", "Senior", "Other"))</f>
        <v>Senior</v>
      </c>
      <c r="M1150" t="s">
        <v>98</v>
      </c>
      <c r="N1150" t="s">
        <v>33</v>
      </c>
      <c r="O1150" t="s">
        <v>34</v>
      </c>
      <c r="P1150" t="s">
        <v>34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  <c r="X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4" ht="14" x14ac:dyDescent="0.1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tr">
        <f>_xlfn.XLOOKUP(E:E,'Full State Names'!A:A,'Full State Names'!B:B,TRUE)</f>
        <v>South Carolina</v>
      </c>
      <c r="G1151" t="s">
        <v>24</v>
      </c>
      <c r="H1151">
        <v>25</v>
      </c>
      <c r="I1151" t="s">
        <v>25</v>
      </c>
      <c r="J1151" t="s">
        <v>21</v>
      </c>
      <c r="L1151" t="str">
        <f>IF(Aggregate[[#This Row],[Under 30]]="Yes", "Under 30", IF(Aggregate[[#This Row],[Senior]]="Yes", "Senior", "Other"))</f>
        <v>Under 30</v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  <c r="X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4" ht="14" x14ac:dyDescent="0.1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tr">
        <f>_xlfn.XLOOKUP(E:E,'Full State Names'!A:A,'Full State Names'!B:B,TRUE)</f>
        <v>South Carolina</v>
      </c>
      <c r="G1152" t="s">
        <v>26</v>
      </c>
      <c r="H1152">
        <v>26</v>
      </c>
      <c r="I1152" t="s">
        <v>25</v>
      </c>
      <c r="J1152" t="s">
        <v>21</v>
      </c>
      <c r="L1152" t="str">
        <f>IF(Aggregate[[#This Row],[Under 30]]="Yes", "Under 30", IF(Aggregate[[#This Row],[Senior]]="Yes", "Senior", "Other"))</f>
        <v>Under 30</v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  <c r="X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4" ht="14" x14ac:dyDescent="0.1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tr">
        <f>_xlfn.XLOOKUP(E:E,'Full State Names'!A:A,'Full State Names'!B:B,TRUE)</f>
        <v>Tennessee</v>
      </c>
      <c r="G1153" t="s">
        <v>24</v>
      </c>
      <c r="H1153">
        <v>49</v>
      </c>
      <c r="I1153" t="s">
        <v>21</v>
      </c>
      <c r="J1153" t="s">
        <v>21</v>
      </c>
      <c r="L1153" t="str">
        <f>IF(Aggregate[[#This Row],[Under 30]]="Yes", "Under 30", IF(Aggregate[[#This Row],[Senior]]="Yes", "Senior", "Other"))</f>
        <v>Other</v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  <c r="X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4" ht="14" x14ac:dyDescent="0.1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tr">
        <f>_xlfn.XLOOKUP(E:E,'Full State Names'!A:A,'Full State Names'!B:B,TRUE)</f>
        <v>Utah</v>
      </c>
      <c r="G1154" t="s">
        <v>24</v>
      </c>
      <c r="H1154">
        <v>60</v>
      </c>
      <c r="I1154" t="s">
        <v>21</v>
      </c>
      <c r="J1154" t="s">
        <v>21</v>
      </c>
      <c r="L1154" t="str">
        <f>IF(Aggregate[[#This Row],[Under 30]]="Yes", "Under 30", IF(Aggregate[[#This Row],[Senior]]="Yes", "Senior", "Other"))</f>
        <v>Other</v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  <c r="X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4" ht="14" x14ac:dyDescent="0.1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tr">
        <f>_xlfn.XLOOKUP(E:E,'Full State Names'!A:A,'Full State Names'!B:B,TRUE)</f>
        <v>Utah</v>
      </c>
      <c r="G1155" t="s">
        <v>26</v>
      </c>
      <c r="H1155">
        <v>41</v>
      </c>
      <c r="I1155" t="s">
        <v>21</v>
      </c>
      <c r="J1155" t="s">
        <v>21</v>
      </c>
      <c r="L1155" t="str">
        <f>IF(Aggregate[[#This Row],[Under 30]]="Yes", "Under 30", IF(Aggregate[[#This Row],[Senior]]="Yes", "Senior", "Other"))</f>
        <v>Other</v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  <c r="X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4" ht="14" x14ac:dyDescent="0.1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tr">
        <f>_xlfn.XLOOKUP(E:E,'Full State Names'!A:A,'Full State Names'!B:B,TRUE)</f>
        <v>West Virginia</v>
      </c>
      <c r="G1156" t="s">
        <v>26</v>
      </c>
      <c r="H1156">
        <v>47</v>
      </c>
      <c r="I1156" t="s">
        <v>21</v>
      </c>
      <c r="J1156" t="s">
        <v>21</v>
      </c>
      <c r="L1156" t="str">
        <f>IF(Aggregate[[#This Row],[Under 30]]="Yes", "Under 30", IF(Aggregate[[#This Row],[Senior]]="Yes", "Senior", "Other"))</f>
        <v>Other</v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  <c r="X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4" ht="14" x14ac:dyDescent="0.1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tr">
        <f>_xlfn.XLOOKUP(E:E,'Full State Names'!A:A,'Full State Names'!B:B,TRUE)</f>
        <v>West Virginia</v>
      </c>
      <c r="G1157" t="s">
        <v>26</v>
      </c>
      <c r="H1157">
        <v>60</v>
      </c>
      <c r="I1157" t="s">
        <v>21</v>
      </c>
      <c r="J1157" t="s">
        <v>21</v>
      </c>
      <c r="L1157" t="str">
        <f>IF(Aggregate[[#This Row],[Under 30]]="Yes", "Under 30", IF(Aggregate[[#This Row],[Senior]]="Yes", "Senior", "Other"))</f>
        <v>Other</v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  <c r="X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4" ht="14" x14ac:dyDescent="0.1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tr">
        <f>_xlfn.XLOOKUP(E:E,'Full State Names'!A:A,'Full State Names'!B:B,TRUE)</f>
        <v>Alaska</v>
      </c>
      <c r="G1158" t="s">
        <v>24</v>
      </c>
      <c r="H1158">
        <v>71</v>
      </c>
      <c r="I1158" t="s">
        <v>21</v>
      </c>
      <c r="J1158" t="s">
        <v>25</v>
      </c>
      <c r="K1158" t="s">
        <v>21</v>
      </c>
      <c r="L1158" t="str">
        <f>IF(Aggregate[[#This Row],[Under 30]]="Yes", "Under 30", IF(Aggregate[[#This Row],[Senior]]="Yes", "Senior", "Other"))</f>
        <v>Senior</v>
      </c>
      <c r="M1158" t="s">
        <v>32</v>
      </c>
      <c r="N1158" t="s">
        <v>38</v>
      </c>
      <c r="O1158" t="s">
        <v>39</v>
      </c>
      <c r="P1158" t="s">
        <v>104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  <c r="X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4" ht="14" x14ac:dyDescent="0.1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tr">
        <f>_xlfn.XLOOKUP(E:E,'Full State Names'!A:A,'Full State Names'!B:B,TRUE)</f>
        <v>Arkansas</v>
      </c>
      <c r="G1159" t="s">
        <v>26</v>
      </c>
      <c r="H1159">
        <v>61</v>
      </c>
      <c r="I1159" t="s">
        <v>21</v>
      </c>
      <c r="J1159" t="s">
        <v>21</v>
      </c>
      <c r="L1159" t="str">
        <f>IF(Aggregate[[#This Row],[Under 30]]="Yes", "Under 30", IF(Aggregate[[#This Row],[Senior]]="Yes", "Senior", "Other"))</f>
        <v>Other</v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  <c r="X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4" ht="14" x14ac:dyDescent="0.1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tr">
        <f>_xlfn.XLOOKUP(E:E,'Full State Names'!A:A,'Full State Names'!B:B,TRUE)</f>
        <v>Indiana</v>
      </c>
      <c r="G1160" t="s">
        <v>26</v>
      </c>
      <c r="H1160">
        <v>75</v>
      </c>
      <c r="I1160" t="s">
        <v>21</v>
      </c>
      <c r="J1160" t="s">
        <v>25</v>
      </c>
      <c r="K1160" t="s">
        <v>21</v>
      </c>
      <c r="L1160" t="str">
        <f>IF(Aggregate[[#This Row],[Under 30]]="Yes", "Under 30", IF(Aggregate[[#This Row],[Senior]]="Yes", "Senior", "Other"))</f>
        <v>Senior</v>
      </c>
      <c r="M1160" t="s">
        <v>32</v>
      </c>
      <c r="N1160" t="s">
        <v>38</v>
      </c>
      <c r="O1160" t="s">
        <v>48</v>
      </c>
      <c r="P1160" t="s">
        <v>99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  <c r="X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4" ht="14" x14ac:dyDescent="0.1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tr">
        <f>_xlfn.XLOOKUP(E:E,'Full State Names'!A:A,'Full State Names'!B:B,TRUE)</f>
        <v>Maine</v>
      </c>
      <c r="G1161" t="s">
        <v>26</v>
      </c>
      <c r="H1161">
        <v>50</v>
      </c>
      <c r="I1161" t="s">
        <v>21</v>
      </c>
      <c r="J1161" t="s">
        <v>21</v>
      </c>
      <c r="L1161" t="str">
        <f>IF(Aggregate[[#This Row],[Under 30]]="Yes", "Under 30", IF(Aggregate[[#This Row],[Senior]]="Yes", "Senior", "Other"))</f>
        <v>Other</v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  <c r="X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4" ht="14" x14ac:dyDescent="0.1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tr">
        <f>_xlfn.XLOOKUP(E:E,'Full State Names'!A:A,'Full State Names'!B:B,TRUE)</f>
        <v>Minnesota</v>
      </c>
      <c r="G1162" t="s">
        <v>26</v>
      </c>
      <c r="H1162">
        <v>65</v>
      </c>
      <c r="I1162" t="s">
        <v>21</v>
      </c>
      <c r="J1162" t="s">
        <v>25</v>
      </c>
      <c r="K1162" t="s">
        <v>25</v>
      </c>
      <c r="L1162" t="str">
        <f>IF(Aggregate[[#This Row],[Under 30]]="Yes", "Under 30", IF(Aggregate[[#This Row],[Senior]]="Yes", "Senior", "Other"))</f>
        <v>Senior</v>
      </c>
      <c r="M1162" t="s">
        <v>98</v>
      </c>
      <c r="N1162" t="s">
        <v>38</v>
      </c>
      <c r="O1162" t="s">
        <v>34</v>
      </c>
      <c r="P1162" t="s">
        <v>34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  <c r="X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4" ht="14" x14ac:dyDescent="0.1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tr">
        <f>_xlfn.XLOOKUP(E:E,'Full State Names'!A:A,'Full State Names'!B:B,TRUE)</f>
        <v>Montana</v>
      </c>
      <c r="G1163" t="s">
        <v>24</v>
      </c>
      <c r="H1163">
        <v>84</v>
      </c>
      <c r="I1163" t="s">
        <v>21</v>
      </c>
      <c r="J1163" t="s">
        <v>25</v>
      </c>
      <c r="K1163" t="s">
        <v>21</v>
      </c>
      <c r="L1163" t="str">
        <f>IF(Aggregate[[#This Row],[Under 30]]="Yes", "Under 30", IF(Aggregate[[#This Row],[Senior]]="Yes", "Senior", "Other"))</f>
        <v>Senior</v>
      </c>
      <c r="M1163" t="s">
        <v>32</v>
      </c>
      <c r="N1163" t="s">
        <v>95</v>
      </c>
      <c r="O1163" t="s">
        <v>34</v>
      </c>
      <c r="P1163" t="s">
        <v>34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  <c r="X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4" ht="14" x14ac:dyDescent="0.1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tr">
        <f>_xlfn.XLOOKUP(E:E,'Full State Names'!A:A,'Full State Names'!B:B,TRUE)</f>
        <v>Illinois</v>
      </c>
      <c r="G1164" t="s">
        <v>26</v>
      </c>
      <c r="H1164">
        <v>30</v>
      </c>
      <c r="I1164" t="s">
        <v>21</v>
      </c>
      <c r="J1164" t="s">
        <v>21</v>
      </c>
      <c r="L1164" t="str">
        <f>IF(Aggregate[[#This Row],[Under 30]]="Yes", "Under 30", IF(Aggregate[[#This Row],[Senior]]="Yes", "Senior", "Other"))</f>
        <v>Other</v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  <c r="X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4" ht="14" x14ac:dyDescent="0.1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tr">
        <f>_xlfn.XLOOKUP(E:E,'Full State Names'!A:A,'Full State Names'!B:B,TRUE)</f>
        <v>Indiana</v>
      </c>
      <c r="G1165" t="s">
        <v>26</v>
      </c>
      <c r="H1165">
        <v>84</v>
      </c>
      <c r="I1165" t="s">
        <v>21</v>
      </c>
      <c r="J1165" t="s">
        <v>25</v>
      </c>
      <c r="K1165" t="s">
        <v>21</v>
      </c>
      <c r="L1165" t="str">
        <f>IF(Aggregate[[#This Row],[Under 30]]="Yes", "Under 30", IF(Aggregate[[#This Row],[Senior]]="Yes", "Senior", "Other"))</f>
        <v>Senior</v>
      </c>
      <c r="M1165" t="s">
        <v>98</v>
      </c>
      <c r="N1165" t="s">
        <v>33</v>
      </c>
      <c r="O1165" t="s">
        <v>34</v>
      </c>
      <c r="P1165" t="s">
        <v>34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  <c r="X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4" ht="14" x14ac:dyDescent="0.1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tr">
        <f>_xlfn.XLOOKUP(E:E,'Full State Names'!A:A,'Full State Names'!B:B,TRUE)</f>
        <v>Kansas</v>
      </c>
      <c r="G1166" t="s">
        <v>26</v>
      </c>
      <c r="H1166">
        <v>72</v>
      </c>
      <c r="I1166" t="s">
        <v>21</v>
      </c>
      <c r="J1166" t="s">
        <v>25</v>
      </c>
      <c r="K1166" t="s">
        <v>21</v>
      </c>
      <c r="L1166" t="str">
        <f>IF(Aggregate[[#This Row],[Under 30]]="Yes", "Under 30", IF(Aggregate[[#This Row],[Senior]]="Yes", "Senior", "Other"))</f>
        <v>Senior</v>
      </c>
      <c r="M1166" t="s">
        <v>32</v>
      </c>
      <c r="N1166" t="s">
        <v>38</v>
      </c>
      <c r="O1166" t="s">
        <v>90</v>
      </c>
      <c r="P1166" t="s">
        <v>103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  <c r="X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4" ht="14" x14ac:dyDescent="0.1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tr">
        <f>_xlfn.XLOOKUP(E:E,'Full State Names'!A:A,'Full State Names'!B:B,TRUE)</f>
        <v>Louisiana</v>
      </c>
      <c r="G1167" t="s">
        <v>26</v>
      </c>
      <c r="H1167">
        <v>50</v>
      </c>
      <c r="I1167" t="s">
        <v>21</v>
      </c>
      <c r="J1167" t="s">
        <v>21</v>
      </c>
      <c r="L1167" t="str">
        <f>IF(Aggregate[[#This Row],[Under 30]]="Yes", "Under 30", IF(Aggregate[[#This Row],[Senior]]="Yes", "Senior", "Other"))</f>
        <v>Other</v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  <c r="X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4" ht="14" x14ac:dyDescent="0.1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tr">
        <f>_xlfn.XLOOKUP(E:E,'Full State Names'!A:A,'Full State Names'!B:B,TRUE)</f>
        <v>Texas</v>
      </c>
      <c r="G1168" t="s">
        <v>26</v>
      </c>
      <c r="H1168">
        <v>50</v>
      </c>
      <c r="I1168" t="s">
        <v>21</v>
      </c>
      <c r="J1168" t="s">
        <v>21</v>
      </c>
      <c r="L1168" t="str">
        <f>IF(Aggregate[[#This Row],[Under 30]]="Yes", "Under 30", IF(Aggregate[[#This Row],[Senior]]="Yes", "Senior", "Other"))</f>
        <v>Other</v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  <c r="X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4" ht="14" x14ac:dyDescent="0.1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tr">
        <f>_xlfn.XLOOKUP(E:E,'Full State Names'!A:A,'Full State Names'!B:B,TRUE)</f>
        <v>Utah</v>
      </c>
      <c r="G1169" t="s">
        <v>24</v>
      </c>
      <c r="H1169">
        <v>34</v>
      </c>
      <c r="I1169" t="s">
        <v>21</v>
      </c>
      <c r="J1169" t="s">
        <v>21</v>
      </c>
      <c r="L1169" t="str">
        <f>IF(Aggregate[[#This Row],[Under 30]]="Yes", "Under 30", IF(Aggregate[[#This Row],[Senior]]="Yes", "Senior", "Other"))</f>
        <v>Other</v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  <c r="X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4" ht="14" x14ac:dyDescent="0.1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tr">
        <f>_xlfn.XLOOKUP(E:E,'Full State Names'!A:A,'Full State Names'!B:B,TRUE)</f>
        <v>West Virginia</v>
      </c>
      <c r="G1170" t="s">
        <v>24</v>
      </c>
      <c r="H1170">
        <v>34</v>
      </c>
      <c r="I1170" t="s">
        <v>21</v>
      </c>
      <c r="J1170" t="s">
        <v>21</v>
      </c>
      <c r="L1170" t="str">
        <f>IF(Aggregate[[#This Row],[Under 30]]="Yes", "Under 30", IF(Aggregate[[#This Row],[Senior]]="Yes", "Senior", "Other"))</f>
        <v>Other</v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  <c r="X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4" ht="14" x14ac:dyDescent="0.1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tr">
        <f>_xlfn.XLOOKUP(E:E,'Full State Names'!A:A,'Full State Names'!B:B,TRUE)</f>
        <v>New Hampshire</v>
      </c>
      <c r="G1171" t="s">
        <v>24</v>
      </c>
      <c r="H1171">
        <v>23</v>
      </c>
      <c r="I1171" t="s">
        <v>25</v>
      </c>
      <c r="J1171" t="s">
        <v>21</v>
      </c>
      <c r="L1171" t="str">
        <f>IF(Aggregate[[#This Row],[Under 30]]="Yes", "Under 30", IF(Aggregate[[#This Row],[Senior]]="Yes", "Senior", "Other"))</f>
        <v>Under 30</v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  <c r="X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4" ht="14" x14ac:dyDescent="0.1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tr">
        <f>_xlfn.XLOOKUP(E:E,'Full State Names'!A:A,'Full State Names'!B:B,TRUE)</f>
        <v>Maryland</v>
      </c>
      <c r="G1172" t="s">
        <v>24</v>
      </c>
      <c r="H1172">
        <v>24</v>
      </c>
      <c r="I1172" t="s">
        <v>25</v>
      </c>
      <c r="J1172" t="s">
        <v>21</v>
      </c>
      <c r="L1172" t="str">
        <f>IF(Aggregate[[#This Row],[Under 30]]="Yes", "Under 30", IF(Aggregate[[#This Row],[Senior]]="Yes", "Senior", "Other"))</f>
        <v>Under 30</v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  <c r="X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4" ht="14" x14ac:dyDescent="0.1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tr">
        <f>_xlfn.XLOOKUP(E:E,'Full State Names'!A:A,'Full State Names'!B:B,TRUE)</f>
        <v>Michigan</v>
      </c>
      <c r="G1173" t="s">
        <v>24</v>
      </c>
      <c r="H1173">
        <v>24</v>
      </c>
      <c r="I1173" t="s">
        <v>25</v>
      </c>
      <c r="J1173" t="s">
        <v>21</v>
      </c>
      <c r="L1173" t="str">
        <f>IF(Aggregate[[#This Row],[Under 30]]="Yes", "Under 30", IF(Aggregate[[#This Row],[Senior]]="Yes", "Senior", "Other"))</f>
        <v>Under 30</v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  <c r="X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4" ht="14" x14ac:dyDescent="0.1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tr">
        <f>_xlfn.XLOOKUP(E:E,'Full State Names'!A:A,'Full State Names'!B:B,TRUE)</f>
        <v>Ohio</v>
      </c>
      <c r="G1174" t="s">
        <v>24</v>
      </c>
      <c r="H1174">
        <v>78</v>
      </c>
      <c r="I1174" t="s">
        <v>21</v>
      </c>
      <c r="J1174" t="s">
        <v>25</v>
      </c>
      <c r="K1174" t="s">
        <v>21</v>
      </c>
      <c r="L1174" t="str">
        <f>IF(Aggregate[[#This Row],[Under 30]]="Yes", "Under 30", IF(Aggregate[[#This Row],[Senior]]="Yes", "Senior", "Other"))</f>
        <v>Senior</v>
      </c>
      <c r="M1174" t="s">
        <v>32</v>
      </c>
      <c r="N1174" t="s">
        <v>38</v>
      </c>
      <c r="O1174" t="s">
        <v>65</v>
      </c>
      <c r="P1174" t="s">
        <v>105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  <c r="X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4" ht="14" x14ac:dyDescent="0.1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tr">
        <f>_xlfn.XLOOKUP(E:E,'Full State Names'!A:A,'Full State Names'!B:B,TRUE)</f>
        <v>Utah</v>
      </c>
      <c r="G1175" t="s">
        <v>24</v>
      </c>
      <c r="H1175">
        <v>28</v>
      </c>
      <c r="I1175" t="s">
        <v>25</v>
      </c>
      <c r="J1175" t="s">
        <v>21</v>
      </c>
      <c r="L1175" t="str">
        <f>IF(Aggregate[[#This Row],[Under 30]]="Yes", "Under 30", IF(Aggregate[[#This Row],[Senior]]="Yes", "Senior", "Other"))</f>
        <v>Under 30</v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  <c r="X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4" ht="14" x14ac:dyDescent="0.1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tr">
        <f>_xlfn.XLOOKUP(E:E,'Full State Names'!A:A,'Full State Names'!B:B,TRUE)</f>
        <v>Utah</v>
      </c>
      <c r="G1176" t="s">
        <v>24</v>
      </c>
      <c r="H1176">
        <v>63</v>
      </c>
      <c r="I1176" t="s">
        <v>21</v>
      </c>
      <c r="J1176" t="s">
        <v>21</v>
      </c>
      <c r="L1176" t="str">
        <f>IF(Aggregate[[#This Row],[Under 30]]="Yes", "Under 30", IF(Aggregate[[#This Row],[Senior]]="Yes", "Senior", "Other"))</f>
        <v>Other</v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  <c r="X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4" ht="14" x14ac:dyDescent="0.1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tr">
        <f>_xlfn.XLOOKUP(E:E,'Full State Names'!A:A,'Full State Names'!B:B,TRUE)</f>
        <v>Washington</v>
      </c>
      <c r="G1177" t="s">
        <v>24</v>
      </c>
      <c r="H1177">
        <v>33</v>
      </c>
      <c r="I1177" t="s">
        <v>21</v>
      </c>
      <c r="J1177" t="s">
        <v>21</v>
      </c>
      <c r="L1177" t="str">
        <f>IF(Aggregate[[#This Row],[Under 30]]="Yes", "Under 30", IF(Aggregate[[#This Row],[Senior]]="Yes", "Senior", "Other"))</f>
        <v>Other</v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  <c r="X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4" ht="14" x14ac:dyDescent="0.1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tr">
        <f>_xlfn.XLOOKUP(E:E,'Full State Names'!A:A,'Full State Names'!B:B,TRUE)</f>
        <v>Wyoming</v>
      </c>
      <c r="G1178" t="s">
        <v>26</v>
      </c>
      <c r="H1178">
        <v>54</v>
      </c>
      <c r="I1178" t="s">
        <v>21</v>
      </c>
      <c r="J1178" t="s">
        <v>21</v>
      </c>
      <c r="L1178" t="str">
        <f>IF(Aggregate[[#This Row],[Under 30]]="Yes", "Under 30", IF(Aggregate[[#This Row],[Senior]]="Yes", "Senior", "Other"))</f>
        <v>Other</v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  <c r="X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4" ht="14" x14ac:dyDescent="0.1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tr">
        <f>_xlfn.XLOOKUP(E:E,'Full State Names'!A:A,'Full State Names'!B:B,TRUE)</f>
        <v>District of Columbia</v>
      </c>
      <c r="G1179" t="s">
        <v>26</v>
      </c>
      <c r="H1179">
        <v>35</v>
      </c>
      <c r="I1179" t="s">
        <v>21</v>
      </c>
      <c r="J1179" t="s">
        <v>21</v>
      </c>
      <c r="L1179" t="str">
        <f>IF(Aggregate[[#This Row],[Under 30]]="Yes", "Under 30", IF(Aggregate[[#This Row],[Senior]]="Yes", "Senior", "Other"))</f>
        <v>Other</v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  <c r="X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4" ht="14" x14ac:dyDescent="0.1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tr">
        <f>_xlfn.XLOOKUP(E:E,'Full State Names'!A:A,'Full State Names'!B:B,TRUE)</f>
        <v>Kansas</v>
      </c>
      <c r="G1180" t="s">
        <v>24</v>
      </c>
      <c r="H1180">
        <v>55</v>
      </c>
      <c r="I1180" t="s">
        <v>21</v>
      </c>
      <c r="J1180" t="s">
        <v>21</v>
      </c>
      <c r="L1180" t="str">
        <f>IF(Aggregate[[#This Row],[Under 30]]="Yes", "Under 30", IF(Aggregate[[#This Row],[Senior]]="Yes", "Senior", "Other"))</f>
        <v>Other</v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  <c r="X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4" ht="14" x14ac:dyDescent="0.1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tr">
        <f>_xlfn.XLOOKUP(E:E,'Full State Names'!A:A,'Full State Names'!B:B,TRUE)</f>
        <v>Kentucky</v>
      </c>
      <c r="G1181" t="s">
        <v>24</v>
      </c>
      <c r="H1181">
        <v>49</v>
      </c>
      <c r="I1181" t="s">
        <v>21</v>
      </c>
      <c r="J1181" t="s">
        <v>21</v>
      </c>
      <c r="L1181" t="str">
        <f>IF(Aggregate[[#This Row],[Under 30]]="Yes", "Under 30", IF(Aggregate[[#This Row],[Senior]]="Yes", "Senior", "Other"))</f>
        <v>Other</v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  <c r="X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4" ht="14" x14ac:dyDescent="0.1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tr">
        <f>_xlfn.XLOOKUP(E:E,'Full State Names'!A:A,'Full State Names'!B:B,TRUE)</f>
        <v>Minnesota</v>
      </c>
      <c r="G1182" t="s">
        <v>26</v>
      </c>
      <c r="H1182">
        <v>47</v>
      </c>
      <c r="I1182" t="s">
        <v>21</v>
      </c>
      <c r="J1182" t="s">
        <v>21</v>
      </c>
      <c r="L1182" t="str">
        <f>IF(Aggregate[[#This Row],[Under 30]]="Yes", "Under 30", IF(Aggregate[[#This Row],[Senior]]="Yes", "Senior", "Other"))</f>
        <v>Other</v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  <c r="X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4" ht="14" x14ac:dyDescent="0.1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tr">
        <f>_xlfn.XLOOKUP(E:E,'Full State Names'!A:A,'Full State Names'!B:B,TRUE)</f>
        <v>Missouri</v>
      </c>
      <c r="G1183" t="s">
        <v>24</v>
      </c>
      <c r="H1183">
        <v>41</v>
      </c>
      <c r="I1183" t="s">
        <v>21</v>
      </c>
      <c r="J1183" t="s">
        <v>21</v>
      </c>
      <c r="L1183" t="str">
        <f>IF(Aggregate[[#This Row],[Under 30]]="Yes", "Under 30", IF(Aggregate[[#This Row],[Senior]]="Yes", "Senior", "Other"))</f>
        <v>Other</v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  <c r="X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4" ht="14" x14ac:dyDescent="0.1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tr">
        <f>_xlfn.XLOOKUP(E:E,'Full State Names'!A:A,'Full State Names'!B:B,TRUE)</f>
        <v>Mississippi</v>
      </c>
      <c r="G1184" t="s">
        <v>24</v>
      </c>
      <c r="H1184">
        <v>38</v>
      </c>
      <c r="I1184" t="s">
        <v>21</v>
      </c>
      <c r="J1184" t="s">
        <v>21</v>
      </c>
      <c r="L1184" t="str">
        <f>IF(Aggregate[[#This Row],[Under 30]]="Yes", "Under 30", IF(Aggregate[[#This Row],[Senior]]="Yes", "Senior", "Other"))</f>
        <v>Other</v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  <c r="X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4" ht="14" x14ac:dyDescent="0.1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tr">
        <f>_xlfn.XLOOKUP(E:E,'Full State Names'!A:A,'Full State Names'!B:B,TRUE)</f>
        <v>Mississippi</v>
      </c>
      <c r="G1185" t="s">
        <v>24</v>
      </c>
      <c r="H1185">
        <v>50</v>
      </c>
      <c r="I1185" t="s">
        <v>21</v>
      </c>
      <c r="J1185" t="s">
        <v>21</v>
      </c>
      <c r="L1185" t="str">
        <f>IF(Aggregate[[#This Row],[Under 30]]="Yes", "Under 30", IF(Aggregate[[#This Row],[Senior]]="Yes", "Senior", "Other"))</f>
        <v>Other</v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  <c r="X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4" ht="14" x14ac:dyDescent="0.1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tr">
        <f>_xlfn.XLOOKUP(E:E,'Full State Names'!A:A,'Full State Names'!B:B,TRUE)</f>
        <v>Montana</v>
      </c>
      <c r="G1186" t="s">
        <v>26</v>
      </c>
      <c r="H1186">
        <v>25</v>
      </c>
      <c r="I1186" t="s">
        <v>25</v>
      </c>
      <c r="J1186" t="s">
        <v>21</v>
      </c>
      <c r="L1186" t="str">
        <f>IF(Aggregate[[#This Row],[Under 30]]="Yes", "Under 30", IF(Aggregate[[#This Row],[Senior]]="Yes", "Senior", "Other"))</f>
        <v>Under 30</v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  <c r="X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4" ht="14" x14ac:dyDescent="0.1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tr">
        <f>_xlfn.XLOOKUP(E:E,'Full State Names'!A:A,'Full State Names'!B:B,TRUE)</f>
        <v>Ohio</v>
      </c>
      <c r="G1187" t="s">
        <v>26</v>
      </c>
      <c r="H1187">
        <v>48</v>
      </c>
      <c r="I1187" t="s">
        <v>21</v>
      </c>
      <c r="J1187" t="s">
        <v>21</v>
      </c>
      <c r="L1187" t="str">
        <f>IF(Aggregate[[#This Row],[Under 30]]="Yes", "Under 30", IF(Aggregate[[#This Row],[Senior]]="Yes", "Senior", "Other"))</f>
        <v>Other</v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  <c r="X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4" ht="14" x14ac:dyDescent="0.1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tr">
        <f>_xlfn.XLOOKUP(E:E,'Full State Names'!A:A,'Full State Names'!B:B,TRUE)</f>
        <v>Ohio</v>
      </c>
      <c r="G1188" t="s">
        <v>26</v>
      </c>
      <c r="H1188">
        <v>58</v>
      </c>
      <c r="I1188" t="s">
        <v>21</v>
      </c>
      <c r="J1188" t="s">
        <v>21</v>
      </c>
      <c r="L1188" t="str">
        <f>IF(Aggregate[[#This Row],[Under 30]]="Yes", "Under 30", IF(Aggregate[[#This Row],[Senior]]="Yes", "Senior", "Other"))</f>
        <v>Other</v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  <c r="X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4" ht="14" x14ac:dyDescent="0.1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tr">
        <f>_xlfn.XLOOKUP(E:E,'Full State Names'!A:A,'Full State Names'!B:B,TRUE)</f>
        <v>Oklahoma</v>
      </c>
      <c r="G1189" t="s">
        <v>26</v>
      </c>
      <c r="H1189">
        <v>21</v>
      </c>
      <c r="I1189" t="s">
        <v>25</v>
      </c>
      <c r="J1189" t="s">
        <v>21</v>
      </c>
      <c r="L1189" t="str">
        <f>IF(Aggregate[[#This Row],[Under 30]]="Yes", "Under 30", IF(Aggregate[[#This Row],[Senior]]="Yes", "Senior", "Other"))</f>
        <v>Under 30</v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  <c r="X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4" ht="14" x14ac:dyDescent="0.1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tr">
        <f>_xlfn.XLOOKUP(E:E,'Full State Names'!A:A,'Full State Names'!B:B,TRUE)</f>
        <v>South Dakota</v>
      </c>
      <c r="G1190" t="s">
        <v>24</v>
      </c>
      <c r="H1190">
        <v>54</v>
      </c>
      <c r="I1190" t="s">
        <v>21</v>
      </c>
      <c r="J1190" t="s">
        <v>21</v>
      </c>
      <c r="L1190" t="str">
        <f>IF(Aggregate[[#This Row],[Under 30]]="Yes", "Under 30", IF(Aggregate[[#This Row],[Senior]]="Yes", "Senior", "Other"))</f>
        <v>Other</v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  <c r="X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4" ht="14" x14ac:dyDescent="0.1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tr">
        <f>_xlfn.XLOOKUP(E:E,'Full State Names'!A:A,'Full State Names'!B:B,TRUE)</f>
        <v>Virginia</v>
      </c>
      <c r="G1191" t="s">
        <v>24</v>
      </c>
      <c r="H1191">
        <v>55</v>
      </c>
      <c r="I1191" t="s">
        <v>21</v>
      </c>
      <c r="J1191" t="s">
        <v>21</v>
      </c>
      <c r="L1191" t="str">
        <f>IF(Aggregate[[#This Row],[Under 30]]="Yes", "Under 30", IF(Aggregate[[#This Row],[Senior]]="Yes", "Senior", "Other"))</f>
        <v>Other</v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  <c r="X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4" ht="14" x14ac:dyDescent="0.1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tr">
        <f>_xlfn.XLOOKUP(E:E,'Full State Names'!A:A,'Full State Names'!B:B,TRUE)</f>
        <v>District of Columbia</v>
      </c>
      <c r="G1192" t="s">
        <v>24</v>
      </c>
      <c r="H1192">
        <v>48</v>
      </c>
      <c r="I1192" t="s">
        <v>21</v>
      </c>
      <c r="J1192" t="s">
        <v>21</v>
      </c>
      <c r="L1192" t="str">
        <f>IF(Aggregate[[#This Row],[Under 30]]="Yes", "Under 30", IF(Aggregate[[#This Row],[Senior]]="Yes", "Senior", "Other"))</f>
        <v>Other</v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  <c r="X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4" ht="14" x14ac:dyDescent="0.1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tr">
        <f>_xlfn.XLOOKUP(E:E,'Full State Names'!A:A,'Full State Names'!B:B,TRUE)</f>
        <v>District of Columbia</v>
      </c>
      <c r="G1193" t="s">
        <v>26</v>
      </c>
      <c r="H1193">
        <v>57</v>
      </c>
      <c r="I1193" t="s">
        <v>21</v>
      </c>
      <c r="J1193" t="s">
        <v>21</v>
      </c>
      <c r="L1193" t="str">
        <f>IF(Aggregate[[#This Row],[Under 30]]="Yes", "Under 30", IF(Aggregate[[#This Row],[Senior]]="Yes", "Senior", "Other"))</f>
        <v>Other</v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  <c r="X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4" ht="14" x14ac:dyDescent="0.1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tr">
        <f>_xlfn.XLOOKUP(E:E,'Full State Names'!A:A,'Full State Names'!B:B,TRUE)</f>
        <v>Florida</v>
      </c>
      <c r="G1194" t="s">
        <v>24</v>
      </c>
      <c r="H1194">
        <v>32</v>
      </c>
      <c r="I1194" t="s">
        <v>21</v>
      </c>
      <c r="J1194" t="s">
        <v>21</v>
      </c>
      <c r="L1194" t="str">
        <f>IF(Aggregate[[#This Row],[Under 30]]="Yes", "Under 30", IF(Aggregate[[#This Row],[Senior]]="Yes", "Senior", "Other"))</f>
        <v>Other</v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  <c r="X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4" ht="14" x14ac:dyDescent="0.1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tr">
        <f>_xlfn.XLOOKUP(E:E,'Full State Names'!A:A,'Full State Names'!B:B,TRUE)</f>
        <v>North Dakota</v>
      </c>
      <c r="G1195" t="s">
        <v>24</v>
      </c>
      <c r="H1195">
        <v>27</v>
      </c>
      <c r="I1195" t="s">
        <v>25</v>
      </c>
      <c r="J1195" t="s">
        <v>21</v>
      </c>
      <c r="L1195" t="str">
        <f>IF(Aggregate[[#This Row],[Under 30]]="Yes", "Under 30", IF(Aggregate[[#This Row],[Senior]]="Yes", "Senior", "Other"))</f>
        <v>Under 30</v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  <c r="X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4" ht="14" x14ac:dyDescent="0.1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tr">
        <f>_xlfn.XLOOKUP(E:E,'Full State Names'!A:A,'Full State Names'!B:B,TRUE)</f>
        <v>Oregon</v>
      </c>
      <c r="G1196" t="s">
        <v>26</v>
      </c>
      <c r="H1196">
        <v>49</v>
      </c>
      <c r="I1196" t="s">
        <v>21</v>
      </c>
      <c r="J1196" t="s">
        <v>21</v>
      </c>
      <c r="L1196" t="str">
        <f>IF(Aggregate[[#This Row],[Under 30]]="Yes", "Under 30", IF(Aggregate[[#This Row],[Senior]]="Yes", "Senior", "Other"))</f>
        <v>Other</v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  <c r="X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4" ht="14" x14ac:dyDescent="0.1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tr">
        <f>_xlfn.XLOOKUP(E:E,'Full State Names'!A:A,'Full State Names'!B:B,TRUE)</f>
        <v>Illinois</v>
      </c>
      <c r="G1197" t="s">
        <v>26</v>
      </c>
      <c r="H1197">
        <v>59</v>
      </c>
      <c r="I1197" t="s">
        <v>21</v>
      </c>
      <c r="J1197" t="s">
        <v>21</v>
      </c>
      <c r="L1197" t="str">
        <f>IF(Aggregate[[#This Row],[Under 30]]="Yes", "Under 30", IF(Aggregate[[#This Row],[Senior]]="Yes", "Senior", "Other"))</f>
        <v>Other</v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  <c r="X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4" ht="14" x14ac:dyDescent="0.1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tr">
        <f>_xlfn.XLOOKUP(E:E,'Full State Names'!A:A,'Full State Names'!B:B,TRUE)</f>
        <v>Kentucky</v>
      </c>
      <c r="G1198" t="s">
        <v>26</v>
      </c>
      <c r="H1198">
        <v>58</v>
      </c>
      <c r="I1198" t="s">
        <v>21</v>
      </c>
      <c r="J1198" t="s">
        <v>21</v>
      </c>
      <c r="L1198" t="str">
        <f>IF(Aggregate[[#This Row],[Under 30]]="Yes", "Under 30", IF(Aggregate[[#This Row],[Senior]]="Yes", "Senior", "Other"))</f>
        <v>Other</v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  <c r="X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4" ht="14" x14ac:dyDescent="0.1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tr">
        <f>_xlfn.XLOOKUP(E:E,'Full State Names'!A:A,'Full State Names'!B:B,TRUE)</f>
        <v>South Carolina</v>
      </c>
      <c r="G1199" t="s">
        <v>26</v>
      </c>
      <c r="H1199">
        <v>80</v>
      </c>
      <c r="I1199" t="s">
        <v>21</v>
      </c>
      <c r="J1199" t="s">
        <v>25</v>
      </c>
      <c r="K1199" t="s">
        <v>21</v>
      </c>
      <c r="L1199" t="str">
        <f>IF(Aggregate[[#This Row],[Under 30]]="Yes", "Under 30", IF(Aggregate[[#This Row],[Senior]]="Yes", "Senior", "Other"))</f>
        <v>Senior</v>
      </c>
      <c r="M1199" t="s">
        <v>53</v>
      </c>
      <c r="N1199" t="s">
        <v>38</v>
      </c>
      <c r="O1199" t="s">
        <v>34</v>
      </c>
      <c r="P1199" t="s">
        <v>34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  <c r="X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4" ht="14" x14ac:dyDescent="0.1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tr">
        <f>_xlfn.XLOOKUP(E:E,'Full State Names'!A:A,'Full State Names'!B:B,TRUE)</f>
        <v>Florida</v>
      </c>
      <c r="G1200" t="s">
        <v>26</v>
      </c>
      <c r="H1200">
        <v>51</v>
      </c>
      <c r="I1200" t="s">
        <v>21</v>
      </c>
      <c r="J1200" t="s">
        <v>21</v>
      </c>
      <c r="L1200" t="str">
        <f>IF(Aggregate[[#This Row],[Under 30]]="Yes", "Under 30", IF(Aggregate[[#This Row],[Senior]]="Yes", "Senior", "Other"))</f>
        <v>Other</v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  <c r="X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4" ht="14" x14ac:dyDescent="0.1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tr">
        <f>_xlfn.XLOOKUP(E:E,'Full State Names'!A:A,'Full State Names'!B:B,TRUE)</f>
        <v>Georgia</v>
      </c>
      <c r="G1201" t="s">
        <v>24</v>
      </c>
      <c r="H1201">
        <v>45</v>
      </c>
      <c r="I1201" t="s">
        <v>21</v>
      </c>
      <c r="J1201" t="s">
        <v>21</v>
      </c>
      <c r="L1201" t="str">
        <f>IF(Aggregate[[#This Row],[Under 30]]="Yes", "Under 30", IF(Aggregate[[#This Row],[Senior]]="Yes", "Senior", "Other"))</f>
        <v>Other</v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  <c r="X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4" ht="14" x14ac:dyDescent="0.1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tr">
        <f>_xlfn.XLOOKUP(E:E,'Full State Names'!A:A,'Full State Names'!B:B,TRUE)</f>
        <v>Louisiana</v>
      </c>
      <c r="G1202" t="s">
        <v>24</v>
      </c>
      <c r="H1202">
        <v>59</v>
      </c>
      <c r="I1202" t="s">
        <v>21</v>
      </c>
      <c r="J1202" t="s">
        <v>21</v>
      </c>
      <c r="L1202" t="str">
        <f>IF(Aggregate[[#This Row],[Under 30]]="Yes", "Under 30", IF(Aggregate[[#This Row],[Senior]]="Yes", "Senior", "Other"))</f>
        <v>Other</v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  <c r="X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4" ht="14" x14ac:dyDescent="0.1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tr">
        <f>_xlfn.XLOOKUP(E:E,'Full State Names'!A:A,'Full State Names'!B:B,TRUE)</f>
        <v>Michigan</v>
      </c>
      <c r="G1203" t="s">
        <v>24</v>
      </c>
      <c r="H1203">
        <v>49</v>
      </c>
      <c r="I1203" t="s">
        <v>21</v>
      </c>
      <c r="J1203" t="s">
        <v>21</v>
      </c>
      <c r="L1203" t="str">
        <f>IF(Aggregate[[#This Row],[Under 30]]="Yes", "Under 30", IF(Aggregate[[#This Row],[Senior]]="Yes", "Senior", "Other"))</f>
        <v>Other</v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  <c r="X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4" ht="14" x14ac:dyDescent="0.1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tr">
        <f>_xlfn.XLOOKUP(E:E,'Full State Names'!A:A,'Full State Names'!B:B,TRUE)</f>
        <v>Minnesota</v>
      </c>
      <c r="G1204" t="s">
        <v>26</v>
      </c>
      <c r="H1204">
        <v>37</v>
      </c>
      <c r="I1204" t="s">
        <v>21</v>
      </c>
      <c r="J1204" t="s">
        <v>21</v>
      </c>
      <c r="L1204" t="str">
        <f>IF(Aggregate[[#This Row],[Under 30]]="Yes", "Under 30", IF(Aggregate[[#This Row],[Senior]]="Yes", "Senior", "Other"))</f>
        <v>Other</v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  <c r="X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4" ht="14" x14ac:dyDescent="0.1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tr">
        <f>_xlfn.XLOOKUP(E:E,'Full State Names'!A:A,'Full State Names'!B:B,TRUE)</f>
        <v>Missouri</v>
      </c>
      <c r="G1205" t="s">
        <v>26</v>
      </c>
      <c r="H1205">
        <v>38</v>
      </c>
      <c r="I1205" t="s">
        <v>21</v>
      </c>
      <c r="J1205" t="s">
        <v>21</v>
      </c>
      <c r="L1205" t="str">
        <f>IF(Aggregate[[#This Row],[Under 30]]="Yes", "Under 30", IF(Aggregate[[#This Row],[Senior]]="Yes", "Senior", "Other"))</f>
        <v>Other</v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  <c r="X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4" ht="14" x14ac:dyDescent="0.1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tr">
        <f>_xlfn.XLOOKUP(E:E,'Full State Names'!A:A,'Full State Names'!B:B,TRUE)</f>
        <v>Nebraska</v>
      </c>
      <c r="G1206" t="s">
        <v>107</v>
      </c>
      <c r="H1206">
        <v>53</v>
      </c>
      <c r="I1206" t="s">
        <v>21</v>
      </c>
      <c r="J1206" t="s">
        <v>21</v>
      </c>
      <c r="L1206" t="str">
        <f>IF(Aggregate[[#This Row],[Under 30]]="Yes", "Under 30", IF(Aggregate[[#This Row],[Senior]]="Yes", "Senior", "Other"))</f>
        <v>Other</v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  <c r="X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4" ht="14" x14ac:dyDescent="0.1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tr">
        <f>_xlfn.XLOOKUP(E:E,'Full State Names'!A:A,'Full State Names'!B:B,TRUE)</f>
        <v>New Hampshire</v>
      </c>
      <c r="G1207" t="s">
        <v>24</v>
      </c>
      <c r="H1207">
        <v>40</v>
      </c>
      <c r="I1207" t="s">
        <v>21</v>
      </c>
      <c r="J1207" t="s">
        <v>21</v>
      </c>
      <c r="L1207" t="str">
        <f>IF(Aggregate[[#This Row],[Under 30]]="Yes", "Under 30", IF(Aggregate[[#This Row],[Senior]]="Yes", "Senior", "Other"))</f>
        <v>Other</v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  <c r="X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4" ht="14" x14ac:dyDescent="0.1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tr">
        <f>_xlfn.XLOOKUP(E:E,'Full State Names'!A:A,'Full State Names'!B:B,TRUE)</f>
        <v>Oregon</v>
      </c>
      <c r="G1208" t="s">
        <v>24</v>
      </c>
      <c r="H1208">
        <v>50</v>
      </c>
      <c r="I1208" t="s">
        <v>21</v>
      </c>
      <c r="J1208" t="s">
        <v>21</v>
      </c>
      <c r="L1208" t="str">
        <f>IF(Aggregate[[#This Row],[Under 30]]="Yes", "Under 30", IF(Aggregate[[#This Row],[Senior]]="Yes", "Senior", "Other"))</f>
        <v>Other</v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  <c r="X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4" ht="14" x14ac:dyDescent="0.1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tr">
        <f>_xlfn.XLOOKUP(E:E,'Full State Names'!A:A,'Full State Names'!B:B,TRUE)</f>
        <v>Texas</v>
      </c>
      <c r="G1209" t="s">
        <v>24</v>
      </c>
      <c r="H1209">
        <v>38</v>
      </c>
      <c r="I1209" t="s">
        <v>21</v>
      </c>
      <c r="J1209" t="s">
        <v>21</v>
      </c>
      <c r="L1209" t="str">
        <f>IF(Aggregate[[#This Row],[Under 30]]="Yes", "Under 30", IF(Aggregate[[#This Row],[Senior]]="Yes", "Senior", "Other"))</f>
        <v>Other</v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  <c r="X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4" ht="14" x14ac:dyDescent="0.1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tr">
        <f>_xlfn.XLOOKUP(E:E,'Full State Names'!A:A,'Full State Names'!B:B,TRUE)</f>
        <v>Utah</v>
      </c>
      <c r="G1210" t="s">
        <v>26</v>
      </c>
      <c r="H1210">
        <v>20</v>
      </c>
      <c r="I1210" t="s">
        <v>25</v>
      </c>
      <c r="J1210" t="s">
        <v>21</v>
      </c>
      <c r="L1210" t="str">
        <f>IF(Aggregate[[#This Row],[Under 30]]="Yes", "Under 30", IF(Aggregate[[#This Row],[Senior]]="Yes", "Senior", "Other"))</f>
        <v>Under 30</v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  <c r="X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4" ht="14" x14ac:dyDescent="0.1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tr">
        <f>_xlfn.XLOOKUP(E:E,'Full State Names'!A:A,'Full State Names'!B:B,TRUE)</f>
        <v>Wyoming</v>
      </c>
      <c r="G1211" t="s">
        <v>26</v>
      </c>
      <c r="H1211">
        <v>53</v>
      </c>
      <c r="I1211" t="s">
        <v>21</v>
      </c>
      <c r="J1211" t="s">
        <v>21</v>
      </c>
      <c r="L1211" t="str">
        <f>IF(Aggregate[[#This Row],[Under 30]]="Yes", "Under 30", IF(Aggregate[[#This Row],[Senior]]="Yes", "Senior", "Other"))</f>
        <v>Other</v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  <c r="X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4" ht="14" x14ac:dyDescent="0.1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tr">
        <f>_xlfn.XLOOKUP(E:E,'Full State Names'!A:A,'Full State Names'!B:B,TRUE)</f>
        <v>Alaska</v>
      </c>
      <c r="G1212" t="s">
        <v>24</v>
      </c>
      <c r="H1212">
        <v>58</v>
      </c>
      <c r="I1212" t="s">
        <v>21</v>
      </c>
      <c r="J1212" t="s">
        <v>21</v>
      </c>
      <c r="L1212" t="str">
        <f>IF(Aggregate[[#This Row],[Under 30]]="Yes", "Under 30", IF(Aggregate[[#This Row],[Senior]]="Yes", "Senior", "Other"))</f>
        <v>Other</v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  <c r="X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4" ht="14" x14ac:dyDescent="0.1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tr">
        <f>_xlfn.XLOOKUP(E:E,'Full State Names'!A:A,'Full State Names'!B:B,TRUE)</f>
        <v>Georgia</v>
      </c>
      <c r="G1213" t="s">
        <v>24</v>
      </c>
      <c r="H1213">
        <v>48</v>
      </c>
      <c r="I1213" t="s">
        <v>21</v>
      </c>
      <c r="J1213" t="s">
        <v>21</v>
      </c>
      <c r="L1213" t="str">
        <f>IF(Aggregate[[#This Row],[Under 30]]="Yes", "Under 30", IF(Aggregate[[#This Row],[Senior]]="Yes", "Senior", "Other"))</f>
        <v>Other</v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  <c r="X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4" ht="14" x14ac:dyDescent="0.1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tr">
        <f>_xlfn.XLOOKUP(E:E,'Full State Names'!A:A,'Full State Names'!B:B,TRUE)</f>
        <v>Illinois</v>
      </c>
      <c r="G1214" t="s">
        <v>24</v>
      </c>
      <c r="H1214">
        <v>46</v>
      </c>
      <c r="I1214" t="s">
        <v>21</v>
      </c>
      <c r="J1214" t="s">
        <v>21</v>
      </c>
      <c r="L1214" t="str">
        <f>IF(Aggregate[[#This Row],[Under 30]]="Yes", "Under 30", IF(Aggregate[[#This Row],[Senior]]="Yes", "Senior", "Other"))</f>
        <v>Other</v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  <c r="X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4" ht="14" x14ac:dyDescent="0.1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tr">
        <f>_xlfn.XLOOKUP(E:E,'Full State Names'!A:A,'Full State Names'!B:B,TRUE)</f>
        <v>Louisiana</v>
      </c>
      <c r="G1215" t="s">
        <v>26</v>
      </c>
      <c r="H1215">
        <v>38</v>
      </c>
      <c r="I1215" t="s">
        <v>21</v>
      </c>
      <c r="J1215" t="s">
        <v>21</v>
      </c>
      <c r="L1215" t="str">
        <f>IF(Aggregate[[#This Row],[Under 30]]="Yes", "Under 30", IF(Aggregate[[#This Row],[Senior]]="Yes", "Senior", "Other"))</f>
        <v>Other</v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  <c r="X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4" ht="14" x14ac:dyDescent="0.1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tr">
        <f>_xlfn.XLOOKUP(E:E,'Full State Names'!A:A,'Full State Names'!B:B,TRUE)</f>
        <v>Maryland</v>
      </c>
      <c r="G1216" t="s">
        <v>24</v>
      </c>
      <c r="H1216">
        <v>43</v>
      </c>
      <c r="I1216" t="s">
        <v>21</v>
      </c>
      <c r="J1216" t="s">
        <v>21</v>
      </c>
      <c r="L1216" t="str">
        <f>IF(Aggregate[[#This Row],[Under 30]]="Yes", "Under 30", IF(Aggregate[[#This Row],[Senior]]="Yes", "Senior", "Other"))</f>
        <v>Other</v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  <c r="X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4" ht="14" x14ac:dyDescent="0.1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tr">
        <f>_xlfn.XLOOKUP(E:E,'Full State Names'!A:A,'Full State Names'!B:B,TRUE)</f>
        <v>Maine</v>
      </c>
      <c r="G1217" t="s">
        <v>26</v>
      </c>
      <c r="H1217">
        <v>66</v>
      </c>
      <c r="I1217" t="s">
        <v>21</v>
      </c>
      <c r="J1217" t="s">
        <v>25</v>
      </c>
      <c r="K1217" t="s">
        <v>21</v>
      </c>
      <c r="L1217" t="str">
        <f>IF(Aggregate[[#This Row],[Under 30]]="Yes", "Under 30", IF(Aggregate[[#This Row],[Senior]]="Yes", "Senior", "Other"))</f>
        <v>Senior</v>
      </c>
      <c r="M1217" t="s">
        <v>98</v>
      </c>
      <c r="N1217" t="s">
        <v>95</v>
      </c>
      <c r="O1217" t="s">
        <v>34</v>
      </c>
      <c r="P1217" t="s">
        <v>34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  <c r="X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4" ht="14" x14ac:dyDescent="0.1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tr">
        <f>_xlfn.XLOOKUP(E:E,'Full State Names'!A:A,'Full State Names'!B:B,TRUE)</f>
        <v>Mississippi</v>
      </c>
      <c r="G1218" t="s">
        <v>24</v>
      </c>
      <c r="H1218">
        <v>34</v>
      </c>
      <c r="I1218" t="s">
        <v>21</v>
      </c>
      <c r="J1218" t="s">
        <v>21</v>
      </c>
      <c r="L1218" t="str">
        <f>IF(Aggregate[[#This Row],[Under 30]]="Yes", "Under 30", IF(Aggregate[[#This Row],[Senior]]="Yes", "Senior", "Other"))</f>
        <v>Other</v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  <c r="X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4" ht="14" x14ac:dyDescent="0.1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tr">
        <f>_xlfn.XLOOKUP(E:E,'Full State Names'!A:A,'Full State Names'!B:B,TRUE)</f>
        <v>Oregon</v>
      </c>
      <c r="G1219" t="s">
        <v>26</v>
      </c>
      <c r="H1219">
        <v>26</v>
      </c>
      <c r="I1219" t="s">
        <v>25</v>
      </c>
      <c r="J1219" t="s">
        <v>21</v>
      </c>
      <c r="L1219" t="str">
        <f>IF(Aggregate[[#This Row],[Under 30]]="Yes", "Under 30", IF(Aggregate[[#This Row],[Senior]]="Yes", "Senior", "Other"))</f>
        <v>Under 30</v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  <c r="X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4" ht="14" x14ac:dyDescent="0.1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tr">
        <f>_xlfn.XLOOKUP(E:E,'Full State Names'!A:A,'Full State Names'!B:B,TRUE)</f>
        <v>Arizona</v>
      </c>
      <c r="G1220" t="s">
        <v>26</v>
      </c>
      <c r="H1220">
        <v>66</v>
      </c>
      <c r="I1220" t="s">
        <v>21</v>
      </c>
      <c r="J1220" t="s">
        <v>25</v>
      </c>
      <c r="K1220" t="s">
        <v>21</v>
      </c>
      <c r="L1220" t="str">
        <f>IF(Aggregate[[#This Row],[Under 30]]="Yes", "Under 30", IF(Aggregate[[#This Row],[Senior]]="Yes", "Senior", "Other"))</f>
        <v>Senior</v>
      </c>
      <c r="M1220" t="s">
        <v>32</v>
      </c>
      <c r="N1220" t="s">
        <v>38</v>
      </c>
      <c r="O1220" t="s">
        <v>39</v>
      </c>
      <c r="P1220" t="s">
        <v>104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  <c r="X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4" ht="14" x14ac:dyDescent="0.1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tr">
        <f>_xlfn.XLOOKUP(E:E,'Full State Names'!A:A,'Full State Names'!B:B,TRUE)</f>
        <v>Minnesota</v>
      </c>
      <c r="G1221" t="s">
        <v>24</v>
      </c>
      <c r="H1221">
        <v>59</v>
      </c>
      <c r="I1221" t="s">
        <v>21</v>
      </c>
      <c r="J1221" t="s">
        <v>21</v>
      </c>
      <c r="L1221" t="str">
        <f>IF(Aggregate[[#This Row],[Under 30]]="Yes", "Under 30", IF(Aggregate[[#This Row],[Senior]]="Yes", "Senior", "Other"))</f>
        <v>Other</v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  <c r="X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4" ht="14" x14ac:dyDescent="0.1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tr">
        <f>_xlfn.XLOOKUP(E:E,'Full State Names'!A:A,'Full State Names'!B:B,TRUE)</f>
        <v>Arkansas</v>
      </c>
      <c r="G1222" t="s">
        <v>26</v>
      </c>
      <c r="H1222">
        <v>41</v>
      </c>
      <c r="I1222" t="s">
        <v>21</v>
      </c>
      <c r="J1222" t="s">
        <v>21</v>
      </c>
      <c r="L1222" t="str">
        <f>IF(Aggregate[[#This Row],[Under 30]]="Yes", "Under 30", IF(Aggregate[[#This Row],[Senior]]="Yes", "Senior", "Other"))</f>
        <v>Other</v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  <c r="X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4" ht="14" x14ac:dyDescent="0.1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tr">
        <f>_xlfn.XLOOKUP(E:E,'Full State Names'!A:A,'Full State Names'!B:B,TRUE)</f>
        <v>Colorado</v>
      </c>
      <c r="G1223" t="s">
        <v>26</v>
      </c>
      <c r="H1223">
        <v>50</v>
      </c>
      <c r="I1223" t="s">
        <v>21</v>
      </c>
      <c r="J1223" t="s">
        <v>21</v>
      </c>
      <c r="L1223" t="str">
        <f>IF(Aggregate[[#This Row],[Under 30]]="Yes", "Under 30", IF(Aggregate[[#This Row],[Senior]]="Yes", "Senior", "Other"))</f>
        <v>Other</v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  <c r="X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4" ht="14" x14ac:dyDescent="0.1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tr">
        <f>_xlfn.XLOOKUP(E:E,'Full State Names'!A:A,'Full State Names'!B:B,TRUE)</f>
        <v>Georgia</v>
      </c>
      <c r="G1224" t="s">
        <v>24</v>
      </c>
      <c r="H1224">
        <v>74</v>
      </c>
      <c r="I1224" t="s">
        <v>21</v>
      </c>
      <c r="J1224" t="s">
        <v>25</v>
      </c>
      <c r="K1224" t="s">
        <v>21</v>
      </c>
      <c r="L1224" t="str">
        <f>IF(Aggregate[[#This Row],[Under 30]]="Yes", "Under 30", IF(Aggregate[[#This Row],[Senior]]="Yes", "Senior", "Other"))</f>
        <v>Senior</v>
      </c>
      <c r="M1224" t="s">
        <v>98</v>
      </c>
      <c r="N1224" t="s">
        <v>38</v>
      </c>
      <c r="O1224" t="s">
        <v>34</v>
      </c>
      <c r="P1224" t="s">
        <v>34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  <c r="X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4" ht="14" x14ac:dyDescent="0.1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tr">
        <f>_xlfn.XLOOKUP(E:E,'Full State Names'!A:A,'Full State Names'!B:B,TRUE)</f>
        <v>Illinois</v>
      </c>
      <c r="G1225" t="s">
        <v>24</v>
      </c>
      <c r="H1225">
        <v>24</v>
      </c>
      <c r="I1225" t="s">
        <v>25</v>
      </c>
      <c r="J1225" t="s">
        <v>21</v>
      </c>
      <c r="L1225" t="str">
        <f>IF(Aggregate[[#This Row],[Under 30]]="Yes", "Under 30", IF(Aggregate[[#This Row],[Senior]]="Yes", "Senior", "Other"))</f>
        <v>Under 30</v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  <c r="X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4" ht="14" x14ac:dyDescent="0.1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tr">
        <f>_xlfn.XLOOKUP(E:E,'Full State Names'!A:A,'Full State Names'!B:B,TRUE)</f>
        <v>Kentucky</v>
      </c>
      <c r="G1226" t="s">
        <v>24</v>
      </c>
      <c r="H1226">
        <v>50</v>
      </c>
      <c r="I1226" t="s">
        <v>21</v>
      </c>
      <c r="J1226" t="s">
        <v>21</v>
      </c>
      <c r="L1226" t="str">
        <f>IF(Aggregate[[#This Row],[Under 30]]="Yes", "Under 30", IF(Aggregate[[#This Row],[Senior]]="Yes", "Senior", "Other"))</f>
        <v>Other</v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  <c r="X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4" ht="14" x14ac:dyDescent="0.1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tr">
        <f>_xlfn.XLOOKUP(E:E,'Full State Names'!A:A,'Full State Names'!B:B,TRUE)</f>
        <v>Massachusetts</v>
      </c>
      <c r="G1227" t="s">
        <v>26</v>
      </c>
      <c r="H1227">
        <v>68</v>
      </c>
      <c r="I1227" t="s">
        <v>21</v>
      </c>
      <c r="J1227" t="s">
        <v>25</v>
      </c>
      <c r="K1227" t="s">
        <v>21</v>
      </c>
      <c r="L1227" t="str">
        <f>IF(Aggregate[[#This Row],[Under 30]]="Yes", "Under 30", IF(Aggregate[[#This Row],[Senior]]="Yes", "Senior", "Other"))</f>
        <v>Senior</v>
      </c>
      <c r="M1227" t="s">
        <v>53</v>
      </c>
      <c r="N1227" t="s">
        <v>33</v>
      </c>
      <c r="O1227" t="s">
        <v>34</v>
      </c>
      <c r="P1227" t="s">
        <v>34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  <c r="X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4" ht="14" x14ac:dyDescent="0.1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tr">
        <f>_xlfn.XLOOKUP(E:E,'Full State Names'!A:A,'Full State Names'!B:B,TRUE)</f>
        <v>Michigan</v>
      </c>
      <c r="G1228" t="s">
        <v>26</v>
      </c>
      <c r="H1228">
        <v>67</v>
      </c>
      <c r="I1228" t="s">
        <v>21</v>
      </c>
      <c r="J1228" t="s">
        <v>25</v>
      </c>
      <c r="K1228" t="s">
        <v>25</v>
      </c>
      <c r="L1228" t="str">
        <f>IF(Aggregate[[#This Row],[Under 30]]="Yes", "Under 30", IF(Aggregate[[#This Row],[Senior]]="Yes", "Senior", "Other"))</f>
        <v>Senior</v>
      </c>
      <c r="M1228" t="s">
        <v>98</v>
      </c>
      <c r="N1228" t="s">
        <v>38</v>
      </c>
      <c r="O1228" t="s">
        <v>34</v>
      </c>
      <c r="P1228" t="s">
        <v>34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  <c r="X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4" ht="14" x14ac:dyDescent="0.1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tr">
        <f>_xlfn.XLOOKUP(E:E,'Full State Names'!A:A,'Full State Names'!B:B,TRUE)</f>
        <v>Nebraska</v>
      </c>
      <c r="G1229" t="s">
        <v>26</v>
      </c>
      <c r="H1229">
        <v>75</v>
      </c>
      <c r="I1229" t="s">
        <v>21</v>
      </c>
      <c r="J1229" t="s">
        <v>25</v>
      </c>
      <c r="K1229" t="s">
        <v>25</v>
      </c>
      <c r="L1229" t="str">
        <f>IF(Aggregate[[#This Row],[Under 30]]="Yes", "Under 30", IF(Aggregate[[#This Row],[Senior]]="Yes", "Senior", "Other"))</f>
        <v>Senior</v>
      </c>
      <c r="M1229" t="s">
        <v>32</v>
      </c>
      <c r="N1229" t="s">
        <v>38</v>
      </c>
      <c r="O1229" t="s">
        <v>34</v>
      </c>
      <c r="P1229" t="s">
        <v>34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  <c r="X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4" ht="14" x14ac:dyDescent="0.1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tr">
        <f>_xlfn.XLOOKUP(E:E,'Full State Names'!A:A,'Full State Names'!B:B,TRUE)</f>
        <v>New Jersey</v>
      </c>
      <c r="G1230" t="s">
        <v>26</v>
      </c>
      <c r="H1230">
        <v>46</v>
      </c>
      <c r="I1230" t="s">
        <v>21</v>
      </c>
      <c r="J1230" t="s">
        <v>21</v>
      </c>
      <c r="L1230" t="str">
        <f>IF(Aggregate[[#This Row],[Under 30]]="Yes", "Under 30", IF(Aggregate[[#This Row],[Senior]]="Yes", "Senior", "Other"))</f>
        <v>Other</v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  <c r="X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4" ht="14" x14ac:dyDescent="0.1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tr">
        <f>_xlfn.XLOOKUP(E:E,'Full State Names'!A:A,'Full State Names'!B:B,TRUE)</f>
        <v>Nevada</v>
      </c>
      <c r="G1231" t="s">
        <v>24</v>
      </c>
      <c r="H1231">
        <v>25</v>
      </c>
      <c r="I1231" t="s">
        <v>25</v>
      </c>
      <c r="J1231" t="s">
        <v>21</v>
      </c>
      <c r="L1231" t="str">
        <f>IF(Aggregate[[#This Row],[Under 30]]="Yes", "Under 30", IF(Aggregate[[#This Row],[Senior]]="Yes", "Senior", "Other"))</f>
        <v>Under 30</v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  <c r="X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4" ht="14" x14ac:dyDescent="0.1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tr">
        <f>_xlfn.XLOOKUP(E:E,'Full State Names'!A:A,'Full State Names'!B:B,TRUE)</f>
        <v>South Dakota</v>
      </c>
      <c r="G1232" t="s">
        <v>26</v>
      </c>
      <c r="H1232">
        <v>51</v>
      </c>
      <c r="I1232" t="s">
        <v>21</v>
      </c>
      <c r="J1232" t="s">
        <v>21</v>
      </c>
      <c r="L1232" t="str">
        <f>IF(Aggregate[[#This Row],[Under 30]]="Yes", "Under 30", IF(Aggregate[[#This Row],[Senior]]="Yes", "Senior", "Other"))</f>
        <v>Other</v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  <c r="X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4" ht="14" x14ac:dyDescent="0.1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tr">
        <f>_xlfn.XLOOKUP(E:E,'Full State Names'!A:A,'Full State Names'!B:B,TRUE)</f>
        <v>Virginia</v>
      </c>
      <c r="G1233" t="s">
        <v>24</v>
      </c>
      <c r="H1233">
        <v>41</v>
      </c>
      <c r="I1233" t="s">
        <v>21</v>
      </c>
      <c r="J1233" t="s">
        <v>21</v>
      </c>
      <c r="L1233" t="str">
        <f>IF(Aggregate[[#This Row],[Under 30]]="Yes", "Under 30", IF(Aggregate[[#This Row],[Senior]]="Yes", "Senior", "Other"))</f>
        <v>Other</v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  <c r="X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4" ht="14" x14ac:dyDescent="0.1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tr">
        <f>_xlfn.XLOOKUP(E:E,'Full State Names'!A:A,'Full State Names'!B:B,TRUE)</f>
        <v>Virginia</v>
      </c>
      <c r="G1234" t="s">
        <v>24</v>
      </c>
      <c r="H1234">
        <v>55</v>
      </c>
      <c r="I1234" t="s">
        <v>21</v>
      </c>
      <c r="J1234" t="s">
        <v>21</v>
      </c>
      <c r="L1234" t="str">
        <f>IF(Aggregate[[#This Row],[Under 30]]="Yes", "Under 30", IF(Aggregate[[#This Row],[Senior]]="Yes", "Senior", "Other"))</f>
        <v>Other</v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  <c r="X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4" ht="14" x14ac:dyDescent="0.1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tr">
        <f>_xlfn.XLOOKUP(E:E,'Full State Names'!A:A,'Full State Names'!B:B,TRUE)</f>
        <v>North Dakota</v>
      </c>
      <c r="G1235" t="s">
        <v>24</v>
      </c>
      <c r="H1235">
        <v>67</v>
      </c>
      <c r="I1235" t="s">
        <v>21</v>
      </c>
      <c r="J1235" t="s">
        <v>25</v>
      </c>
      <c r="K1235" t="s">
        <v>21</v>
      </c>
      <c r="L1235" t="str">
        <f>IF(Aggregate[[#This Row],[Under 30]]="Yes", "Under 30", IF(Aggregate[[#This Row],[Senior]]="Yes", "Senior", "Other"))</f>
        <v>Senior</v>
      </c>
      <c r="M1235" t="s">
        <v>32</v>
      </c>
      <c r="N1235" t="s">
        <v>38</v>
      </c>
      <c r="O1235" t="s">
        <v>65</v>
      </c>
      <c r="P1235" t="s">
        <v>105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  <c r="X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4" ht="14" x14ac:dyDescent="0.1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tr">
        <f>_xlfn.XLOOKUP(E:E,'Full State Names'!A:A,'Full State Names'!B:B,TRUE)</f>
        <v>Arkansas</v>
      </c>
      <c r="G1236" t="s">
        <v>26</v>
      </c>
      <c r="H1236">
        <v>36</v>
      </c>
      <c r="I1236" t="s">
        <v>21</v>
      </c>
      <c r="J1236" t="s">
        <v>21</v>
      </c>
      <c r="L1236" t="str">
        <f>IF(Aggregate[[#This Row],[Under 30]]="Yes", "Under 30", IF(Aggregate[[#This Row],[Senior]]="Yes", "Senior", "Other"))</f>
        <v>Other</v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  <c r="X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4" ht="14" x14ac:dyDescent="0.1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tr">
        <f>_xlfn.XLOOKUP(E:E,'Full State Names'!A:A,'Full State Names'!B:B,TRUE)</f>
        <v>Colorado</v>
      </c>
      <c r="G1237" t="s">
        <v>24</v>
      </c>
      <c r="H1237">
        <v>64</v>
      </c>
      <c r="I1237" t="s">
        <v>21</v>
      </c>
      <c r="J1237" t="s">
        <v>21</v>
      </c>
      <c r="L1237" t="str">
        <f>IF(Aggregate[[#This Row],[Under 30]]="Yes", "Under 30", IF(Aggregate[[#This Row],[Senior]]="Yes", "Senior", "Other"))</f>
        <v>Other</v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  <c r="X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4" ht="14" x14ac:dyDescent="0.1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tr">
        <f>_xlfn.XLOOKUP(E:E,'Full State Names'!A:A,'Full State Names'!B:B,TRUE)</f>
        <v>Michigan</v>
      </c>
      <c r="G1238" t="s">
        <v>24</v>
      </c>
      <c r="H1238">
        <v>55</v>
      </c>
      <c r="I1238" t="s">
        <v>21</v>
      </c>
      <c r="J1238" t="s">
        <v>21</v>
      </c>
      <c r="L1238" t="str">
        <f>IF(Aggregate[[#This Row],[Under 30]]="Yes", "Under 30", IF(Aggregate[[#This Row],[Senior]]="Yes", "Senior", "Other"))</f>
        <v>Other</v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  <c r="X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4" ht="14" x14ac:dyDescent="0.1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tr">
        <f>_xlfn.XLOOKUP(E:E,'Full State Names'!A:A,'Full State Names'!B:B,TRUE)</f>
        <v>Nevada</v>
      </c>
      <c r="G1239" t="s">
        <v>24</v>
      </c>
      <c r="H1239">
        <v>42</v>
      </c>
      <c r="I1239" t="s">
        <v>21</v>
      </c>
      <c r="J1239" t="s">
        <v>21</v>
      </c>
      <c r="L1239" t="str">
        <f>IF(Aggregate[[#This Row],[Under 30]]="Yes", "Under 30", IF(Aggregate[[#This Row],[Senior]]="Yes", "Senior", "Other"))</f>
        <v>Other</v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  <c r="X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4" ht="14" x14ac:dyDescent="0.1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tr">
        <f>_xlfn.XLOOKUP(E:E,'Full State Names'!A:A,'Full State Names'!B:B,TRUE)</f>
        <v>Washington</v>
      </c>
      <c r="G1240" t="s">
        <v>24</v>
      </c>
      <c r="H1240">
        <v>19</v>
      </c>
      <c r="I1240" t="s">
        <v>25</v>
      </c>
      <c r="J1240" t="s">
        <v>21</v>
      </c>
      <c r="L1240" t="str">
        <f>IF(Aggregate[[#This Row],[Under 30]]="Yes", "Under 30", IF(Aggregate[[#This Row],[Senior]]="Yes", "Senior", "Other"))</f>
        <v>Under 30</v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  <c r="X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4" ht="14" x14ac:dyDescent="0.1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tr">
        <f>_xlfn.XLOOKUP(E:E,'Full State Names'!A:A,'Full State Names'!B:B,TRUE)</f>
        <v>Washington</v>
      </c>
      <c r="G1241" t="s">
        <v>24</v>
      </c>
      <c r="H1241">
        <v>50</v>
      </c>
      <c r="I1241" t="s">
        <v>21</v>
      </c>
      <c r="J1241" t="s">
        <v>21</v>
      </c>
      <c r="L1241" t="str">
        <f>IF(Aggregate[[#This Row],[Under 30]]="Yes", "Under 30", IF(Aggregate[[#This Row],[Senior]]="Yes", "Senior", "Other"))</f>
        <v>Other</v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  <c r="X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4" ht="14" x14ac:dyDescent="0.1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tr">
        <f>_xlfn.XLOOKUP(E:E,'Full State Names'!A:A,'Full State Names'!B:B,TRUE)</f>
        <v>Connecticut</v>
      </c>
      <c r="G1242" t="s">
        <v>24</v>
      </c>
      <c r="H1242">
        <v>33</v>
      </c>
      <c r="I1242" t="s">
        <v>21</v>
      </c>
      <c r="J1242" t="s">
        <v>21</v>
      </c>
      <c r="L1242" t="str">
        <f>IF(Aggregate[[#This Row],[Under 30]]="Yes", "Under 30", IF(Aggregate[[#This Row],[Senior]]="Yes", "Senior", "Other"))</f>
        <v>Other</v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  <c r="X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4" ht="14" x14ac:dyDescent="0.1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tr">
        <f>_xlfn.XLOOKUP(E:E,'Full State Names'!A:A,'Full State Names'!B:B,TRUE)</f>
        <v>New York</v>
      </c>
      <c r="G1243" t="s">
        <v>24</v>
      </c>
      <c r="H1243">
        <v>65</v>
      </c>
      <c r="I1243" t="s">
        <v>21</v>
      </c>
      <c r="J1243" t="s">
        <v>25</v>
      </c>
      <c r="K1243" t="s">
        <v>25</v>
      </c>
      <c r="L1243" t="str">
        <f>IF(Aggregate[[#This Row],[Under 30]]="Yes", "Under 30", IF(Aggregate[[#This Row],[Senior]]="Yes", "Senior", "Other"))</f>
        <v>Senior</v>
      </c>
      <c r="M1243" t="s">
        <v>53</v>
      </c>
      <c r="N1243" t="s">
        <v>33</v>
      </c>
      <c r="O1243" t="s">
        <v>34</v>
      </c>
      <c r="P1243" t="s">
        <v>34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  <c r="X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4" ht="14" x14ac:dyDescent="0.1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tr">
        <f>_xlfn.XLOOKUP(E:E,'Full State Names'!A:A,'Full State Names'!B:B,TRUE)</f>
        <v>Alabama</v>
      </c>
      <c r="G1244" t="s">
        <v>26</v>
      </c>
      <c r="H1244">
        <v>21</v>
      </c>
      <c r="I1244" t="s">
        <v>25</v>
      </c>
      <c r="J1244" t="s">
        <v>21</v>
      </c>
      <c r="L1244" t="str">
        <f>IF(Aggregate[[#This Row],[Under 30]]="Yes", "Under 30", IF(Aggregate[[#This Row],[Senior]]="Yes", "Senior", "Other"))</f>
        <v>Under 30</v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  <c r="X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4" ht="14" x14ac:dyDescent="0.1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tr">
        <f>_xlfn.XLOOKUP(E:E,'Full State Names'!A:A,'Full State Names'!B:B,TRUE)</f>
        <v>Alabama</v>
      </c>
      <c r="G1245" t="s">
        <v>26</v>
      </c>
      <c r="H1245">
        <v>34</v>
      </c>
      <c r="I1245" t="s">
        <v>21</v>
      </c>
      <c r="J1245" t="s">
        <v>21</v>
      </c>
      <c r="L1245" t="str">
        <f>IF(Aggregate[[#This Row],[Under 30]]="Yes", "Under 30", IF(Aggregate[[#This Row],[Senior]]="Yes", "Senior", "Other"))</f>
        <v>Other</v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  <c r="X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4" ht="14" x14ac:dyDescent="0.1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tr">
        <f>_xlfn.XLOOKUP(E:E,'Full State Names'!A:A,'Full State Names'!B:B,TRUE)</f>
        <v>Connecticut</v>
      </c>
      <c r="G1246" t="s">
        <v>26</v>
      </c>
      <c r="H1246">
        <v>37</v>
      </c>
      <c r="I1246" t="s">
        <v>21</v>
      </c>
      <c r="J1246" t="s">
        <v>21</v>
      </c>
      <c r="L1246" t="str">
        <f>IF(Aggregate[[#This Row],[Under 30]]="Yes", "Under 30", IF(Aggregate[[#This Row],[Senior]]="Yes", "Senior", "Other"))</f>
        <v>Other</v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  <c r="X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4" ht="14" x14ac:dyDescent="0.1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tr">
        <f>_xlfn.XLOOKUP(E:E,'Full State Names'!A:A,'Full State Names'!B:B,TRUE)</f>
        <v>Hawaii</v>
      </c>
      <c r="G1247" t="s">
        <v>26</v>
      </c>
      <c r="H1247">
        <v>26</v>
      </c>
      <c r="I1247" t="s">
        <v>25</v>
      </c>
      <c r="J1247" t="s">
        <v>21</v>
      </c>
      <c r="L1247" t="str">
        <f>IF(Aggregate[[#This Row],[Under 30]]="Yes", "Under 30", IF(Aggregate[[#This Row],[Senior]]="Yes", "Senior", "Other"))</f>
        <v>Under 30</v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  <c r="X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4" ht="14" x14ac:dyDescent="0.1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tr">
        <f>_xlfn.XLOOKUP(E:E,'Full State Names'!A:A,'Full State Names'!B:B,TRUE)</f>
        <v>Hawaii</v>
      </c>
      <c r="G1248" t="s">
        <v>26</v>
      </c>
      <c r="H1248">
        <v>70</v>
      </c>
      <c r="I1248" t="s">
        <v>21</v>
      </c>
      <c r="J1248" t="s">
        <v>25</v>
      </c>
      <c r="K1248" t="s">
        <v>21</v>
      </c>
      <c r="L1248" t="str">
        <f>IF(Aggregate[[#This Row],[Under 30]]="Yes", "Under 30", IF(Aggregate[[#This Row],[Senior]]="Yes", "Senior", "Other"))</f>
        <v>Senior</v>
      </c>
      <c r="M1248" t="s">
        <v>98</v>
      </c>
      <c r="N1248" t="s">
        <v>38</v>
      </c>
      <c r="O1248" t="s">
        <v>34</v>
      </c>
      <c r="P1248" t="s">
        <v>34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  <c r="X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4" ht="14" x14ac:dyDescent="0.1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tr">
        <f>_xlfn.XLOOKUP(E:E,'Full State Names'!A:A,'Full State Names'!B:B,TRUE)</f>
        <v>Idaho</v>
      </c>
      <c r="G1249" t="s">
        <v>26</v>
      </c>
      <c r="H1249">
        <v>76</v>
      </c>
      <c r="I1249" t="s">
        <v>21</v>
      </c>
      <c r="J1249" t="s">
        <v>25</v>
      </c>
      <c r="K1249" t="s">
        <v>21</v>
      </c>
      <c r="L1249" t="str">
        <f>IF(Aggregate[[#This Row],[Under 30]]="Yes", "Under 30", IF(Aggregate[[#This Row],[Senior]]="Yes", "Senior", "Other"))</f>
        <v>Senior</v>
      </c>
      <c r="M1249" t="s">
        <v>32</v>
      </c>
      <c r="N1249" t="s">
        <v>38</v>
      </c>
      <c r="O1249" t="s">
        <v>39</v>
      </c>
      <c r="P1249" t="s">
        <v>104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  <c r="X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4" ht="14" x14ac:dyDescent="0.1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tr">
        <f>_xlfn.XLOOKUP(E:E,'Full State Names'!A:A,'Full State Names'!B:B,TRUE)</f>
        <v>North Carolina</v>
      </c>
      <c r="G1250" t="s">
        <v>26</v>
      </c>
      <c r="H1250">
        <v>62</v>
      </c>
      <c r="I1250" t="s">
        <v>21</v>
      </c>
      <c r="J1250" t="s">
        <v>21</v>
      </c>
      <c r="L1250" t="str">
        <f>IF(Aggregate[[#This Row],[Under 30]]="Yes", "Under 30", IF(Aggregate[[#This Row],[Senior]]="Yes", "Senior", "Other"))</f>
        <v>Other</v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  <c r="X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4" ht="14" x14ac:dyDescent="0.1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tr">
        <f>_xlfn.XLOOKUP(E:E,'Full State Names'!A:A,'Full State Names'!B:B,TRUE)</f>
        <v>North Carolina</v>
      </c>
      <c r="G1251" t="s">
        <v>107</v>
      </c>
      <c r="H1251">
        <v>67</v>
      </c>
      <c r="I1251" t="s">
        <v>21</v>
      </c>
      <c r="J1251" t="s">
        <v>25</v>
      </c>
      <c r="K1251" t="s">
        <v>21</v>
      </c>
      <c r="L1251" t="str">
        <f>IF(Aggregate[[#This Row],[Under 30]]="Yes", "Under 30", IF(Aggregate[[#This Row],[Senior]]="Yes", "Senior", "Other"))</f>
        <v>Senior</v>
      </c>
      <c r="M1251" t="s">
        <v>98</v>
      </c>
      <c r="N1251" t="s">
        <v>33</v>
      </c>
      <c r="O1251" t="s">
        <v>34</v>
      </c>
      <c r="P1251" t="s">
        <v>34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  <c r="X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4" ht="14" x14ac:dyDescent="0.1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tr">
        <f>_xlfn.XLOOKUP(E:E,'Full State Names'!A:A,'Full State Names'!B:B,TRUE)</f>
        <v>Nebraska</v>
      </c>
      <c r="G1252" t="s">
        <v>24</v>
      </c>
      <c r="H1252">
        <v>41</v>
      </c>
      <c r="I1252" t="s">
        <v>21</v>
      </c>
      <c r="J1252" t="s">
        <v>21</v>
      </c>
      <c r="L1252" t="str">
        <f>IF(Aggregate[[#This Row],[Under 30]]="Yes", "Under 30", IF(Aggregate[[#This Row],[Senior]]="Yes", "Senior", "Other"))</f>
        <v>Other</v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  <c r="X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4" ht="14" x14ac:dyDescent="0.1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tr">
        <f>_xlfn.XLOOKUP(E:E,'Full State Names'!A:A,'Full State Names'!B:B,TRUE)</f>
        <v>New Jersey</v>
      </c>
      <c r="G1253" t="s">
        <v>24</v>
      </c>
      <c r="H1253">
        <v>28</v>
      </c>
      <c r="I1253" t="s">
        <v>25</v>
      </c>
      <c r="J1253" t="s">
        <v>21</v>
      </c>
      <c r="L1253" t="str">
        <f>IF(Aggregate[[#This Row],[Under 30]]="Yes", "Under 30", IF(Aggregate[[#This Row],[Senior]]="Yes", "Senior", "Other"))</f>
        <v>Under 30</v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  <c r="X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4" ht="14" x14ac:dyDescent="0.1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tr">
        <f>_xlfn.XLOOKUP(E:E,'Full State Names'!A:A,'Full State Names'!B:B,TRUE)</f>
        <v>Nevada</v>
      </c>
      <c r="G1254" t="s">
        <v>24</v>
      </c>
      <c r="H1254">
        <v>37</v>
      </c>
      <c r="I1254" t="s">
        <v>21</v>
      </c>
      <c r="J1254" t="s">
        <v>21</v>
      </c>
      <c r="L1254" t="str">
        <f>IF(Aggregate[[#This Row],[Under 30]]="Yes", "Under 30", IF(Aggregate[[#This Row],[Senior]]="Yes", "Senior", "Other"))</f>
        <v>Other</v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  <c r="X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4" ht="14" x14ac:dyDescent="0.1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tr">
        <f>_xlfn.XLOOKUP(E:E,'Full State Names'!A:A,'Full State Names'!B:B,TRUE)</f>
        <v>Oregon</v>
      </c>
      <c r="G1255" t="s">
        <v>26</v>
      </c>
      <c r="H1255">
        <v>21</v>
      </c>
      <c r="I1255" t="s">
        <v>25</v>
      </c>
      <c r="J1255" t="s">
        <v>21</v>
      </c>
      <c r="L1255" t="str">
        <f>IF(Aggregate[[#This Row],[Under 30]]="Yes", "Under 30", IF(Aggregate[[#This Row],[Senior]]="Yes", "Senior", "Other"))</f>
        <v>Under 30</v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  <c r="X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4" ht="14" x14ac:dyDescent="0.1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tr">
        <f>_xlfn.XLOOKUP(E:E,'Full State Names'!A:A,'Full State Names'!B:B,TRUE)</f>
        <v>Tennessee</v>
      </c>
      <c r="G1256" t="s">
        <v>24</v>
      </c>
      <c r="H1256">
        <v>44</v>
      </c>
      <c r="I1256" t="s">
        <v>21</v>
      </c>
      <c r="J1256" t="s">
        <v>21</v>
      </c>
      <c r="L1256" t="str">
        <f>IF(Aggregate[[#This Row],[Under 30]]="Yes", "Under 30", IF(Aggregate[[#This Row],[Senior]]="Yes", "Senior", "Other"))</f>
        <v>Other</v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  <c r="X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4" ht="14" x14ac:dyDescent="0.1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tr">
        <f>_xlfn.XLOOKUP(E:E,'Full State Names'!A:A,'Full State Names'!B:B,TRUE)</f>
        <v>Washington</v>
      </c>
      <c r="G1257" t="s">
        <v>26</v>
      </c>
      <c r="H1257">
        <v>34</v>
      </c>
      <c r="I1257" t="s">
        <v>21</v>
      </c>
      <c r="J1257" t="s">
        <v>21</v>
      </c>
      <c r="L1257" t="str">
        <f>IF(Aggregate[[#This Row],[Under 30]]="Yes", "Under 30", IF(Aggregate[[#This Row],[Senior]]="Yes", "Senior", "Other"))</f>
        <v>Other</v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  <c r="X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4" ht="14" x14ac:dyDescent="0.1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tr">
        <f>_xlfn.XLOOKUP(E:E,'Full State Names'!A:A,'Full State Names'!B:B,TRUE)</f>
        <v>West Virginia</v>
      </c>
      <c r="G1258" t="s">
        <v>24</v>
      </c>
      <c r="H1258">
        <v>33</v>
      </c>
      <c r="I1258" t="s">
        <v>21</v>
      </c>
      <c r="J1258" t="s">
        <v>21</v>
      </c>
      <c r="L1258" t="str">
        <f>IF(Aggregate[[#This Row],[Under 30]]="Yes", "Under 30", IF(Aggregate[[#This Row],[Senior]]="Yes", "Senior", "Other"))</f>
        <v>Other</v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  <c r="X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4" ht="14" x14ac:dyDescent="0.1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tr">
        <f>_xlfn.XLOOKUP(E:E,'Full State Names'!A:A,'Full State Names'!B:B,TRUE)</f>
        <v>Arkansas</v>
      </c>
      <c r="G1259" t="s">
        <v>24</v>
      </c>
      <c r="H1259">
        <v>24</v>
      </c>
      <c r="I1259" t="s">
        <v>25</v>
      </c>
      <c r="J1259" t="s">
        <v>21</v>
      </c>
      <c r="L1259" t="str">
        <f>IF(Aggregate[[#This Row],[Under 30]]="Yes", "Under 30", IF(Aggregate[[#This Row],[Senior]]="Yes", "Senior", "Other"))</f>
        <v>Under 30</v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  <c r="X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4" ht="14" x14ac:dyDescent="0.1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tr">
        <f>_xlfn.XLOOKUP(E:E,'Full State Names'!A:A,'Full State Names'!B:B,TRUE)</f>
        <v>Colorado</v>
      </c>
      <c r="G1260" t="s">
        <v>26</v>
      </c>
      <c r="H1260">
        <v>60</v>
      </c>
      <c r="I1260" t="s">
        <v>21</v>
      </c>
      <c r="J1260" t="s">
        <v>21</v>
      </c>
      <c r="L1260" t="str">
        <f>IF(Aggregate[[#This Row],[Under 30]]="Yes", "Under 30", IF(Aggregate[[#This Row],[Senior]]="Yes", "Senior", "Other"))</f>
        <v>Other</v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  <c r="X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4" ht="14" x14ac:dyDescent="0.1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tr">
        <f>_xlfn.XLOOKUP(E:E,'Full State Names'!A:A,'Full State Names'!B:B,TRUE)</f>
        <v>District of Columbia</v>
      </c>
      <c r="G1261" t="s">
        <v>24</v>
      </c>
      <c r="H1261">
        <v>46</v>
      </c>
      <c r="I1261" t="s">
        <v>21</v>
      </c>
      <c r="J1261" t="s">
        <v>21</v>
      </c>
      <c r="L1261" t="str">
        <f>IF(Aggregate[[#This Row],[Under 30]]="Yes", "Under 30", IF(Aggregate[[#This Row],[Senior]]="Yes", "Senior", "Other"))</f>
        <v>Other</v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  <c r="X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4" ht="14" x14ac:dyDescent="0.1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tr">
        <f>_xlfn.XLOOKUP(E:E,'Full State Names'!A:A,'Full State Names'!B:B,TRUE)</f>
        <v>Mississippi</v>
      </c>
      <c r="G1262" t="s">
        <v>24</v>
      </c>
      <c r="H1262">
        <v>46</v>
      </c>
      <c r="I1262" t="s">
        <v>21</v>
      </c>
      <c r="J1262" t="s">
        <v>21</v>
      </c>
      <c r="L1262" t="str">
        <f>IF(Aggregate[[#This Row],[Under 30]]="Yes", "Under 30", IF(Aggregate[[#This Row],[Senior]]="Yes", "Senior", "Other"))</f>
        <v>Other</v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  <c r="X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4" ht="14" x14ac:dyDescent="0.1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tr">
        <f>_xlfn.XLOOKUP(E:E,'Full State Names'!A:A,'Full State Names'!B:B,TRUE)</f>
        <v>Nevada</v>
      </c>
      <c r="G1263" t="s">
        <v>24</v>
      </c>
      <c r="H1263">
        <v>30</v>
      </c>
      <c r="I1263" t="s">
        <v>21</v>
      </c>
      <c r="J1263" t="s">
        <v>21</v>
      </c>
      <c r="L1263" t="str">
        <f>IF(Aggregate[[#This Row],[Under 30]]="Yes", "Under 30", IF(Aggregate[[#This Row],[Senior]]="Yes", "Senior", "Other"))</f>
        <v>Other</v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  <c r="X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4" ht="14" x14ac:dyDescent="0.1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tr">
        <f>_xlfn.XLOOKUP(E:E,'Full State Names'!A:A,'Full State Names'!B:B,TRUE)</f>
        <v>Oregon</v>
      </c>
      <c r="G1264" t="s">
        <v>24</v>
      </c>
      <c r="H1264">
        <v>59</v>
      </c>
      <c r="I1264" t="s">
        <v>21</v>
      </c>
      <c r="J1264" t="s">
        <v>21</v>
      </c>
      <c r="L1264" t="str">
        <f>IF(Aggregate[[#This Row],[Under 30]]="Yes", "Under 30", IF(Aggregate[[#This Row],[Senior]]="Yes", "Senior", "Other"))</f>
        <v>Other</v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  <c r="X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4" ht="14" x14ac:dyDescent="0.1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tr">
        <f>_xlfn.XLOOKUP(E:E,'Full State Names'!A:A,'Full State Names'!B:B,TRUE)</f>
        <v>South Carolina</v>
      </c>
      <c r="G1265" t="s">
        <v>24</v>
      </c>
      <c r="H1265">
        <v>58</v>
      </c>
      <c r="I1265" t="s">
        <v>21</v>
      </c>
      <c r="J1265" t="s">
        <v>21</v>
      </c>
      <c r="L1265" t="str">
        <f>IF(Aggregate[[#This Row],[Under 30]]="Yes", "Under 30", IF(Aggregate[[#This Row],[Senior]]="Yes", "Senior", "Other"))</f>
        <v>Other</v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  <c r="X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4" ht="14" x14ac:dyDescent="0.1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tr">
        <f>_xlfn.XLOOKUP(E:E,'Full State Names'!A:A,'Full State Names'!B:B,TRUE)</f>
        <v>Vermont</v>
      </c>
      <c r="G1266" t="s">
        <v>26</v>
      </c>
      <c r="H1266">
        <v>47</v>
      </c>
      <c r="I1266" t="s">
        <v>21</v>
      </c>
      <c r="J1266" t="s">
        <v>21</v>
      </c>
      <c r="L1266" t="str">
        <f>IF(Aggregate[[#This Row],[Under 30]]="Yes", "Under 30", IF(Aggregate[[#This Row],[Senior]]="Yes", "Senior", "Other"))</f>
        <v>Other</v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  <c r="X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4" ht="14" x14ac:dyDescent="0.1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tr">
        <f>_xlfn.XLOOKUP(E:E,'Full State Names'!A:A,'Full State Names'!B:B,TRUE)</f>
        <v>Delaware</v>
      </c>
      <c r="G1267" t="s">
        <v>24</v>
      </c>
      <c r="H1267">
        <v>66</v>
      </c>
      <c r="I1267" t="s">
        <v>21</v>
      </c>
      <c r="J1267" t="s">
        <v>25</v>
      </c>
      <c r="K1267" t="s">
        <v>25</v>
      </c>
      <c r="L1267" t="str">
        <f>IF(Aggregate[[#This Row],[Under 30]]="Yes", "Under 30", IF(Aggregate[[#This Row],[Senior]]="Yes", "Senior", "Other"))</f>
        <v>Senior</v>
      </c>
      <c r="M1267" t="s">
        <v>32</v>
      </c>
      <c r="N1267" t="s">
        <v>38</v>
      </c>
      <c r="O1267" t="s">
        <v>34</v>
      </c>
      <c r="P1267" t="s">
        <v>34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  <c r="X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4" ht="14" x14ac:dyDescent="0.1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tr">
        <f>_xlfn.XLOOKUP(E:E,'Full State Names'!A:A,'Full State Names'!B:B,TRUE)</f>
        <v>Mississippi</v>
      </c>
      <c r="G1268" t="s">
        <v>26</v>
      </c>
      <c r="H1268">
        <v>36</v>
      </c>
      <c r="I1268" t="s">
        <v>21</v>
      </c>
      <c r="J1268" t="s">
        <v>21</v>
      </c>
      <c r="L1268" t="str">
        <f>IF(Aggregate[[#This Row],[Under 30]]="Yes", "Under 30", IF(Aggregate[[#This Row],[Senior]]="Yes", "Senior", "Other"))</f>
        <v>Other</v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  <c r="X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4" ht="14" x14ac:dyDescent="0.1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tr">
        <f>_xlfn.XLOOKUP(E:E,'Full State Names'!A:A,'Full State Names'!B:B,TRUE)</f>
        <v>Wyoming</v>
      </c>
      <c r="G1269" t="s">
        <v>26</v>
      </c>
      <c r="H1269">
        <v>55</v>
      </c>
      <c r="I1269" t="s">
        <v>21</v>
      </c>
      <c r="J1269" t="s">
        <v>21</v>
      </c>
      <c r="L1269" t="str">
        <f>IF(Aggregate[[#This Row],[Under 30]]="Yes", "Under 30", IF(Aggregate[[#This Row],[Senior]]="Yes", "Senior", "Other"))</f>
        <v>Other</v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  <c r="X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4" ht="14" x14ac:dyDescent="0.1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tr">
        <f>_xlfn.XLOOKUP(E:E,'Full State Names'!A:A,'Full State Names'!B:B,TRUE)</f>
        <v>Alaska</v>
      </c>
      <c r="G1270" t="s">
        <v>24</v>
      </c>
      <c r="H1270">
        <v>59</v>
      </c>
      <c r="I1270" t="s">
        <v>21</v>
      </c>
      <c r="J1270" t="s">
        <v>21</v>
      </c>
      <c r="L1270" t="str">
        <f>IF(Aggregate[[#This Row],[Under 30]]="Yes", "Under 30", IF(Aggregate[[#This Row],[Senior]]="Yes", "Senior", "Other"))</f>
        <v>Other</v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  <c r="X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4" ht="14" x14ac:dyDescent="0.1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tr">
        <f>_xlfn.XLOOKUP(E:E,'Full State Names'!A:A,'Full State Names'!B:B,TRUE)</f>
        <v>Alabama</v>
      </c>
      <c r="G1271" t="s">
        <v>26</v>
      </c>
      <c r="H1271">
        <v>37</v>
      </c>
      <c r="I1271" t="s">
        <v>21</v>
      </c>
      <c r="J1271" t="s">
        <v>21</v>
      </c>
      <c r="L1271" t="str">
        <f>IF(Aggregate[[#This Row],[Under 30]]="Yes", "Under 30", IF(Aggregate[[#This Row],[Senior]]="Yes", "Senior", "Other"))</f>
        <v>Other</v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  <c r="X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4" ht="14" x14ac:dyDescent="0.1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tr">
        <f>_xlfn.XLOOKUP(E:E,'Full State Names'!A:A,'Full State Names'!B:B,TRUE)</f>
        <v>Arkansas</v>
      </c>
      <c r="G1272" t="s">
        <v>26</v>
      </c>
      <c r="H1272">
        <v>32</v>
      </c>
      <c r="I1272" t="s">
        <v>21</v>
      </c>
      <c r="J1272" t="s">
        <v>21</v>
      </c>
      <c r="L1272" t="str">
        <f>IF(Aggregate[[#This Row],[Under 30]]="Yes", "Under 30", IF(Aggregate[[#This Row],[Senior]]="Yes", "Senior", "Other"))</f>
        <v>Other</v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  <c r="X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4" ht="14" x14ac:dyDescent="0.1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tr">
        <f>_xlfn.XLOOKUP(E:E,'Full State Names'!A:A,'Full State Names'!B:B,TRUE)</f>
        <v>District of Columbia</v>
      </c>
      <c r="G1273" t="s">
        <v>24</v>
      </c>
      <c r="H1273">
        <v>36</v>
      </c>
      <c r="I1273" t="s">
        <v>21</v>
      </c>
      <c r="J1273" t="s">
        <v>21</v>
      </c>
      <c r="L1273" t="str">
        <f>IF(Aggregate[[#This Row],[Under 30]]="Yes", "Under 30", IF(Aggregate[[#This Row],[Senior]]="Yes", "Senior", "Other"))</f>
        <v>Other</v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  <c r="X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4" ht="14" x14ac:dyDescent="0.1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tr">
        <f>_xlfn.XLOOKUP(E:E,'Full State Names'!A:A,'Full State Names'!B:B,TRUE)</f>
        <v>Hawaii</v>
      </c>
      <c r="G1274" t="s">
        <v>26</v>
      </c>
      <c r="H1274">
        <v>40</v>
      </c>
      <c r="I1274" t="s">
        <v>21</v>
      </c>
      <c r="J1274" t="s">
        <v>21</v>
      </c>
      <c r="L1274" t="str">
        <f>IF(Aggregate[[#This Row],[Under 30]]="Yes", "Under 30", IF(Aggregate[[#This Row],[Senior]]="Yes", "Senior", "Other"))</f>
        <v>Other</v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  <c r="X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4" ht="14" x14ac:dyDescent="0.1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tr">
        <f>_xlfn.XLOOKUP(E:E,'Full State Names'!A:A,'Full State Names'!B:B,TRUE)</f>
        <v>Illinois</v>
      </c>
      <c r="G1275" t="s">
        <v>26</v>
      </c>
      <c r="H1275">
        <v>24</v>
      </c>
      <c r="I1275" t="s">
        <v>25</v>
      </c>
      <c r="J1275" t="s">
        <v>21</v>
      </c>
      <c r="L1275" t="str">
        <f>IF(Aggregate[[#This Row],[Under 30]]="Yes", "Under 30", IF(Aggregate[[#This Row],[Senior]]="Yes", "Senior", "Other"))</f>
        <v>Under 30</v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  <c r="X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4" ht="14" x14ac:dyDescent="0.1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tr">
        <f>_xlfn.XLOOKUP(E:E,'Full State Names'!A:A,'Full State Names'!B:B,TRUE)</f>
        <v>Maine</v>
      </c>
      <c r="G1276" t="s">
        <v>24</v>
      </c>
      <c r="H1276">
        <v>22</v>
      </c>
      <c r="I1276" t="s">
        <v>25</v>
      </c>
      <c r="J1276" t="s">
        <v>21</v>
      </c>
      <c r="L1276" t="str">
        <f>IF(Aggregate[[#This Row],[Under 30]]="Yes", "Under 30", IF(Aggregate[[#This Row],[Senior]]="Yes", "Senior", "Other"))</f>
        <v>Under 30</v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  <c r="X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4" ht="14" x14ac:dyDescent="0.1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tr">
        <f>_xlfn.XLOOKUP(E:E,'Full State Names'!A:A,'Full State Names'!B:B,TRUE)</f>
        <v>Minnesota</v>
      </c>
      <c r="G1277" t="s">
        <v>24</v>
      </c>
      <c r="H1277">
        <v>47</v>
      </c>
      <c r="I1277" t="s">
        <v>21</v>
      </c>
      <c r="J1277" t="s">
        <v>21</v>
      </c>
      <c r="L1277" t="str">
        <f>IF(Aggregate[[#This Row],[Under 30]]="Yes", "Under 30", IF(Aggregate[[#This Row],[Senior]]="Yes", "Senior", "Other"))</f>
        <v>Other</v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  <c r="X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4" ht="14" x14ac:dyDescent="0.1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tr">
        <f>_xlfn.XLOOKUP(E:E,'Full State Names'!A:A,'Full State Names'!B:B,TRUE)</f>
        <v>Minnesota</v>
      </c>
      <c r="G1278" t="s">
        <v>26</v>
      </c>
      <c r="H1278">
        <v>20</v>
      </c>
      <c r="I1278" t="s">
        <v>25</v>
      </c>
      <c r="J1278" t="s">
        <v>21</v>
      </c>
      <c r="L1278" t="str">
        <f>IF(Aggregate[[#This Row],[Under 30]]="Yes", "Under 30", IF(Aggregate[[#This Row],[Senior]]="Yes", "Senior", "Other"))</f>
        <v>Under 30</v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  <c r="X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4" ht="14" x14ac:dyDescent="0.1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tr">
        <f>_xlfn.XLOOKUP(E:E,'Full State Names'!A:A,'Full State Names'!B:B,TRUE)</f>
        <v>Missouri</v>
      </c>
      <c r="G1279" t="s">
        <v>24</v>
      </c>
      <c r="H1279">
        <v>26</v>
      </c>
      <c r="I1279" t="s">
        <v>25</v>
      </c>
      <c r="J1279" t="s">
        <v>21</v>
      </c>
      <c r="L1279" t="str">
        <f>IF(Aggregate[[#This Row],[Under 30]]="Yes", "Under 30", IF(Aggregate[[#This Row],[Senior]]="Yes", "Senior", "Other"))</f>
        <v>Under 30</v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  <c r="X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4" ht="14" x14ac:dyDescent="0.1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tr">
        <f>_xlfn.XLOOKUP(E:E,'Full State Names'!A:A,'Full State Names'!B:B,TRUE)</f>
        <v>North Dakota</v>
      </c>
      <c r="G1280" t="s">
        <v>24</v>
      </c>
      <c r="H1280">
        <v>41</v>
      </c>
      <c r="I1280" t="s">
        <v>21</v>
      </c>
      <c r="J1280" t="s">
        <v>21</v>
      </c>
      <c r="L1280" t="str">
        <f>IF(Aggregate[[#This Row],[Under 30]]="Yes", "Under 30", IF(Aggregate[[#This Row],[Senior]]="Yes", "Senior", "Other"))</f>
        <v>Other</v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  <c r="X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4" ht="14" x14ac:dyDescent="0.1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tr">
        <f>_xlfn.XLOOKUP(E:E,'Full State Names'!A:A,'Full State Names'!B:B,TRUE)</f>
        <v>New Jersey</v>
      </c>
      <c r="G1281" t="s">
        <v>26</v>
      </c>
      <c r="H1281">
        <v>83</v>
      </c>
      <c r="I1281" t="s">
        <v>21</v>
      </c>
      <c r="J1281" t="s">
        <v>25</v>
      </c>
      <c r="K1281" t="s">
        <v>21</v>
      </c>
      <c r="L1281" t="str">
        <f>IF(Aggregate[[#This Row],[Under 30]]="Yes", "Under 30", IF(Aggregate[[#This Row],[Senior]]="Yes", "Senior", "Other"))</f>
        <v>Senior</v>
      </c>
      <c r="M1281" t="s">
        <v>32</v>
      </c>
      <c r="N1281" t="s">
        <v>33</v>
      </c>
      <c r="O1281" t="s">
        <v>34</v>
      </c>
      <c r="P1281" t="s">
        <v>34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  <c r="X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4" ht="14" x14ac:dyDescent="0.1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tr">
        <f>_xlfn.XLOOKUP(E:E,'Full State Names'!A:A,'Full State Names'!B:B,TRUE)</f>
        <v>New Mexico</v>
      </c>
      <c r="G1282" t="s">
        <v>26</v>
      </c>
      <c r="H1282">
        <v>26</v>
      </c>
      <c r="I1282" t="s">
        <v>25</v>
      </c>
      <c r="J1282" t="s">
        <v>21</v>
      </c>
      <c r="L1282" t="str">
        <f>IF(Aggregate[[#This Row],[Under 30]]="Yes", "Under 30", IF(Aggregate[[#This Row],[Senior]]="Yes", "Senior", "Other"))</f>
        <v>Under 30</v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  <c r="X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4" ht="14" x14ac:dyDescent="0.1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tr">
        <f>_xlfn.XLOOKUP(E:E,'Full State Names'!A:A,'Full State Names'!B:B,TRUE)</f>
        <v>New York</v>
      </c>
      <c r="G1283" t="s">
        <v>24</v>
      </c>
      <c r="H1283">
        <v>28</v>
      </c>
      <c r="I1283" t="s">
        <v>25</v>
      </c>
      <c r="J1283" t="s">
        <v>21</v>
      </c>
      <c r="L1283" t="str">
        <f>IF(Aggregate[[#This Row],[Under 30]]="Yes", "Under 30", IF(Aggregate[[#This Row],[Senior]]="Yes", "Senior", "Other"))</f>
        <v>Under 30</v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  <c r="X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4" ht="14" x14ac:dyDescent="0.1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tr">
        <f>_xlfn.XLOOKUP(E:E,'Full State Names'!A:A,'Full State Names'!B:B,TRUE)</f>
        <v>Oklahoma</v>
      </c>
      <c r="G1284" t="s">
        <v>24</v>
      </c>
      <c r="H1284">
        <v>57</v>
      </c>
      <c r="I1284" t="s">
        <v>21</v>
      </c>
      <c r="J1284" t="s">
        <v>21</v>
      </c>
      <c r="L1284" t="str">
        <f>IF(Aggregate[[#This Row],[Under 30]]="Yes", "Under 30", IF(Aggregate[[#This Row],[Senior]]="Yes", "Senior", "Other"))</f>
        <v>Other</v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  <c r="X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4" ht="14" x14ac:dyDescent="0.1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tr">
        <f>_xlfn.XLOOKUP(E:E,'Full State Names'!A:A,'Full State Names'!B:B,TRUE)</f>
        <v>South Dakota</v>
      </c>
      <c r="G1285" t="s">
        <v>24</v>
      </c>
      <c r="H1285">
        <v>51</v>
      </c>
      <c r="I1285" t="s">
        <v>21</v>
      </c>
      <c r="J1285" t="s">
        <v>21</v>
      </c>
      <c r="L1285" t="str">
        <f>IF(Aggregate[[#This Row],[Under 30]]="Yes", "Under 30", IF(Aggregate[[#This Row],[Senior]]="Yes", "Senior", "Other"))</f>
        <v>Other</v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  <c r="X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4" ht="14" x14ac:dyDescent="0.1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tr">
        <f>_xlfn.XLOOKUP(E:E,'Full State Names'!A:A,'Full State Names'!B:B,TRUE)</f>
        <v>Virginia</v>
      </c>
      <c r="G1286" t="s">
        <v>26</v>
      </c>
      <c r="H1286">
        <v>21</v>
      </c>
      <c r="I1286" t="s">
        <v>25</v>
      </c>
      <c r="J1286" t="s">
        <v>21</v>
      </c>
      <c r="L1286" t="str">
        <f>IF(Aggregate[[#This Row],[Under 30]]="Yes", "Under 30", IF(Aggregate[[#This Row],[Senior]]="Yes", "Senior", "Other"))</f>
        <v>Under 30</v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  <c r="X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4" ht="14" x14ac:dyDescent="0.1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tr">
        <f>_xlfn.XLOOKUP(E:E,'Full State Names'!A:A,'Full State Names'!B:B,TRUE)</f>
        <v>Washington</v>
      </c>
      <c r="G1287" t="s">
        <v>24</v>
      </c>
      <c r="H1287">
        <v>53</v>
      </c>
      <c r="I1287" t="s">
        <v>21</v>
      </c>
      <c r="J1287" t="s">
        <v>21</v>
      </c>
      <c r="L1287" t="str">
        <f>IF(Aggregate[[#This Row],[Under 30]]="Yes", "Under 30", IF(Aggregate[[#This Row],[Senior]]="Yes", "Senior", "Other"))</f>
        <v>Other</v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  <c r="X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4" ht="14" x14ac:dyDescent="0.1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tr">
        <f>_xlfn.XLOOKUP(E:E,'Full State Names'!A:A,'Full State Names'!B:B,TRUE)</f>
        <v>Wyoming</v>
      </c>
      <c r="G1288" t="s">
        <v>26</v>
      </c>
      <c r="H1288">
        <v>29</v>
      </c>
      <c r="I1288" t="s">
        <v>25</v>
      </c>
      <c r="J1288" t="s">
        <v>21</v>
      </c>
      <c r="L1288" t="str">
        <f>IF(Aggregate[[#This Row],[Under 30]]="Yes", "Under 30", IF(Aggregate[[#This Row],[Senior]]="Yes", "Senior", "Other"))</f>
        <v>Under 30</v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  <c r="X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4" ht="14" x14ac:dyDescent="0.1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tr">
        <f>_xlfn.XLOOKUP(E:E,'Full State Names'!A:A,'Full State Names'!B:B,TRUE)</f>
        <v>Connecticut</v>
      </c>
      <c r="G1289" t="s">
        <v>26</v>
      </c>
      <c r="H1289">
        <v>60</v>
      </c>
      <c r="I1289" t="s">
        <v>21</v>
      </c>
      <c r="J1289" t="s">
        <v>21</v>
      </c>
      <c r="L1289" t="str">
        <f>IF(Aggregate[[#This Row],[Under 30]]="Yes", "Under 30", IF(Aggregate[[#This Row],[Senior]]="Yes", "Senior", "Other"))</f>
        <v>Other</v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  <c r="X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4" ht="14" x14ac:dyDescent="0.1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tr">
        <f>_xlfn.XLOOKUP(E:E,'Full State Names'!A:A,'Full State Names'!B:B,TRUE)</f>
        <v>Idaho</v>
      </c>
      <c r="G1290" t="s">
        <v>26</v>
      </c>
      <c r="H1290">
        <v>50</v>
      </c>
      <c r="I1290" t="s">
        <v>21</v>
      </c>
      <c r="J1290" t="s">
        <v>21</v>
      </c>
      <c r="L1290" t="str">
        <f>IF(Aggregate[[#This Row],[Under 30]]="Yes", "Under 30", IF(Aggregate[[#This Row],[Senior]]="Yes", "Senior", "Other"))</f>
        <v>Other</v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  <c r="X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4" ht="14" x14ac:dyDescent="0.1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tr">
        <f>_xlfn.XLOOKUP(E:E,'Full State Names'!A:A,'Full State Names'!B:B,TRUE)</f>
        <v>Louisiana</v>
      </c>
      <c r="G1291" t="s">
        <v>24</v>
      </c>
      <c r="H1291">
        <v>79</v>
      </c>
      <c r="I1291" t="s">
        <v>21</v>
      </c>
      <c r="J1291" t="s">
        <v>25</v>
      </c>
      <c r="K1291" t="s">
        <v>21</v>
      </c>
      <c r="L1291" t="str">
        <f>IF(Aggregate[[#This Row],[Under 30]]="Yes", "Under 30", IF(Aggregate[[#This Row],[Senior]]="Yes", "Senior", "Other"))</f>
        <v>Senior</v>
      </c>
      <c r="M1291" t="s">
        <v>98</v>
      </c>
      <c r="N1291" t="s">
        <v>38</v>
      </c>
      <c r="O1291" t="s">
        <v>34</v>
      </c>
      <c r="P1291" t="s">
        <v>34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  <c r="X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4" ht="14" x14ac:dyDescent="0.1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tr">
        <f>_xlfn.XLOOKUP(E:E,'Full State Names'!A:A,'Full State Names'!B:B,TRUE)</f>
        <v>Missouri</v>
      </c>
      <c r="G1292" t="s">
        <v>24</v>
      </c>
      <c r="H1292">
        <v>60</v>
      </c>
      <c r="I1292" t="s">
        <v>21</v>
      </c>
      <c r="J1292" t="s">
        <v>21</v>
      </c>
      <c r="L1292" t="str">
        <f>IF(Aggregate[[#This Row],[Under 30]]="Yes", "Under 30", IF(Aggregate[[#This Row],[Senior]]="Yes", "Senior", "Other"))</f>
        <v>Other</v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  <c r="X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4" ht="14" x14ac:dyDescent="0.1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tr">
        <f>_xlfn.XLOOKUP(E:E,'Full State Names'!A:A,'Full State Names'!B:B,TRUE)</f>
        <v>New Mexico</v>
      </c>
      <c r="G1293" t="s">
        <v>26</v>
      </c>
      <c r="H1293">
        <v>22</v>
      </c>
      <c r="I1293" t="s">
        <v>25</v>
      </c>
      <c r="J1293" t="s">
        <v>21</v>
      </c>
      <c r="L1293" t="str">
        <f>IF(Aggregate[[#This Row],[Under 30]]="Yes", "Under 30", IF(Aggregate[[#This Row],[Senior]]="Yes", "Senior", "Other"))</f>
        <v>Under 30</v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  <c r="X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4" ht="14" x14ac:dyDescent="0.1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tr">
        <f>_xlfn.XLOOKUP(E:E,'Full State Names'!A:A,'Full State Names'!B:B,TRUE)</f>
        <v>Nevada</v>
      </c>
      <c r="G1294" t="s">
        <v>26</v>
      </c>
      <c r="H1294">
        <v>51</v>
      </c>
      <c r="I1294" t="s">
        <v>21</v>
      </c>
      <c r="J1294" t="s">
        <v>21</v>
      </c>
      <c r="L1294" t="str">
        <f>IF(Aggregate[[#This Row],[Under 30]]="Yes", "Under 30", IF(Aggregate[[#This Row],[Senior]]="Yes", "Senior", "Other"))</f>
        <v>Other</v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  <c r="X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4" ht="14" x14ac:dyDescent="0.1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tr">
        <f>_xlfn.XLOOKUP(E:E,'Full State Names'!A:A,'Full State Names'!B:B,TRUE)</f>
        <v>Connecticut</v>
      </c>
      <c r="G1295" t="s">
        <v>24</v>
      </c>
      <c r="H1295">
        <v>38</v>
      </c>
      <c r="I1295" t="s">
        <v>21</v>
      </c>
      <c r="J1295" t="s">
        <v>21</v>
      </c>
      <c r="L1295" t="str">
        <f>IF(Aggregate[[#This Row],[Under 30]]="Yes", "Under 30", IF(Aggregate[[#This Row],[Senior]]="Yes", "Senior", "Other"))</f>
        <v>Other</v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  <c r="X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4" ht="14" x14ac:dyDescent="0.1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tr">
        <f>_xlfn.XLOOKUP(E:E,'Full State Names'!A:A,'Full State Names'!B:B,TRUE)</f>
        <v>South Dakota</v>
      </c>
      <c r="G1296" t="s">
        <v>26</v>
      </c>
      <c r="H1296">
        <v>68</v>
      </c>
      <c r="I1296" t="s">
        <v>21</v>
      </c>
      <c r="J1296" t="s">
        <v>25</v>
      </c>
      <c r="K1296" t="s">
        <v>21</v>
      </c>
      <c r="L1296" t="str">
        <f>IF(Aggregate[[#This Row],[Under 30]]="Yes", "Under 30", IF(Aggregate[[#This Row],[Senior]]="Yes", "Senior", "Other"))</f>
        <v>Senior</v>
      </c>
      <c r="M1296" t="s">
        <v>32</v>
      </c>
      <c r="N1296" t="s">
        <v>33</v>
      </c>
      <c r="O1296" t="s">
        <v>34</v>
      </c>
      <c r="P1296" t="s">
        <v>34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  <c r="X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4" ht="14" x14ac:dyDescent="0.1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tr">
        <f>_xlfn.XLOOKUP(E:E,'Full State Names'!A:A,'Full State Names'!B:B,TRUE)</f>
        <v>Florida</v>
      </c>
      <c r="G1297" t="s">
        <v>26</v>
      </c>
      <c r="H1297">
        <v>41</v>
      </c>
      <c r="I1297" t="s">
        <v>21</v>
      </c>
      <c r="J1297" t="s">
        <v>21</v>
      </c>
      <c r="L1297" t="str">
        <f>IF(Aggregate[[#This Row],[Under 30]]="Yes", "Under 30", IF(Aggregate[[#This Row],[Senior]]="Yes", "Senior", "Other"))</f>
        <v>Other</v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  <c r="X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4" ht="14" x14ac:dyDescent="0.1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tr">
        <f>_xlfn.XLOOKUP(E:E,'Full State Names'!A:A,'Full State Names'!B:B,TRUE)</f>
        <v>Idaho</v>
      </c>
      <c r="G1298" t="s">
        <v>24</v>
      </c>
      <c r="H1298">
        <v>61</v>
      </c>
      <c r="I1298" t="s">
        <v>21</v>
      </c>
      <c r="J1298" t="s">
        <v>21</v>
      </c>
      <c r="L1298" t="str">
        <f>IF(Aggregate[[#This Row],[Under 30]]="Yes", "Under 30", IF(Aggregate[[#This Row],[Senior]]="Yes", "Senior", "Other"))</f>
        <v>Other</v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  <c r="X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4" ht="14" x14ac:dyDescent="0.1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tr">
        <f>_xlfn.XLOOKUP(E:E,'Full State Names'!A:A,'Full State Names'!B:B,TRUE)</f>
        <v>Maryland</v>
      </c>
      <c r="G1299" t="s">
        <v>26</v>
      </c>
      <c r="H1299">
        <v>60</v>
      </c>
      <c r="I1299" t="s">
        <v>21</v>
      </c>
      <c r="J1299" t="s">
        <v>21</v>
      </c>
      <c r="L1299" t="str">
        <f>IF(Aggregate[[#This Row],[Under 30]]="Yes", "Under 30", IF(Aggregate[[#This Row],[Senior]]="Yes", "Senior", "Other"))</f>
        <v>Other</v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  <c r="X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4" ht="14" x14ac:dyDescent="0.1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tr">
        <f>_xlfn.XLOOKUP(E:E,'Full State Names'!A:A,'Full State Names'!B:B,TRUE)</f>
        <v>Michigan</v>
      </c>
      <c r="G1300" t="s">
        <v>26</v>
      </c>
      <c r="H1300">
        <v>43</v>
      </c>
      <c r="I1300" t="s">
        <v>21</v>
      </c>
      <c r="J1300" t="s">
        <v>21</v>
      </c>
      <c r="L1300" t="str">
        <f>IF(Aggregate[[#This Row],[Under 30]]="Yes", "Under 30", IF(Aggregate[[#This Row],[Senior]]="Yes", "Senior", "Other"))</f>
        <v>Other</v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  <c r="X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4" ht="14" x14ac:dyDescent="0.1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tr">
        <f>_xlfn.XLOOKUP(E:E,'Full State Names'!A:A,'Full State Names'!B:B,TRUE)</f>
        <v>Missouri</v>
      </c>
      <c r="G1301" t="s">
        <v>24</v>
      </c>
      <c r="H1301">
        <v>58</v>
      </c>
      <c r="I1301" t="s">
        <v>21</v>
      </c>
      <c r="J1301" t="s">
        <v>21</v>
      </c>
      <c r="L1301" t="str">
        <f>IF(Aggregate[[#This Row],[Under 30]]="Yes", "Under 30", IF(Aggregate[[#This Row],[Senior]]="Yes", "Senior", "Other"))</f>
        <v>Other</v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  <c r="X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4" ht="14" x14ac:dyDescent="0.1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tr">
        <f>_xlfn.XLOOKUP(E:E,'Full State Names'!A:A,'Full State Names'!B:B,TRUE)</f>
        <v>Montana</v>
      </c>
      <c r="G1302" t="s">
        <v>24</v>
      </c>
      <c r="H1302">
        <v>57</v>
      </c>
      <c r="I1302" t="s">
        <v>21</v>
      </c>
      <c r="J1302" t="s">
        <v>21</v>
      </c>
      <c r="L1302" t="str">
        <f>IF(Aggregate[[#This Row],[Under 30]]="Yes", "Under 30", IF(Aggregate[[#This Row],[Senior]]="Yes", "Senior", "Other"))</f>
        <v>Other</v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  <c r="X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4" ht="14" x14ac:dyDescent="0.1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tr">
        <f>_xlfn.XLOOKUP(E:E,'Full State Names'!A:A,'Full State Names'!B:B,TRUE)</f>
        <v>Tennessee</v>
      </c>
      <c r="G1303" t="s">
        <v>26</v>
      </c>
      <c r="H1303">
        <v>48</v>
      </c>
      <c r="I1303" t="s">
        <v>21</v>
      </c>
      <c r="J1303" t="s">
        <v>21</v>
      </c>
      <c r="L1303" t="str">
        <f>IF(Aggregate[[#This Row],[Under 30]]="Yes", "Under 30", IF(Aggregate[[#This Row],[Senior]]="Yes", "Senior", "Other"))</f>
        <v>Other</v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  <c r="X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4" ht="14" x14ac:dyDescent="0.1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tr">
        <f>_xlfn.XLOOKUP(E:E,'Full State Names'!A:A,'Full State Names'!B:B,TRUE)</f>
        <v>Virginia</v>
      </c>
      <c r="G1304" t="s">
        <v>24</v>
      </c>
      <c r="H1304">
        <v>39</v>
      </c>
      <c r="I1304" t="s">
        <v>21</v>
      </c>
      <c r="J1304" t="s">
        <v>21</v>
      </c>
      <c r="L1304" t="str">
        <f>IF(Aggregate[[#This Row],[Under 30]]="Yes", "Under 30", IF(Aggregate[[#This Row],[Senior]]="Yes", "Senior", "Other"))</f>
        <v>Other</v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  <c r="X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4" ht="14" x14ac:dyDescent="0.1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tr">
        <f>_xlfn.XLOOKUP(E:E,'Full State Names'!A:A,'Full State Names'!B:B,TRUE)</f>
        <v>Wisconsin</v>
      </c>
      <c r="G1305" t="s">
        <v>24</v>
      </c>
      <c r="H1305">
        <v>59</v>
      </c>
      <c r="I1305" t="s">
        <v>21</v>
      </c>
      <c r="J1305" t="s">
        <v>21</v>
      </c>
      <c r="L1305" t="str">
        <f>IF(Aggregate[[#This Row],[Under 30]]="Yes", "Under 30", IF(Aggregate[[#This Row],[Senior]]="Yes", "Senior", "Other"))</f>
        <v>Other</v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  <c r="X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4" ht="14" x14ac:dyDescent="0.1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tr">
        <f>_xlfn.XLOOKUP(E:E,'Full State Names'!A:A,'Full State Names'!B:B,TRUE)</f>
        <v>Colorado</v>
      </c>
      <c r="G1306" t="s">
        <v>24</v>
      </c>
      <c r="H1306">
        <v>69</v>
      </c>
      <c r="I1306" t="s">
        <v>21</v>
      </c>
      <c r="J1306" t="s">
        <v>25</v>
      </c>
      <c r="K1306" t="s">
        <v>21</v>
      </c>
      <c r="L1306" t="str">
        <f>IF(Aggregate[[#This Row],[Under 30]]="Yes", "Under 30", IF(Aggregate[[#This Row],[Senior]]="Yes", "Senior", "Other"))</f>
        <v>Senior</v>
      </c>
      <c r="M1306" t="s">
        <v>53</v>
      </c>
      <c r="N1306" t="s">
        <v>95</v>
      </c>
      <c r="O1306" t="s">
        <v>34</v>
      </c>
      <c r="P1306" t="s">
        <v>34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  <c r="X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4" ht="14" x14ac:dyDescent="0.1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tr">
        <f>_xlfn.XLOOKUP(E:E,'Full State Names'!A:A,'Full State Names'!B:B,TRUE)</f>
        <v>Nebraska</v>
      </c>
      <c r="G1307" t="s">
        <v>24</v>
      </c>
      <c r="H1307">
        <v>29</v>
      </c>
      <c r="I1307" t="s">
        <v>25</v>
      </c>
      <c r="J1307" t="s">
        <v>21</v>
      </c>
      <c r="L1307" t="str">
        <f>IF(Aggregate[[#This Row],[Under 30]]="Yes", "Under 30", IF(Aggregate[[#This Row],[Senior]]="Yes", "Senior", "Other"))</f>
        <v>Under 30</v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  <c r="X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4" ht="14" x14ac:dyDescent="0.1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tr">
        <f>_xlfn.XLOOKUP(E:E,'Full State Names'!A:A,'Full State Names'!B:B,TRUE)</f>
        <v>Ohio</v>
      </c>
      <c r="G1308" t="s">
        <v>26</v>
      </c>
      <c r="H1308">
        <v>67</v>
      </c>
      <c r="I1308" t="s">
        <v>21</v>
      </c>
      <c r="J1308" t="s">
        <v>25</v>
      </c>
      <c r="K1308" t="s">
        <v>21</v>
      </c>
      <c r="L1308" t="str">
        <f>IF(Aggregate[[#This Row],[Under 30]]="Yes", "Under 30", IF(Aggregate[[#This Row],[Senior]]="Yes", "Senior", "Other"))</f>
        <v>Senior</v>
      </c>
      <c r="M1308" t="s">
        <v>32</v>
      </c>
      <c r="N1308" t="s">
        <v>38</v>
      </c>
      <c r="O1308" t="s">
        <v>39</v>
      </c>
      <c r="P1308" t="s">
        <v>104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  <c r="X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4" ht="14" x14ac:dyDescent="0.1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tr">
        <f>_xlfn.XLOOKUP(E:E,'Full State Names'!A:A,'Full State Names'!B:B,TRUE)</f>
        <v>Vermont</v>
      </c>
      <c r="G1309" t="s">
        <v>26</v>
      </c>
      <c r="H1309">
        <v>29</v>
      </c>
      <c r="I1309" t="s">
        <v>25</v>
      </c>
      <c r="J1309" t="s">
        <v>21</v>
      </c>
      <c r="L1309" t="str">
        <f>IF(Aggregate[[#This Row],[Under 30]]="Yes", "Under 30", IF(Aggregate[[#This Row],[Senior]]="Yes", "Senior", "Other"))</f>
        <v>Under 30</v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  <c r="X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4" ht="14" x14ac:dyDescent="0.1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tr">
        <f>_xlfn.XLOOKUP(E:E,'Full State Names'!A:A,'Full State Names'!B:B,TRUE)</f>
        <v>West Virginia</v>
      </c>
      <c r="G1310" t="s">
        <v>24</v>
      </c>
      <c r="H1310">
        <v>58</v>
      </c>
      <c r="I1310" t="s">
        <v>21</v>
      </c>
      <c r="J1310" t="s">
        <v>21</v>
      </c>
      <c r="L1310" t="str">
        <f>IF(Aggregate[[#This Row],[Under 30]]="Yes", "Under 30", IF(Aggregate[[#This Row],[Senior]]="Yes", "Senior", "Other"))</f>
        <v>Other</v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  <c r="X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4" ht="14" x14ac:dyDescent="0.1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tr">
        <f>_xlfn.XLOOKUP(E:E,'Full State Names'!A:A,'Full State Names'!B:B,TRUE)</f>
        <v>Arkansas</v>
      </c>
      <c r="G1311" t="s">
        <v>24</v>
      </c>
      <c r="H1311">
        <v>58</v>
      </c>
      <c r="I1311" t="s">
        <v>21</v>
      </c>
      <c r="J1311" t="s">
        <v>21</v>
      </c>
      <c r="L1311" t="str">
        <f>IF(Aggregate[[#This Row],[Under 30]]="Yes", "Under 30", IF(Aggregate[[#This Row],[Senior]]="Yes", "Senior", "Other"))</f>
        <v>Other</v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  <c r="X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4" ht="14" x14ac:dyDescent="0.1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tr">
        <f>_xlfn.XLOOKUP(E:E,'Full State Names'!A:A,'Full State Names'!B:B,TRUE)</f>
        <v>Maryland</v>
      </c>
      <c r="G1312" t="s">
        <v>24</v>
      </c>
      <c r="H1312">
        <v>33</v>
      </c>
      <c r="I1312" t="s">
        <v>21</v>
      </c>
      <c r="J1312" t="s">
        <v>21</v>
      </c>
      <c r="L1312" t="str">
        <f>IF(Aggregate[[#This Row],[Under 30]]="Yes", "Under 30", IF(Aggregate[[#This Row],[Senior]]="Yes", "Senior", "Other"))</f>
        <v>Other</v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  <c r="X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4" ht="14" x14ac:dyDescent="0.1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tr">
        <f>_xlfn.XLOOKUP(E:E,'Full State Names'!A:A,'Full State Names'!B:B,TRUE)</f>
        <v>West Virginia</v>
      </c>
      <c r="G1313" t="s">
        <v>24</v>
      </c>
      <c r="H1313">
        <v>53</v>
      </c>
      <c r="I1313" t="s">
        <v>21</v>
      </c>
      <c r="J1313" t="s">
        <v>21</v>
      </c>
      <c r="L1313" t="str">
        <f>IF(Aggregate[[#This Row],[Under 30]]="Yes", "Under 30", IF(Aggregate[[#This Row],[Senior]]="Yes", "Senior", "Other"))</f>
        <v>Other</v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  <c r="X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4" ht="14" x14ac:dyDescent="0.1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tr">
        <f>_xlfn.XLOOKUP(E:E,'Full State Names'!A:A,'Full State Names'!B:B,TRUE)</f>
        <v>Colorado</v>
      </c>
      <c r="G1314" t="s">
        <v>24</v>
      </c>
      <c r="H1314">
        <v>52</v>
      </c>
      <c r="I1314" t="s">
        <v>21</v>
      </c>
      <c r="J1314" t="s">
        <v>21</v>
      </c>
      <c r="L1314" t="str">
        <f>IF(Aggregate[[#This Row],[Under 30]]="Yes", "Under 30", IF(Aggregate[[#This Row],[Senior]]="Yes", "Senior", "Other"))</f>
        <v>Other</v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  <c r="X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4" ht="14" x14ac:dyDescent="0.1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tr">
        <f>_xlfn.XLOOKUP(E:E,'Full State Names'!A:A,'Full State Names'!B:B,TRUE)</f>
        <v>Florida</v>
      </c>
      <c r="G1315" t="s">
        <v>24</v>
      </c>
      <c r="H1315">
        <v>36</v>
      </c>
      <c r="I1315" t="s">
        <v>21</v>
      </c>
      <c r="J1315" t="s">
        <v>21</v>
      </c>
      <c r="L1315" t="str">
        <f>IF(Aggregate[[#This Row],[Under 30]]="Yes", "Under 30", IF(Aggregate[[#This Row],[Senior]]="Yes", "Senior", "Other"))</f>
        <v>Other</v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  <c r="X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4" ht="14" x14ac:dyDescent="0.1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tr">
        <f>_xlfn.XLOOKUP(E:E,'Full State Names'!A:A,'Full State Names'!B:B,TRUE)</f>
        <v>Hawaii</v>
      </c>
      <c r="G1316" t="s">
        <v>24</v>
      </c>
      <c r="H1316">
        <v>28</v>
      </c>
      <c r="I1316" t="s">
        <v>25</v>
      </c>
      <c r="J1316" t="s">
        <v>21</v>
      </c>
      <c r="L1316" t="str">
        <f>IF(Aggregate[[#This Row],[Under 30]]="Yes", "Under 30", IF(Aggregate[[#This Row],[Senior]]="Yes", "Senior", "Other"))</f>
        <v>Under 30</v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  <c r="X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4" ht="14" x14ac:dyDescent="0.1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tr">
        <f>_xlfn.XLOOKUP(E:E,'Full State Names'!A:A,'Full State Names'!B:B,TRUE)</f>
        <v>Hawaii</v>
      </c>
      <c r="G1317" t="s">
        <v>26</v>
      </c>
      <c r="H1317">
        <v>26</v>
      </c>
      <c r="I1317" t="s">
        <v>25</v>
      </c>
      <c r="J1317" t="s">
        <v>21</v>
      </c>
      <c r="L1317" t="str">
        <f>IF(Aggregate[[#This Row],[Under 30]]="Yes", "Under 30", IF(Aggregate[[#This Row],[Senior]]="Yes", "Senior", "Other"))</f>
        <v>Under 30</v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  <c r="X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4" ht="14" x14ac:dyDescent="0.1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tr">
        <f>_xlfn.XLOOKUP(E:E,'Full State Names'!A:A,'Full State Names'!B:B,TRUE)</f>
        <v>Idaho</v>
      </c>
      <c r="G1318" t="s">
        <v>24</v>
      </c>
      <c r="H1318">
        <v>56</v>
      </c>
      <c r="I1318" t="s">
        <v>21</v>
      </c>
      <c r="J1318" t="s">
        <v>21</v>
      </c>
      <c r="L1318" t="str">
        <f>IF(Aggregate[[#This Row],[Under 30]]="Yes", "Under 30", IF(Aggregate[[#This Row],[Senior]]="Yes", "Senior", "Other"))</f>
        <v>Other</v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  <c r="X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4" ht="14" x14ac:dyDescent="0.1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tr">
        <f>_xlfn.XLOOKUP(E:E,'Full State Names'!A:A,'Full State Names'!B:B,TRUE)</f>
        <v>Maryland</v>
      </c>
      <c r="G1319" t="s">
        <v>26</v>
      </c>
      <c r="H1319">
        <v>47</v>
      </c>
      <c r="I1319" t="s">
        <v>21</v>
      </c>
      <c r="J1319" t="s">
        <v>21</v>
      </c>
      <c r="L1319" t="str">
        <f>IF(Aggregate[[#This Row],[Under 30]]="Yes", "Under 30", IF(Aggregate[[#This Row],[Senior]]="Yes", "Senior", "Other"))</f>
        <v>Other</v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  <c r="X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4" ht="14" x14ac:dyDescent="0.1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tr">
        <f>_xlfn.XLOOKUP(E:E,'Full State Names'!A:A,'Full State Names'!B:B,TRUE)</f>
        <v>Maine</v>
      </c>
      <c r="G1320" t="s">
        <v>24</v>
      </c>
      <c r="H1320">
        <v>82</v>
      </c>
      <c r="I1320" t="s">
        <v>21</v>
      </c>
      <c r="J1320" t="s">
        <v>25</v>
      </c>
      <c r="K1320" t="s">
        <v>21</v>
      </c>
      <c r="L1320" t="str">
        <f>IF(Aggregate[[#This Row],[Under 30]]="Yes", "Under 30", IF(Aggregate[[#This Row],[Senior]]="Yes", "Senior", "Other"))</f>
        <v>Senior</v>
      </c>
      <c r="M1320" t="s">
        <v>98</v>
      </c>
      <c r="N1320" t="s">
        <v>95</v>
      </c>
      <c r="O1320" t="s">
        <v>34</v>
      </c>
      <c r="P1320" t="s">
        <v>34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  <c r="X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4" ht="14" x14ac:dyDescent="0.1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tr">
        <f>_xlfn.XLOOKUP(E:E,'Full State Names'!A:A,'Full State Names'!B:B,TRUE)</f>
        <v>Missouri</v>
      </c>
      <c r="G1321" t="s">
        <v>24</v>
      </c>
      <c r="H1321">
        <v>54</v>
      </c>
      <c r="I1321" t="s">
        <v>21</v>
      </c>
      <c r="J1321" t="s">
        <v>21</v>
      </c>
      <c r="L1321" t="str">
        <f>IF(Aggregate[[#This Row],[Under 30]]="Yes", "Under 30", IF(Aggregate[[#This Row],[Senior]]="Yes", "Senior", "Other"))</f>
        <v>Other</v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  <c r="X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4" ht="14" x14ac:dyDescent="0.1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tr">
        <f>_xlfn.XLOOKUP(E:E,'Full State Names'!A:A,'Full State Names'!B:B,TRUE)</f>
        <v>North Dakota</v>
      </c>
      <c r="G1322" t="s">
        <v>26</v>
      </c>
      <c r="H1322">
        <v>65</v>
      </c>
      <c r="I1322" t="s">
        <v>21</v>
      </c>
      <c r="J1322" t="s">
        <v>25</v>
      </c>
      <c r="K1322" t="s">
        <v>25</v>
      </c>
      <c r="L1322" t="str">
        <f>IF(Aggregate[[#This Row],[Under 30]]="Yes", "Under 30", IF(Aggregate[[#This Row],[Senior]]="Yes", "Senior", "Other"))</f>
        <v>Senior</v>
      </c>
      <c r="M1322" t="s">
        <v>32</v>
      </c>
      <c r="N1322" t="s">
        <v>38</v>
      </c>
      <c r="O1322" t="s">
        <v>34</v>
      </c>
      <c r="P1322" t="s">
        <v>34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  <c r="X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4" ht="14" x14ac:dyDescent="0.1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tr">
        <f>_xlfn.XLOOKUP(E:E,'Full State Names'!A:A,'Full State Names'!B:B,TRUE)</f>
        <v>Nebraska</v>
      </c>
      <c r="G1323" t="s">
        <v>26</v>
      </c>
      <c r="H1323">
        <v>32</v>
      </c>
      <c r="I1323" t="s">
        <v>21</v>
      </c>
      <c r="J1323" t="s">
        <v>21</v>
      </c>
      <c r="L1323" t="str">
        <f>IF(Aggregate[[#This Row],[Under 30]]="Yes", "Under 30", IF(Aggregate[[#This Row],[Senior]]="Yes", "Senior", "Other"))</f>
        <v>Other</v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  <c r="X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4" ht="14" x14ac:dyDescent="0.1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tr">
        <f>_xlfn.XLOOKUP(E:E,'Full State Names'!A:A,'Full State Names'!B:B,TRUE)</f>
        <v>Nevada</v>
      </c>
      <c r="G1324" t="s">
        <v>24</v>
      </c>
      <c r="H1324">
        <v>23</v>
      </c>
      <c r="I1324" t="s">
        <v>25</v>
      </c>
      <c r="J1324" t="s">
        <v>21</v>
      </c>
      <c r="L1324" t="str">
        <f>IF(Aggregate[[#This Row],[Under 30]]="Yes", "Under 30", IF(Aggregate[[#This Row],[Senior]]="Yes", "Senior", "Other"))</f>
        <v>Under 30</v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  <c r="X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4" ht="14" x14ac:dyDescent="0.1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tr">
        <f>_xlfn.XLOOKUP(E:E,'Full State Names'!A:A,'Full State Names'!B:B,TRUE)</f>
        <v>Oklahoma</v>
      </c>
      <c r="G1325" t="s">
        <v>26</v>
      </c>
      <c r="H1325">
        <v>39</v>
      </c>
      <c r="I1325" t="s">
        <v>21</v>
      </c>
      <c r="J1325" t="s">
        <v>21</v>
      </c>
      <c r="L1325" t="str">
        <f>IF(Aggregate[[#This Row],[Under 30]]="Yes", "Under 30", IF(Aggregate[[#This Row],[Senior]]="Yes", "Senior", "Other"))</f>
        <v>Other</v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  <c r="X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4" ht="14" x14ac:dyDescent="0.1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tr">
        <f>_xlfn.XLOOKUP(E:E,'Full State Names'!A:A,'Full State Names'!B:B,TRUE)</f>
        <v>Tennessee</v>
      </c>
      <c r="G1326" t="s">
        <v>26</v>
      </c>
      <c r="H1326">
        <v>55</v>
      </c>
      <c r="I1326" t="s">
        <v>21</v>
      </c>
      <c r="J1326" t="s">
        <v>21</v>
      </c>
      <c r="L1326" t="str">
        <f>IF(Aggregate[[#This Row],[Under 30]]="Yes", "Under 30", IF(Aggregate[[#This Row],[Senior]]="Yes", "Senior", "Other"))</f>
        <v>Other</v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  <c r="X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4" ht="14" x14ac:dyDescent="0.1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tr">
        <f>_xlfn.XLOOKUP(E:E,'Full State Names'!A:A,'Full State Names'!B:B,TRUE)</f>
        <v>Utah</v>
      </c>
      <c r="G1327" t="s">
        <v>24</v>
      </c>
      <c r="H1327">
        <v>66</v>
      </c>
      <c r="I1327" t="s">
        <v>21</v>
      </c>
      <c r="J1327" t="s">
        <v>25</v>
      </c>
      <c r="K1327" t="s">
        <v>25</v>
      </c>
      <c r="L1327" t="str">
        <f>IF(Aggregate[[#This Row],[Under 30]]="Yes", "Under 30", IF(Aggregate[[#This Row],[Senior]]="Yes", "Senior", "Other"))</f>
        <v>Senior</v>
      </c>
      <c r="M1327" t="s">
        <v>53</v>
      </c>
      <c r="N1327" t="s">
        <v>33</v>
      </c>
      <c r="O1327" t="s">
        <v>34</v>
      </c>
      <c r="P1327" t="s">
        <v>34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  <c r="X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4" ht="14" x14ac:dyDescent="0.1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tr">
        <f>_xlfn.XLOOKUP(E:E,'Full State Names'!A:A,'Full State Names'!B:B,TRUE)</f>
        <v>Virginia</v>
      </c>
      <c r="G1328" t="s">
        <v>26</v>
      </c>
      <c r="H1328">
        <v>24</v>
      </c>
      <c r="I1328" t="s">
        <v>25</v>
      </c>
      <c r="J1328" t="s">
        <v>21</v>
      </c>
      <c r="L1328" t="str">
        <f>IF(Aggregate[[#This Row],[Under 30]]="Yes", "Under 30", IF(Aggregate[[#This Row],[Senior]]="Yes", "Senior", "Other"))</f>
        <v>Under 30</v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  <c r="X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4" ht="14" x14ac:dyDescent="0.1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tr">
        <f>_xlfn.XLOOKUP(E:E,'Full State Names'!A:A,'Full State Names'!B:B,TRUE)</f>
        <v>West Virginia</v>
      </c>
      <c r="G1329" t="s">
        <v>24</v>
      </c>
      <c r="H1329">
        <v>42</v>
      </c>
      <c r="I1329" t="s">
        <v>21</v>
      </c>
      <c r="J1329" t="s">
        <v>21</v>
      </c>
      <c r="L1329" t="str">
        <f>IF(Aggregate[[#This Row],[Under 30]]="Yes", "Under 30", IF(Aggregate[[#This Row],[Senior]]="Yes", "Senior", "Other"))</f>
        <v>Other</v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  <c r="X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4" ht="14" x14ac:dyDescent="0.1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tr">
        <f>_xlfn.XLOOKUP(E:E,'Full State Names'!A:A,'Full State Names'!B:B,TRUE)</f>
        <v>West Virginia</v>
      </c>
      <c r="G1330" t="s">
        <v>24</v>
      </c>
      <c r="H1330">
        <v>51</v>
      </c>
      <c r="I1330" t="s">
        <v>21</v>
      </c>
      <c r="J1330" t="s">
        <v>21</v>
      </c>
      <c r="L1330" t="str">
        <f>IF(Aggregate[[#This Row],[Under 30]]="Yes", "Under 30", IF(Aggregate[[#This Row],[Senior]]="Yes", "Senior", "Other"))</f>
        <v>Other</v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  <c r="X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4" ht="14" x14ac:dyDescent="0.1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tr">
        <f>_xlfn.XLOOKUP(E:E,'Full State Names'!A:A,'Full State Names'!B:B,TRUE)</f>
        <v>Wyoming</v>
      </c>
      <c r="G1331" t="s">
        <v>26</v>
      </c>
      <c r="H1331">
        <v>36</v>
      </c>
      <c r="I1331" t="s">
        <v>21</v>
      </c>
      <c r="J1331" t="s">
        <v>21</v>
      </c>
      <c r="L1331" t="str">
        <f>IF(Aggregate[[#This Row],[Under 30]]="Yes", "Under 30", IF(Aggregate[[#This Row],[Senior]]="Yes", "Senior", "Other"))</f>
        <v>Other</v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  <c r="X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4" ht="14" x14ac:dyDescent="0.1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tr">
        <f>_xlfn.XLOOKUP(E:E,'Full State Names'!A:A,'Full State Names'!B:B,TRUE)</f>
        <v>Alaska</v>
      </c>
      <c r="G1332" t="s">
        <v>26</v>
      </c>
      <c r="H1332">
        <v>44</v>
      </c>
      <c r="I1332" t="s">
        <v>21</v>
      </c>
      <c r="J1332" t="s">
        <v>21</v>
      </c>
      <c r="L1332" t="str">
        <f>IF(Aggregate[[#This Row],[Under 30]]="Yes", "Under 30", IF(Aggregate[[#This Row],[Senior]]="Yes", "Senior", "Other"))</f>
        <v>Other</v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  <c r="X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4" ht="14" x14ac:dyDescent="0.1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tr">
        <f>_xlfn.XLOOKUP(E:E,'Full State Names'!A:A,'Full State Names'!B:B,TRUE)</f>
        <v>Alabama</v>
      </c>
      <c r="G1333" t="s">
        <v>26</v>
      </c>
      <c r="H1333">
        <v>45</v>
      </c>
      <c r="I1333" t="s">
        <v>21</v>
      </c>
      <c r="J1333" t="s">
        <v>21</v>
      </c>
      <c r="L1333" t="str">
        <f>IF(Aggregate[[#This Row],[Under 30]]="Yes", "Under 30", IF(Aggregate[[#This Row],[Senior]]="Yes", "Senior", "Other"))</f>
        <v>Other</v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  <c r="X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4" ht="14" x14ac:dyDescent="0.1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tr">
        <f>_xlfn.XLOOKUP(E:E,'Full State Names'!A:A,'Full State Names'!B:B,TRUE)</f>
        <v>North Dakota</v>
      </c>
      <c r="G1334" t="s">
        <v>24</v>
      </c>
      <c r="H1334">
        <v>36</v>
      </c>
      <c r="I1334" t="s">
        <v>21</v>
      </c>
      <c r="J1334" t="s">
        <v>21</v>
      </c>
      <c r="L1334" t="str">
        <f>IF(Aggregate[[#This Row],[Under 30]]="Yes", "Under 30", IF(Aggregate[[#This Row],[Senior]]="Yes", "Senior", "Other"))</f>
        <v>Other</v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  <c r="X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4" ht="14" x14ac:dyDescent="0.1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tr">
        <f>_xlfn.XLOOKUP(E:E,'Full State Names'!A:A,'Full State Names'!B:B,TRUE)</f>
        <v>New York</v>
      </c>
      <c r="G1335" t="s">
        <v>26</v>
      </c>
      <c r="H1335">
        <v>24</v>
      </c>
      <c r="I1335" t="s">
        <v>25</v>
      </c>
      <c r="J1335" t="s">
        <v>21</v>
      </c>
      <c r="L1335" t="str">
        <f>IF(Aggregate[[#This Row],[Under 30]]="Yes", "Under 30", IF(Aggregate[[#This Row],[Senior]]="Yes", "Senior", "Other"))</f>
        <v>Under 30</v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  <c r="X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4" ht="14" x14ac:dyDescent="0.1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tr">
        <f>_xlfn.XLOOKUP(E:E,'Full State Names'!A:A,'Full State Names'!B:B,TRUE)</f>
        <v>New York</v>
      </c>
      <c r="G1336" t="s">
        <v>24</v>
      </c>
      <c r="H1336">
        <v>56</v>
      </c>
      <c r="I1336" t="s">
        <v>21</v>
      </c>
      <c r="J1336" t="s">
        <v>21</v>
      </c>
      <c r="L1336" t="str">
        <f>IF(Aggregate[[#This Row],[Under 30]]="Yes", "Under 30", IF(Aggregate[[#This Row],[Senior]]="Yes", "Senior", "Other"))</f>
        <v>Other</v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  <c r="X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4" ht="14" x14ac:dyDescent="0.1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tr">
        <f>_xlfn.XLOOKUP(E:E,'Full State Names'!A:A,'Full State Names'!B:B,TRUE)</f>
        <v>District of Columbia</v>
      </c>
      <c r="G1337" t="s">
        <v>26</v>
      </c>
      <c r="H1337">
        <v>53</v>
      </c>
      <c r="I1337" t="s">
        <v>21</v>
      </c>
      <c r="J1337" t="s">
        <v>21</v>
      </c>
      <c r="L1337" t="str">
        <f>IF(Aggregate[[#This Row],[Under 30]]="Yes", "Under 30", IF(Aggregate[[#This Row],[Senior]]="Yes", "Senior", "Other"))</f>
        <v>Other</v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  <c r="X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4" ht="14" x14ac:dyDescent="0.1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tr">
        <f>_xlfn.XLOOKUP(E:E,'Full State Names'!A:A,'Full State Names'!B:B,TRUE)</f>
        <v>Georgia</v>
      </c>
      <c r="G1338" t="s">
        <v>24</v>
      </c>
      <c r="H1338">
        <v>77</v>
      </c>
      <c r="I1338" t="s">
        <v>21</v>
      </c>
      <c r="J1338" t="s">
        <v>25</v>
      </c>
      <c r="K1338" t="s">
        <v>21</v>
      </c>
      <c r="L1338" t="str">
        <f>IF(Aggregate[[#This Row],[Under 30]]="Yes", "Under 30", IF(Aggregate[[#This Row],[Senior]]="Yes", "Senior", "Other"))</f>
        <v>Senior</v>
      </c>
      <c r="M1338" t="s">
        <v>32</v>
      </c>
      <c r="N1338" t="s">
        <v>38</v>
      </c>
      <c r="O1338" t="s">
        <v>90</v>
      </c>
      <c r="P1338" t="s">
        <v>91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  <c r="X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4" ht="14" x14ac:dyDescent="0.1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tr">
        <f>_xlfn.XLOOKUP(E:E,'Full State Names'!A:A,'Full State Names'!B:B,TRUE)</f>
        <v>Idaho</v>
      </c>
      <c r="G1339" t="s">
        <v>24</v>
      </c>
      <c r="H1339">
        <v>28</v>
      </c>
      <c r="I1339" t="s">
        <v>25</v>
      </c>
      <c r="J1339" t="s">
        <v>21</v>
      </c>
      <c r="L1339" t="str">
        <f>IF(Aggregate[[#This Row],[Under 30]]="Yes", "Under 30", IF(Aggregate[[#This Row],[Senior]]="Yes", "Senior", "Other"))</f>
        <v>Under 30</v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  <c r="X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4" ht="14" x14ac:dyDescent="0.1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tr">
        <f>_xlfn.XLOOKUP(E:E,'Full State Names'!A:A,'Full State Names'!B:B,TRUE)</f>
        <v>Idaho</v>
      </c>
      <c r="G1340" t="s">
        <v>26</v>
      </c>
      <c r="H1340">
        <v>58</v>
      </c>
      <c r="I1340" t="s">
        <v>21</v>
      </c>
      <c r="J1340" t="s">
        <v>21</v>
      </c>
      <c r="L1340" t="str">
        <f>IF(Aggregate[[#This Row],[Under 30]]="Yes", "Under 30", IF(Aggregate[[#This Row],[Senior]]="Yes", "Senior", "Other"))</f>
        <v>Other</v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  <c r="X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4" ht="14" x14ac:dyDescent="0.1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tr">
        <f>_xlfn.XLOOKUP(E:E,'Full State Names'!A:A,'Full State Names'!B:B,TRUE)</f>
        <v>Illinois</v>
      </c>
      <c r="G1341" t="s">
        <v>24</v>
      </c>
      <c r="H1341">
        <v>35</v>
      </c>
      <c r="I1341" t="s">
        <v>21</v>
      </c>
      <c r="J1341" t="s">
        <v>21</v>
      </c>
      <c r="L1341" t="str">
        <f>IF(Aggregate[[#This Row],[Under 30]]="Yes", "Under 30", IF(Aggregate[[#This Row],[Senior]]="Yes", "Senior", "Other"))</f>
        <v>Other</v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  <c r="X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4" ht="14" x14ac:dyDescent="0.1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tr">
        <f>_xlfn.XLOOKUP(E:E,'Full State Names'!A:A,'Full State Names'!B:B,TRUE)</f>
        <v>Kentucky</v>
      </c>
      <c r="G1342" t="s">
        <v>26</v>
      </c>
      <c r="H1342">
        <v>55</v>
      </c>
      <c r="I1342" t="s">
        <v>21</v>
      </c>
      <c r="J1342" t="s">
        <v>21</v>
      </c>
      <c r="L1342" t="str">
        <f>IF(Aggregate[[#This Row],[Under 30]]="Yes", "Under 30", IF(Aggregate[[#This Row],[Senior]]="Yes", "Senior", "Other"))</f>
        <v>Other</v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  <c r="X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4" ht="14" x14ac:dyDescent="0.1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tr">
        <f>_xlfn.XLOOKUP(E:E,'Full State Names'!A:A,'Full State Names'!B:B,TRUE)</f>
        <v>Mississippi</v>
      </c>
      <c r="G1343" t="s">
        <v>24</v>
      </c>
      <c r="H1343">
        <v>26</v>
      </c>
      <c r="I1343" t="s">
        <v>25</v>
      </c>
      <c r="J1343" t="s">
        <v>21</v>
      </c>
      <c r="L1343" t="str">
        <f>IF(Aggregate[[#This Row],[Under 30]]="Yes", "Under 30", IF(Aggregate[[#This Row],[Senior]]="Yes", "Senior", "Other"))</f>
        <v>Under 30</v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  <c r="X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4" ht="14" x14ac:dyDescent="0.1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tr">
        <f>_xlfn.XLOOKUP(E:E,'Full State Names'!A:A,'Full State Names'!B:B,TRUE)</f>
        <v>New Hampshire</v>
      </c>
      <c r="G1344" t="s">
        <v>24</v>
      </c>
      <c r="H1344">
        <v>30</v>
      </c>
      <c r="I1344" t="s">
        <v>21</v>
      </c>
      <c r="J1344" t="s">
        <v>21</v>
      </c>
      <c r="L1344" t="str">
        <f>IF(Aggregate[[#This Row],[Under 30]]="Yes", "Under 30", IF(Aggregate[[#This Row],[Senior]]="Yes", "Senior", "Other"))</f>
        <v>Other</v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  <c r="X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4" ht="14" x14ac:dyDescent="0.1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tr">
        <f>_xlfn.XLOOKUP(E:E,'Full State Names'!A:A,'Full State Names'!B:B,TRUE)</f>
        <v>New Jersey</v>
      </c>
      <c r="G1345" t="s">
        <v>24</v>
      </c>
      <c r="H1345">
        <v>24</v>
      </c>
      <c r="I1345" t="s">
        <v>25</v>
      </c>
      <c r="J1345" t="s">
        <v>21</v>
      </c>
      <c r="L1345" t="str">
        <f>IF(Aggregate[[#This Row],[Under 30]]="Yes", "Under 30", IF(Aggregate[[#This Row],[Senior]]="Yes", "Senior", "Other"))</f>
        <v>Under 30</v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  <c r="X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4" ht="14" x14ac:dyDescent="0.1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tr">
        <f>_xlfn.XLOOKUP(E:E,'Full State Names'!A:A,'Full State Names'!B:B,TRUE)</f>
        <v>New York</v>
      </c>
      <c r="G1346" t="s">
        <v>24</v>
      </c>
      <c r="H1346">
        <v>46</v>
      </c>
      <c r="I1346" t="s">
        <v>21</v>
      </c>
      <c r="J1346" t="s">
        <v>21</v>
      </c>
      <c r="L1346" t="str">
        <f>IF(Aggregate[[#This Row],[Under 30]]="Yes", "Under 30", IF(Aggregate[[#This Row],[Senior]]="Yes", "Senior", "Other"))</f>
        <v>Other</v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  <c r="X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4" ht="14" x14ac:dyDescent="0.1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tr">
        <f>_xlfn.XLOOKUP(E:E,'Full State Names'!A:A,'Full State Names'!B:B,TRUE)</f>
        <v>Rhode Island</v>
      </c>
      <c r="G1347" t="s">
        <v>26</v>
      </c>
      <c r="H1347">
        <v>47</v>
      </c>
      <c r="I1347" t="s">
        <v>21</v>
      </c>
      <c r="J1347" t="s">
        <v>21</v>
      </c>
      <c r="L1347" t="str">
        <f>IF(Aggregate[[#This Row],[Under 30]]="Yes", "Under 30", IF(Aggregate[[#This Row],[Senior]]="Yes", "Senior", "Other"))</f>
        <v>Other</v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  <c r="X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4" ht="14" x14ac:dyDescent="0.1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tr">
        <f>_xlfn.XLOOKUP(E:E,'Full State Names'!A:A,'Full State Names'!B:B,TRUE)</f>
        <v>Virginia</v>
      </c>
      <c r="G1348" t="s">
        <v>26</v>
      </c>
      <c r="H1348">
        <v>20</v>
      </c>
      <c r="I1348" t="s">
        <v>25</v>
      </c>
      <c r="J1348" t="s">
        <v>21</v>
      </c>
      <c r="L1348" t="str">
        <f>IF(Aggregate[[#This Row],[Under 30]]="Yes", "Under 30", IF(Aggregate[[#This Row],[Senior]]="Yes", "Senior", "Other"))</f>
        <v>Under 30</v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  <c r="X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4" ht="14" x14ac:dyDescent="0.1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tr">
        <f>_xlfn.XLOOKUP(E:E,'Full State Names'!A:A,'Full State Names'!B:B,TRUE)</f>
        <v>Wisconsin</v>
      </c>
      <c r="G1349" t="s">
        <v>26</v>
      </c>
      <c r="H1349">
        <v>54</v>
      </c>
      <c r="I1349" t="s">
        <v>21</v>
      </c>
      <c r="J1349" t="s">
        <v>21</v>
      </c>
      <c r="L1349" t="str">
        <f>IF(Aggregate[[#This Row],[Under 30]]="Yes", "Under 30", IF(Aggregate[[#This Row],[Senior]]="Yes", "Senior", "Other"))</f>
        <v>Other</v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  <c r="X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4" ht="14" x14ac:dyDescent="0.1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tr">
        <f>_xlfn.XLOOKUP(E:E,'Full State Names'!A:A,'Full State Names'!B:B,TRUE)</f>
        <v>Wyoming</v>
      </c>
      <c r="G1350" t="s">
        <v>24</v>
      </c>
      <c r="H1350">
        <v>79</v>
      </c>
      <c r="I1350" t="s">
        <v>21</v>
      </c>
      <c r="J1350" t="s">
        <v>25</v>
      </c>
      <c r="K1350" t="s">
        <v>21</v>
      </c>
      <c r="L1350" t="str">
        <f>IF(Aggregate[[#This Row],[Under 30]]="Yes", "Under 30", IF(Aggregate[[#This Row],[Senior]]="Yes", "Senior", "Other"))</f>
        <v>Senior</v>
      </c>
      <c r="M1350" t="s">
        <v>98</v>
      </c>
      <c r="N1350" t="s">
        <v>33</v>
      </c>
      <c r="O1350" t="s">
        <v>34</v>
      </c>
      <c r="P1350" t="s">
        <v>34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  <c r="X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4" ht="14" x14ac:dyDescent="0.1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tr">
        <f>_xlfn.XLOOKUP(E:E,'Full State Names'!A:A,'Full State Names'!B:B,TRUE)</f>
        <v>Florida</v>
      </c>
      <c r="G1351" t="s">
        <v>26</v>
      </c>
      <c r="H1351">
        <v>38</v>
      </c>
      <c r="I1351" t="s">
        <v>21</v>
      </c>
      <c r="J1351" t="s">
        <v>21</v>
      </c>
      <c r="L1351" t="str">
        <f>IF(Aggregate[[#This Row],[Under 30]]="Yes", "Under 30", IF(Aggregate[[#This Row],[Senior]]="Yes", "Senior", "Other"))</f>
        <v>Other</v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  <c r="X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4" ht="14" x14ac:dyDescent="0.1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tr">
        <f>_xlfn.XLOOKUP(E:E,'Full State Names'!A:A,'Full State Names'!B:B,TRUE)</f>
        <v>Illinois</v>
      </c>
      <c r="G1352" t="s">
        <v>26</v>
      </c>
      <c r="H1352">
        <v>48</v>
      </c>
      <c r="I1352" t="s">
        <v>21</v>
      </c>
      <c r="J1352" t="s">
        <v>21</v>
      </c>
      <c r="L1352" t="str">
        <f>IF(Aggregate[[#This Row],[Under 30]]="Yes", "Under 30", IF(Aggregate[[#This Row],[Senior]]="Yes", "Senior", "Other"))</f>
        <v>Other</v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  <c r="X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4" ht="14" x14ac:dyDescent="0.1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tr">
        <f>_xlfn.XLOOKUP(E:E,'Full State Names'!A:A,'Full State Names'!B:B,TRUE)</f>
        <v>Louisiana</v>
      </c>
      <c r="G1353" t="s">
        <v>24</v>
      </c>
      <c r="H1353">
        <v>54</v>
      </c>
      <c r="I1353" t="s">
        <v>21</v>
      </c>
      <c r="J1353" t="s">
        <v>21</v>
      </c>
      <c r="L1353" t="str">
        <f>IF(Aggregate[[#This Row],[Under 30]]="Yes", "Under 30", IF(Aggregate[[#This Row],[Senior]]="Yes", "Senior", "Other"))</f>
        <v>Other</v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  <c r="X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4" ht="14" x14ac:dyDescent="0.1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tr">
        <f>_xlfn.XLOOKUP(E:E,'Full State Names'!A:A,'Full State Names'!B:B,TRUE)</f>
        <v>New Hampshire</v>
      </c>
      <c r="G1354" t="s">
        <v>26</v>
      </c>
      <c r="H1354">
        <v>43</v>
      </c>
      <c r="I1354" t="s">
        <v>21</v>
      </c>
      <c r="J1354" t="s">
        <v>21</v>
      </c>
      <c r="L1354" t="str">
        <f>IF(Aggregate[[#This Row],[Under 30]]="Yes", "Under 30", IF(Aggregate[[#This Row],[Senior]]="Yes", "Senior", "Other"))</f>
        <v>Other</v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  <c r="X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4" ht="14" x14ac:dyDescent="0.1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tr">
        <f>_xlfn.XLOOKUP(E:E,'Full State Names'!A:A,'Full State Names'!B:B,TRUE)</f>
        <v>Washington</v>
      </c>
      <c r="G1355" t="s">
        <v>24</v>
      </c>
      <c r="H1355">
        <v>50</v>
      </c>
      <c r="I1355" t="s">
        <v>21</v>
      </c>
      <c r="J1355" t="s">
        <v>21</v>
      </c>
      <c r="L1355" t="str">
        <f>IF(Aggregate[[#This Row],[Under 30]]="Yes", "Under 30", IF(Aggregate[[#This Row],[Senior]]="Yes", "Senior", "Other"))</f>
        <v>Other</v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  <c r="X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4" ht="14" x14ac:dyDescent="0.1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tr">
        <f>_xlfn.XLOOKUP(E:E,'Full State Names'!A:A,'Full State Names'!B:B,TRUE)</f>
        <v>West Virginia</v>
      </c>
      <c r="G1356" t="s">
        <v>24</v>
      </c>
      <c r="H1356">
        <v>39</v>
      </c>
      <c r="I1356" t="s">
        <v>21</v>
      </c>
      <c r="J1356" t="s">
        <v>21</v>
      </c>
      <c r="L1356" t="str">
        <f>IF(Aggregate[[#This Row],[Under 30]]="Yes", "Under 30", IF(Aggregate[[#This Row],[Senior]]="Yes", "Senior", "Other"))</f>
        <v>Other</v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  <c r="X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4" ht="14" x14ac:dyDescent="0.1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tr">
        <f>_xlfn.XLOOKUP(E:E,'Full State Names'!A:A,'Full State Names'!B:B,TRUE)</f>
        <v>District of Columbia</v>
      </c>
      <c r="G1357" t="s">
        <v>24</v>
      </c>
      <c r="H1357">
        <v>64</v>
      </c>
      <c r="I1357" t="s">
        <v>21</v>
      </c>
      <c r="J1357" t="s">
        <v>21</v>
      </c>
      <c r="L1357" t="str">
        <f>IF(Aggregate[[#This Row],[Under 30]]="Yes", "Under 30", IF(Aggregate[[#This Row],[Senior]]="Yes", "Senior", "Other"))</f>
        <v>Other</v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  <c r="X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4" ht="14" x14ac:dyDescent="0.1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tr">
        <f>_xlfn.XLOOKUP(E:E,'Full State Names'!A:A,'Full State Names'!B:B,TRUE)</f>
        <v>Idaho</v>
      </c>
      <c r="G1358" t="s">
        <v>26</v>
      </c>
      <c r="H1358">
        <v>28</v>
      </c>
      <c r="I1358" t="s">
        <v>25</v>
      </c>
      <c r="J1358" t="s">
        <v>21</v>
      </c>
      <c r="L1358" t="str">
        <f>IF(Aggregate[[#This Row],[Under 30]]="Yes", "Under 30", IF(Aggregate[[#This Row],[Senior]]="Yes", "Senior", "Other"))</f>
        <v>Under 30</v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  <c r="X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4" ht="14" x14ac:dyDescent="0.1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tr">
        <f>_xlfn.XLOOKUP(E:E,'Full State Names'!A:A,'Full State Names'!B:B,TRUE)</f>
        <v>Missouri</v>
      </c>
      <c r="G1359" t="s">
        <v>26</v>
      </c>
      <c r="H1359">
        <v>68</v>
      </c>
      <c r="I1359" t="s">
        <v>21</v>
      </c>
      <c r="J1359" t="s">
        <v>25</v>
      </c>
      <c r="K1359" t="s">
        <v>25</v>
      </c>
      <c r="L1359" t="str">
        <f>IF(Aggregate[[#This Row],[Under 30]]="Yes", "Under 30", IF(Aggregate[[#This Row],[Senior]]="Yes", "Senior", "Other"))</f>
        <v>Senior</v>
      </c>
      <c r="M1359" t="s">
        <v>53</v>
      </c>
      <c r="N1359" t="s">
        <v>33</v>
      </c>
      <c r="O1359" t="s">
        <v>34</v>
      </c>
      <c r="P1359" t="s">
        <v>34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  <c r="X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4" ht="14" x14ac:dyDescent="0.1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tr">
        <f>_xlfn.XLOOKUP(E:E,'Full State Names'!A:A,'Full State Names'!B:B,TRUE)</f>
        <v>New York</v>
      </c>
      <c r="G1360" t="s">
        <v>24</v>
      </c>
      <c r="H1360">
        <v>41</v>
      </c>
      <c r="I1360" t="s">
        <v>21</v>
      </c>
      <c r="J1360" t="s">
        <v>21</v>
      </c>
      <c r="L1360" t="str">
        <f>IF(Aggregate[[#This Row],[Under 30]]="Yes", "Under 30", IF(Aggregate[[#This Row],[Senior]]="Yes", "Senior", "Other"))</f>
        <v>Other</v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  <c r="X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4" ht="14" x14ac:dyDescent="0.1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tr">
        <f>_xlfn.XLOOKUP(E:E,'Full State Names'!A:A,'Full State Names'!B:B,TRUE)</f>
        <v>Rhode Island</v>
      </c>
      <c r="G1361" t="s">
        <v>26</v>
      </c>
      <c r="H1361">
        <v>34</v>
      </c>
      <c r="I1361" t="s">
        <v>21</v>
      </c>
      <c r="J1361" t="s">
        <v>21</v>
      </c>
      <c r="L1361" t="str">
        <f>IF(Aggregate[[#This Row],[Under 30]]="Yes", "Under 30", IF(Aggregate[[#This Row],[Senior]]="Yes", "Senior", "Other"))</f>
        <v>Other</v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  <c r="X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4" ht="14" x14ac:dyDescent="0.1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tr">
        <f>_xlfn.XLOOKUP(E:E,'Full State Names'!A:A,'Full State Names'!B:B,TRUE)</f>
        <v>Texas</v>
      </c>
      <c r="G1362" t="s">
        <v>26</v>
      </c>
      <c r="H1362">
        <v>39</v>
      </c>
      <c r="I1362" t="s">
        <v>21</v>
      </c>
      <c r="J1362" t="s">
        <v>21</v>
      </c>
      <c r="L1362" t="str">
        <f>IF(Aggregate[[#This Row],[Under 30]]="Yes", "Under 30", IF(Aggregate[[#This Row],[Senior]]="Yes", "Senior", "Other"))</f>
        <v>Other</v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  <c r="X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4" ht="14" x14ac:dyDescent="0.1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tr">
        <f>_xlfn.XLOOKUP(E:E,'Full State Names'!A:A,'Full State Names'!B:B,TRUE)</f>
        <v>Washington</v>
      </c>
      <c r="G1363" t="s">
        <v>24</v>
      </c>
      <c r="H1363">
        <v>45</v>
      </c>
      <c r="I1363" t="s">
        <v>21</v>
      </c>
      <c r="J1363" t="s">
        <v>21</v>
      </c>
      <c r="L1363" t="str">
        <f>IF(Aggregate[[#This Row],[Under 30]]="Yes", "Under 30", IF(Aggregate[[#This Row],[Senior]]="Yes", "Senior", "Other"))</f>
        <v>Other</v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  <c r="X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4" ht="14" x14ac:dyDescent="0.1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tr">
        <f>_xlfn.XLOOKUP(E:E,'Full State Names'!A:A,'Full State Names'!B:B,TRUE)</f>
        <v>Alabama</v>
      </c>
      <c r="G1364" t="s">
        <v>26</v>
      </c>
      <c r="H1364">
        <v>64</v>
      </c>
      <c r="I1364" t="s">
        <v>21</v>
      </c>
      <c r="J1364" t="s">
        <v>21</v>
      </c>
      <c r="L1364" t="str">
        <f>IF(Aggregate[[#This Row],[Under 30]]="Yes", "Under 30", IF(Aggregate[[#This Row],[Senior]]="Yes", "Senior", "Other"))</f>
        <v>Other</v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  <c r="X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4" ht="14" x14ac:dyDescent="0.1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tr">
        <f>_xlfn.XLOOKUP(E:E,'Full State Names'!A:A,'Full State Names'!B:B,TRUE)</f>
        <v>Michigan</v>
      </c>
      <c r="G1365" t="s">
        <v>26</v>
      </c>
      <c r="H1365">
        <v>42</v>
      </c>
      <c r="I1365" t="s">
        <v>21</v>
      </c>
      <c r="J1365" t="s">
        <v>21</v>
      </c>
      <c r="L1365" t="str">
        <f>IF(Aggregate[[#This Row],[Under 30]]="Yes", "Under 30", IF(Aggregate[[#This Row],[Senior]]="Yes", "Senior", "Other"))</f>
        <v>Other</v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  <c r="X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4" ht="14" x14ac:dyDescent="0.1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tr">
        <f>_xlfn.XLOOKUP(E:E,'Full State Names'!A:A,'Full State Names'!B:B,TRUE)</f>
        <v>North Dakota</v>
      </c>
      <c r="G1366" t="s">
        <v>24</v>
      </c>
      <c r="H1366">
        <v>24</v>
      </c>
      <c r="I1366" t="s">
        <v>25</v>
      </c>
      <c r="J1366" t="s">
        <v>21</v>
      </c>
      <c r="L1366" t="str">
        <f>IF(Aggregate[[#This Row],[Under 30]]="Yes", "Under 30", IF(Aggregate[[#This Row],[Senior]]="Yes", "Senior", "Other"))</f>
        <v>Under 30</v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  <c r="X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4" ht="14" x14ac:dyDescent="0.1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tr">
        <f>_xlfn.XLOOKUP(E:E,'Full State Names'!A:A,'Full State Names'!B:B,TRUE)</f>
        <v>New Hampshire</v>
      </c>
      <c r="G1367" t="s">
        <v>26</v>
      </c>
      <c r="H1367">
        <v>25</v>
      </c>
      <c r="I1367" t="s">
        <v>25</v>
      </c>
      <c r="J1367" t="s">
        <v>21</v>
      </c>
      <c r="L1367" t="str">
        <f>IF(Aggregate[[#This Row],[Under 30]]="Yes", "Under 30", IF(Aggregate[[#This Row],[Senior]]="Yes", "Senior", "Other"))</f>
        <v>Under 30</v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  <c r="X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4" ht="14" x14ac:dyDescent="0.1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tr">
        <f>_xlfn.XLOOKUP(E:E,'Full State Names'!A:A,'Full State Names'!B:B,TRUE)</f>
        <v>Oregon</v>
      </c>
      <c r="G1368" t="s">
        <v>26</v>
      </c>
      <c r="H1368">
        <v>84</v>
      </c>
      <c r="I1368" t="s">
        <v>21</v>
      </c>
      <c r="J1368" t="s">
        <v>25</v>
      </c>
      <c r="K1368" t="s">
        <v>21</v>
      </c>
      <c r="L1368" t="str">
        <f>IF(Aggregate[[#This Row],[Under 30]]="Yes", "Under 30", IF(Aggregate[[#This Row],[Senior]]="Yes", "Senior", "Other"))</f>
        <v>Senior</v>
      </c>
      <c r="M1368" t="s">
        <v>32</v>
      </c>
      <c r="N1368" t="s">
        <v>38</v>
      </c>
      <c r="O1368" t="s">
        <v>39</v>
      </c>
      <c r="P1368" t="s">
        <v>104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  <c r="X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4" ht="14" x14ac:dyDescent="0.1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tr">
        <f>_xlfn.XLOOKUP(E:E,'Full State Names'!A:A,'Full State Names'!B:B,TRUE)</f>
        <v>Florida</v>
      </c>
      <c r="G1369" t="s">
        <v>24</v>
      </c>
      <c r="H1369">
        <v>51</v>
      </c>
      <c r="I1369" t="s">
        <v>21</v>
      </c>
      <c r="J1369" t="s">
        <v>21</v>
      </c>
      <c r="L1369" t="str">
        <f>IF(Aggregate[[#This Row],[Under 30]]="Yes", "Under 30", IF(Aggregate[[#This Row],[Senior]]="Yes", "Senior", "Other"))</f>
        <v>Other</v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  <c r="X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4" ht="14" x14ac:dyDescent="0.1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tr">
        <f>_xlfn.XLOOKUP(E:E,'Full State Names'!A:A,'Full State Names'!B:B,TRUE)</f>
        <v>Arkansas</v>
      </c>
      <c r="G1370" t="s">
        <v>24</v>
      </c>
      <c r="H1370">
        <v>45</v>
      </c>
      <c r="I1370" t="s">
        <v>21</v>
      </c>
      <c r="J1370" t="s">
        <v>21</v>
      </c>
      <c r="L1370" t="str">
        <f>IF(Aggregate[[#This Row],[Under 30]]="Yes", "Under 30", IF(Aggregate[[#This Row],[Senior]]="Yes", "Senior", "Other"))</f>
        <v>Other</v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  <c r="X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4" ht="14" x14ac:dyDescent="0.1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tr">
        <f>_xlfn.XLOOKUP(E:E,'Full State Names'!A:A,'Full State Names'!B:B,TRUE)</f>
        <v>Kansas</v>
      </c>
      <c r="G1371" t="s">
        <v>26</v>
      </c>
      <c r="H1371">
        <v>29</v>
      </c>
      <c r="I1371" t="s">
        <v>25</v>
      </c>
      <c r="J1371" t="s">
        <v>21</v>
      </c>
      <c r="L1371" t="str">
        <f>IF(Aggregate[[#This Row],[Under 30]]="Yes", "Under 30", IF(Aggregate[[#This Row],[Senior]]="Yes", "Senior", "Other"))</f>
        <v>Under 30</v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  <c r="X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4" ht="14" x14ac:dyDescent="0.1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tr">
        <f>_xlfn.XLOOKUP(E:E,'Full State Names'!A:A,'Full State Names'!B:B,TRUE)</f>
        <v>Minnesota</v>
      </c>
      <c r="G1372" t="s">
        <v>24</v>
      </c>
      <c r="H1372">
        <v>36</v>
      </c>
      <c r="I1372" t="s">
        <v>21</v>
      </c>
      <c r="J1372" t="s">
        <v>21</v>
      </c>
      <c r="L1372" t="str">
        <f>IF(Aggregate[[#This Row],[Under 30]]="Yes", "Under 30", IF(Aggregate[[#This Row],[Senior]]="Yes", "Senior", "Other"))</f>
        <v>Other</v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  <c r="X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4" ht="14" x14ac:dyDescent="0.1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tr">
        <f>_xlfn.XLOOKUP(E:E,'Full State Names'!A:A,'Full State Names'!B:B,TRUE)</f>
        <v>Minnesota</v>
      </c>
      <c r="G1373" t="s">
        <v>26</v>
      </c>
      <c r="H1373">
        <v>45</v>
      </c>
      <c r="I1373" t="s">
        <v>21</v>
      </c>
      <c r="J1373" t="s">
        <v>21</v>
      </c>
      <c r="L1373" t="str">
        <f>IF(Aggregate[[#This Row],[Under 30]]="Yes", "Under 30", IF(Aggregate[[#This Row],[Senior]]="Yes", "Senior", "Other"))</f>
        <v>Other</v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  <c r="X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4" ht="14" x14ac:dyDescent="0.1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tr">
        <f>_xlfn.XLOOKUP(E:E,'Full State Names'!A:A,'Full State Names'!B:B,TRUE)</f>
        <v>Missouri</v>
      </c>
      <c r="G1374" t="s">
        <v>24</v>
      </c>
      <c r="H1374">
        <v>51</v>
      </c>
      <c r="I1374" t="s">
        <v>21</v>
      </c>
      <c r="J1374" t="s">
        <v>21</v>
      </c>
      <c r="L1374" t="str">
        <f>IF(Aggregate[[#This Row],[Under 30]]="Yes", "Under 30", IF(Aggregate[[#This Row],[Senior]]="Yes", "Senior", "Other"))</f>
        <v>Other</v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  <c r="X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4" ht="14" x14ac:dyDescent="0.1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tr">
        <f>_xlfn.XLOOKUP(E:E,'Full State Names'!A:A,'Full State Names'!B:B,TRUE)</f>
        <v>New York</v>
      </c>
      <c r="G1375" t="s">
        <v>26</v>
      </c>
      <c r="H1375">
        <v>46</v>
      </c>
      <c r="I1375" t="s">
        <v>21</v>
      </c>
      <c r="J1375" t="s">
        <v>21</v>
      </c>
      <c r="L1375" t="str">
        <f>IF(Aggregate[[#This Row],[Under 30]]="Yes", "Under 30", IF(Aggregate[[#This Row],[Senior]]="Yes", "Senior", "Other"))</f>
        <v>Other</v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  <c r="X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4" ht="14" x14ac:dyDescent="0.1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tr">
        <f>_xlfn.XLOOKUP(E:E,'Full State Names'!A:A,'Full State Names'!B:B,TRUE)</f>
        <v>Oklahoma</v>
      </c>
      <c r="G1376" t="s">
        <v>24</v>
      </c>
      <c r="H1376">
        <v>30</v>
      </c>
      <c r="I1376" t="s">
        <v>21</v>
      </c>
      <c r="J1376" t="s">
        <v>21</v>
      </c>
      <c r="L1376" t="str">
        <f>IF(Aggregate[[#This Row],[Under 30]]="Yes", "Under 30", IF(Aggregate[[#This Row],[Senior]]="Yes", "Senior", "Other"))</f>
        <v>Other</v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  <c r="X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4" ht="14" x14ac:dyDescent="0.1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tr">
        <f>_xlfn.XLOOKUP(E:E,'Full State Names'!A:A,'Full State Names'!B:B,TRUE)</f>
        <v>Pennsylvania</v>
      </c>
      <c r="G1377" t="s">
        <v>26</v>
      </c>
      <c r="H1377">
        <v>28</v>
      </c>
      <c r="I1377" t="s">
        <v>25</v>
      </c>
      <c r="J1377" t="s">
        <v>21</v>
      </c>
      <c r="L1377" t="str">
        <f>IF(Aggregate[[#This Row],[Under 30]]="Yes", "Under 30", IF(Aggregate[[#This Row],[Senior]]="Yes", "Senior", "Other"))</f>
        <v>Under 30</v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  <c r="X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4" ht="14" x14ac:dyDescent="0.1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tr">
        <f>_xlfn.XLOOKUP(E:E,'Full State Names'!A:A,'Full State Names'!B:B,TRUE)</f>
        <v>Texas</v>
      </c>
      <c r="G1378" t="s">
        <v>26</v>
      </c>
      <c r="H1378">
        <v>42</v>
      </c>
      <c r="I1378" t="s">
        <v>21</v>
      </c>
      <c r="J1378" t="s">
        <v>21</v>
      </c>
      <c r="L1378" t="str">
        <f>IF(Aggregate[[#This Row],[Under 30]]="Yes", "Under 30", IF(Aggregate[[#This Row],[Senior]]="Yes", "Senior", "Other"))</f>
        <v>Other</v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  <c r="X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4" ht="14" x14ac:dyDescent="0.1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tr">
        <f>_xlfn.XLOOKUP(E:E,'Full State Names'!A:A,'Full State Names'!B:B,TRUE)</f>
        <v>Texas</v>
      </c>
      <c r="G1379" t="s">
        <v>26</v>
      </c>
      <c r="H1379">
        <v>50</v>
      </c>
      <c r="I1379" t="s">
        <v>21</v>
      </c>
      <c r="J1379" t="s">
        <v>21</v>
      </c>
      <c r="L1379" t="str">
        <f>IF(Aggregate[[#This Row],[Under 30]]="Yes", "Under 30", IF(Aggregate[[#This Row],[Senior]]="Yes", "Senior", "Other"))</f>
        <v>Other</v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  <c r="X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4" ht="14" x14ac:dyDescent="0.1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tr">
        <f>_xlfn.XLOOKUP(E:E,'Full State Names'!A:A,'Full State Names'!B:B,TRUE)</f>
        <v>Utah</v>
      </c>
      <c r="G1380" t="s">
        <v>26</v>
      </c>
      <c r="H1380">
        <v>54</v>
      </c>
      <c r="I1380" t="s">
        <v>21</v>
      </c>
      <c r="J1380" t="s">
        <v>21</v>
      </c>
      <c r="L1380" t="str">
        <f>IF(Aggregate[[#This Row],[Under 30]]="Yes", "Under 30", IF(Aggregate[[#This Row],[Senior]]="Yes", "Senior", "Other"))</f>
        <v>Other</v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  <c r="X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4" ht="14" x14ac:dyDescent="0.1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tr">
        <f>_xlfn.XLOOKUP(E:E,'Full State Names'!A:A,'Full State Names'!B:B,TRUE)</f>
        <v>Wisconsin</v>
      </c>
      <c r="G1381" t="s">
        <v>24</v>
      </c>
      <c r="H1381">
        <v>30</v>
      </c>
      <c r="I1381" t="s">
        <v>21</v>
      </c>
      <c r="J1381" t="s">
        <v>21</v>
      </c>
      <c r="L1381" t="str">
        <f>IF(Aggregate[[#This Row],[Under 30]]="Yes", "Under 30", IF(Aggregate[[#This Row],[Senior]]="Yes", "Senior", "Other"))</f>
        <v>Other</v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  <c r="X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4" ht="14" x14ac:dyDescent="0.1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tr">
        <f>_xlfn.XLOOKUP(E:E,'Full State Names'!A:A,'Full State Names'!B:B,TRUE)</f>
        <v>Wisconsin</v>
      </c>
      <c r="G1382" t="s">
        <v>26</v>
      </c>
      <c r="H1382">
        <v>41</v>
      </c>
      <c r="I1382" t="s">
        <v>21</v>
      </c>
      <c r="J1382" t="s">
        <v>21</v>
      </c>
      <c r="L1382" t="str">
        <f>IF(Aggregate[[#This Row],[Under 30]]="Yes", "Under 30", IF(Aggregate[[#This Row],[Senior]]="Yes", "Senior", "Other"))</f>
        <v>Other</v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  <c r="X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4" ht="14" x14ac:dyDescent="0.1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tr">
        <f>_xlfn.XLOOKUP(E:E,'Full State Names'!A:A,'Full State Names'!B:B,TRUE)</f>
        <v>Minnesota</v>
      </c>
      <c r="G1383" t="s">
        <v>24</v>
      </c>
      <c r="H1383">
        <v>21</v>
      </c>
      <c r="I1383" t="s">
        <v>25</v>
      </c>
      <c r="J1383" t="s">
        <v>21</v>
      </c>
      <c r="L1383" t="str">
        <f>IF(Aggregate[[#This Row],[Under 30]]="Yes", "Under 30", IF(Aggregate[[#This Row],[Senior]]="Yes", "Senior", "Other"))</f>
        <v>Under 30</v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  <c r="X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4" ht="14" x14ac:dyDescent="0.1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tr">
        <f>_xlfn.XLOOKUP(E:E,'Full State Names'!A:A,'Full State Names'!B:B,TRUE)</f>
        <v>Nebraska</v>
      </c>
      <c r="G1384" t="s">
        <v>24</v>
      </c>
      <c r="H1384">
        <v>46</v>
      </c>
      <c r="I1384" t="s">
        <v>21</v>
      </c>
      <c r="J1384" t="s">
        <v>21</v>
      </c>
      <c r="L1384" t="str">
        <f>IF(Aggregate[[#This Row],[Under 30]]="Yes", "Under 30", IF(Aggregate[[#This Row],[Senior]]="Yes", "Senior", "Other"))</f>
        <v>Other</v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  <c r="X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4" ht="14" x14ac:dyDescent="0.1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tr">
        <f>_xlfn.XLOOKUP(E:E,'Full State Names'!A:A,'Full State Names'!B:B,TRUE)</f>
        <v>New York</v>
      </c>
      <c r="G1385" t="s">
        <v>24</v>
      </c>
      <c r="H1385">
        <v>47</v>
      </c>
      <c r="I1385" t="s">
        <v>21</v>
      </c>
      <c r="J1385" t="s">
        <v>21</v>
      </c>
      <c r="L1385" t="str">
        <f>IF(Aggregate[[#This Row],[Under 30]]="Yes", "Under 30", IF(Aggregate[[#This Row],[Senior]]="Yes", "Senior", "Other"))</f>
        <v>Other</v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  <c r="X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4" ht="14" x14ac:dyDescent="0.1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tr">
        <f>_xlfn.XLOOKUP(E:E,'Full State Names'!A:A,'Full State Names'!B:B,TRUE)</f>
        <v>Oregon</v>
      </c>
      <c r="G1386" t="s">
        <v>26</v>
      </c>
      <c r="H1386">
        <v>63</v>
      </c>
      <c r="I1386" t="s">
        <v>21</v>
      </c>
      <c r="J1386" t="s">
        <v>21</v>
      </c>
      <c r="L1386" t="str">
        <f>IF(Aggregate[[#This Row],[Under 30]]="Yes", "Under 30", IF(Aggregate[[#This Row],[Senior]]="Yes", "Senior", "Other"))</f>
        <v>Other</v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  <c r="X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4" ht="14" x14ac:dyDescent="0.1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tr">
        <f>_xlfn.XLOOKUP(E:E,'Full State Names'!A:A,'Full State Names'!B:B,TRUE)</f>
        <v>South Carolina</v>
      </c>
      <c r="G1387" t="s">
        <v>24</v>
      </c>
      <c r="H1387">
        <v>33</v>
      </c>
      <c r="I1387" t="s">
        <v>21</v>
      </c>
      <c r="J1387" t="s">
        <v>21</v>
      </c>
      <c r="L1387" t="str">
        <f>IF(Aggregate[[#This Row],[Under 30]]="Yes", "Under 30", IF(Aggregate[[#This Row],[Senior]]="Yes", "Senior", "Other"))</f>
        <v>Other</v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  <c r="X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4" ht="14" x14ac:dyDescent="0.1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tr">
        <f>_xlfn.XLOOKUP(E:E,'Full State Names'!A:A,'Full State Names'!B:B,TRUE)</f>
        <v>Arizona</v>
      </c>
      <c r="G1388" t="s">
        <v>24</v>
      </c>
      <c r="H1388">
        <v>29</v>
      </c>
      <c r="I1388" t="s">
        <v>25</v>
      </c>
      <c r="J1388" t="s">
        <v>21</v>
      </c>
      <c r="L1388" t="str">
        <f>IF(Aggregate[[#This Row],[Under 30]]="Yes", "Under 30", IF(Aggregate[[#This Row],[Senior]]="Yes", "Senior", "Other"))</f>
        <v>Under 30</v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  <c r="X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4" ht="14" x14ac:dyDescent="0.1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tr">
        <f>_xlfn.XLOOKUP(E:E,'Full State Names'!A:A,'Full State Names'!B:B,TRUE)</f>
        <v>Colorado</v>
      </c>
      <c r="G1389" t="s">
        <v>26</v>
      </c>
      <c r="H1389">
        <v>47</v>
      </c>
      <c r="I1389" t="s">
        <v>21</v>
      </c>
      <c r="J1389" t="s">
        <v>21</v>
      </c>
      <c r="L1389" t="str">
        <f>IF(Aggregate[[#This Row],[Under 30]]="Yes", "Under 30", IF(Aggregate[[#This Row],[Senior]]="Yes", "Senior", "Other"))</f>
        <v>Other</v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  <c r="X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4" ht="14" x14ac:dyDescent="0.1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tr">
        <f>_xlfn.XLOOKUP(E:E,'Full State Names'!A:A,'Full State Names'!B:B,TRUE)</f>
        <v>Connecticut</v>
      </c>
      <c r="G1390" t="s">
        <v>24</v>
      </c>
      <c r="H1390">
        <v>51</v>
      </c>
      <c r="I1390" t="s">
        <v>21</v>
      </c>
      <c r="J1390" t="s">
        <v>21</v>
      </c>
      <c r="L1390" t="str">
        <f>IF(Aggregate[[#This Row],[Under 30]]="Yes", "Under 30", IF(Aggregate[[#This Row],[Senior]]="Yes", "Senior", "Other"))</f>
        <v>Other</v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  <c r="X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4" ht="14" x14ac:dyDescent="0.1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tr">
        <f>_xlfn.XLOOKUP(E:E,'Full State Names'!A:A,'Full State Names'!B:B,TRUE)</f>
        <v>Florida</v>
      </c>
      <c r="G1391" t="s">
        <v>24</v>
      </c>
      <c r="H1391">
        <v>24</v>
      </c>
      <c r="I1391" t="s">
        <v>25</v>
      </c>
      <c r="J1391" t="s">
        <v>21</v>
      </c>
      <c r="L1391" t="str">
        <f>IF(Aggregate[[#This Row],[Under 30]]="Yes", "Under 30", IF(Aggregate[[#This Row],[Senior]]="Yes", "Senior", "Other"))</f>
        <v>Under 30</v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  <c r="X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4" ht="14" x14ac:dyDescent="0.1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tr">
        <f>_xlfn.XLOOKUP(E:E,'Full State Names'!A:A,'Full State Names'!B:B,TRUE)</f>
        <v>Idaho</v>
      </c>
      <c r="G1392" t="s">
        <v>24</v>
      </c>
      <c r="H1392">
        <v>39</v>
      </c>
      <c r="I1392" t="s">
        <v>21</v>
      </c>
      <c r="J1392" t="s">
        <v>21</v>
      </c>
      <c r="L1392" t="str">
        <f>IF(Aggregate[[#This Row],[Under 30]]="Yes", "Under 30", IF(Aggregate[[#This Row],[Senior]]="Yes", "Senior", "Other"))</f>
        <v>Other</v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  <c r="X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4" ht="14" x14ac:dyDescent="0.1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tr">
        <f>_xlfn.XLOOKUP(E:E,'Full State Names'!A:A,'Full State Names'!B:B,TRUE)</f>
        <v>Michigan</v>
      </c>
      <c r="G1393" t="s">
        <v>24</v>
      </c>
      <c r="H1393">
        <v>49</v>
      </c>
      <c r="I1393" t="s">
        <v>21</v>
      </c>
      <c r="J1393" t="s">
        <v>21</v>
      </c>
      <c r="L1393" t="str">
        <f>IF(Aggregate[[#This Row],[Under 30]]="Yes", "Under 30", IF(Aggregate[[#This Row],[Senior]]="Yes", "Senior", "Other"))</f>
        <v>Other</v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  <c r="X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4" ht="14" x14ac:dyDescent="0.1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tr">
        <f>_xlfn.XLOOKUP(E:E,'Full State Names'!A:A,'Full State Names'!B:B,TRUE)</f>
        <v>New Mexico</v>
      </c>
      <c r="G1394" t="s">
        <v>24</v>
      </c>
      <c r="H1394">
        <v>53</v>
      </c>
      <c r="I1394" t="s">
        <v>21</v>
      </c>
      <c r="J1394" t="s">
        <v>21</v>
      </c>
      <c r="L1394" t="str">
        <f>IF(Aggregate[[#This Row],[Under 30]]="Yes", "Under 30", IF(Aggregate[[#This Row],[Senior]]="Yes", "Senior", "Other"))</f>
        <v>Other</v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  <c r="X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4" ht="14" x14ac:dyDescent="0.1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tr">
        <f>_xlfn.XLOOKUP(E:E,'Full State Names'!A:A,'Full State Names'!B:B,TRUE)</f>
        <v>South Carolina</v>
      </c>
      <c r="G1395" t="s">
        <v>26</v>
      </c>
      <c r="H1395">
        <v>66</v>
      </c>
      <c r="I1395" t="s">
        <v>21</v>
      </c>
      <c r="J1395" t="s">
        <v>25</v>
      </c>
      <c r="K1395" t="s">
        <v>21</v>
      </c>
      <c r="L1395" t="str">
        <f>IF(Aggregate[[#This Row],[Under 30]]="Yes", "Under 30", IF(Aggregate[[#This Row],[Senior]]="Yes", "Senior", "Other"))</f>
        <v>Senior</v>
      </c>
      <c r="M1395" t="s">
        <v>98</v>
      </c>
      <c r="N1395" t="s">
        <v>38</v>
      </c>
      <c r="O1395" t="s">
        <v>34</v>
      </c>
      <c r="P1395" t="s">
        <v>34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  <c r="X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4" ht="14" x14ac:dyDescent="0.1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tr">
        <f>_xlfn.XLOOKUP(E:E,'Full State Names'!A:A,'Full State Names'!B:B,TRUE)</f>
        <v>Wisconsin</v>
      </c>
      <c r="G1396" t="s">
        <v>24</v>
      </c>
      <c r="H1396">
        <v>81</v>
      </c>
      <c r="I1396" t="s">
        <v>21</v>
      </c>
      <c r="J1396" t="s">
        <v>25</v>
      </c>
      <c r="K1396" t="s">
        <v>21</v>
      </c>
      <c r="L1396" t="str">
        <f>IF(Aggregate[[#This Row],[Under 30]]="Yes", "Under 30", IF(Aggregate[[#This Row],[Senior]]="Yes", "Senior", "Other"))</f>
        <v>Senior</v>
      </c>
      <c r="M1396" t="s">
        <v>98</v>
      </c>
      <c r="N1396" t="s">
        <v>38</v>
      </c>
      <c r="O1396" t="s">
        <v>34</v>
      </c>
      <c r="P1396" t="s">
        <v>34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  <c r="X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4" ht="14" x14ac:dyDescent="0.1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tr">
        <f>_xlfn.XLOOKUP(E:E,'Full State Names'!A:A,'Full State Names'!B:B,TRUE)</f>
        <v>West Virginia</v>
      </c>
      <c r="G1397" t="s">
        <v>26</v>
      </c>
      <c r="H1397">
        <v>27</v>
      </c>
      <c r="I1397" t="s">
        <v>25</v>
      </c>
      <c r="J1397" t="s">
        <v>21</v>
      </c>
      <c r="L1397" t="str">
        <f>IF(Aggregate[[#This Row],[Under 30]]="Yes", "Under 30", IF(Aggregate[[#This Row],[Senior]]="Yes", "Senior", "Other"))</f>
        <v>Under 30</v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  <c r="X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4" ht="14" x14ac:dyDescent="0.1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tr">
        <f>_xlfn.XLOOKUP(E:E,'Full State Names'!A:A,'Full State Names'!B:B,TRUE)</f>
        <v>Wyoming</v>
      </c>
      <c r="G1398" t="s">
        <v>26</v>
      </c>
      <c r="H1398">
        <v>53</v>
      </c>
      <c r="I1398" t="s">
        <v>21</v>
      </c>
      <c r="J1398" t="s">
        <v>21</v>
      </c>
      <c r="L1398" t="str">
        <f>IF(Aggregate[[#This Row],[Under 30]]="Yes", "Under 30", IF(Aggregate[[#This Row],[Senior]]="Yes", "Senior", "Other"))</f>
        <v>Other</v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  <c r="X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4" ht="14" x14ac:dyDescent="0.1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tr">
        <f>_xlfn.XLOOKUP(E:E,'Full State Names'!A:A,'Full State Names'!B:B,TRUE)</f>
        <v>Missouri</v>
      </c>
      <c r="G1399" t="s">
        <v>24</v>
      </c>
      <c r="H1399">
        <v>30</v>
      </c>
      <c r="I1399" t="s">
        <v>21</v>
      </c>
      <c r="J1399" t="s">
        <v>21</v>
      </c>
      <c r="L1399" t="str">
        <f>IF(Aggregate[[#This Row],[Under 30]]="Yes", "Under 30", IF(Aggregate[[#This Row],[Senior]]="Yes", "Senior", "Other"))</f>
        <v>Other</v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  <c r="X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4" ht="14" x14ac:dyDescent="0.1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tr">
        <f>_xlfn.XLOOKUP(E:E,'Full State Names'!A:A,'Full State Names'!B:B,TRUE)</f>
        <v>Missouri</v>
      </c>
      <c r="G1400" t="s">
        <v>26</v>
      </c>
      <c r="H1400">
        <v>21</v>
      </c>
      <c r="I1400" t="s">
        <v>25</v>
      </c>
      <c r="J1400" t="s">
        <v>21</v>
      </c>
      <c r="L1400" t="str">
        <f>IF(Aggregate[[#This Row],[Under 30]]="Yes", "Under 30", IF(Aggregate[[#This Row],[Senior]]="Yes", "Senior", "Other"))</f>
        <v>Under 30</v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  <c r="X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4" ht="14" x14ac:dyDescent="0.1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tr">
        <f>_xlfn.XLOOKUP(E:E,'Full State Names'!A:A,'Full State Names'!B:B,TRUE)</f>
        <v>Nebraska</v>
      </c>
      <c r="G1401" t="s">
        <v>26</v>
      </c>
      <c r="H1401">
        <v>69</v>
      </c>
      <c r="I1401" t="s">
        <v>21</v>
      </c>
      <c r="J1401" t="s">
        <v>25</v>
      </c>
      <c r="K1401" t="s">
        <v>21</v>
      </c>
      <c r="L1401" t="str">
        <f>IF(Aggregate[[#This Row],[Under 30]]="Yes", "Under 30", IF(Aggregate[[#This Row],[Senior]]="Yes", "Senior", "Other"))</f>
        <v>Senior</v>
      </c>
      <c r="M1401" t="s">
        <v>32</v>
      </c>
      <c r="N1401" t="s">
        <v>38</v>
      </c>
      <c r="O1401" t="s">
        <v>34</v>
      </c>
      <c r="P1401" t="s">
        <v>34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  <c r="X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4" ht="14" x14ac:dyDescent="0.1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tr">
        <f>_xlfn.XLOOKUP(E:E,'Full State Names'!A:A,'Full State Names'!B:B,TRUE)</f>
        <v>New Jersey</v>
      </c>
      <c r="G1402" t="s">
        <v>24</v>
      </c>
      <c r="H1402">
        <v>53</v>
      </c>
      <c r="I1402" t="s">
        <v>21</v>
      </c>
      <c r="J1402" t="s">
        <v>21</v>
      </c>
      <c r="L1402" t="str">
        <f>IF(Aggregate[[#This Row],[Under 30]]="Yes", "Under 30", IF(Aggregate[[#This Row],[Senior]]="Yes", "Senior", "Other"))</f>
        <v>Other</v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  <c r="X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4" ht="14" x14ac:dyDescent="0.1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tr">
        <f>_xlfn.XLOOKUP(E:E,'Full State Names'!A:A,'Full State Names'!B:B,TRUE)</f>
        <v>New Mexico</v>
      </c>
      <c r="G1403" t="s">
        <v>24</v>
      </c>
      <c r="H1403">
        <v>25</v>
      </c>
      <c r="I1403" t="s">
        <v>25</v>
      </c>
      <c r="J1403" t="s">
        <v>21</v>
      </c>
      <c r="L1403" t="str">
        <f>IF(Aggregate[[#This Row],[Under 30]]="Yes", "Under 30", IF(Aggregate[[#This Row],[Senior]]="Yes", "Senior", "Other"))</f>
        <v>Under 30</v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  <c r="X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4" ht="14" x14ac:dyDescent="0.1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tr">
        <f>_xlfn.XLOOKUP(E:E,'Full State Names'!A:A,'Full State Names'!B:B,TRUE)</f>
        <v>Wisconsin</v>
      </c>
      <c r="G1404" t="s">
        <v>26</v>
      </c>
      <c r="H1404">
        <v>68</v>
      </c>
      <c r="I1404" t="s">
        <v>21</v>
      </c>
      <c r="J1404" t="s">
        <v>25</v>
      </c>
      <c r="K1404" t="s">
        <v>21</v>
      </c>
      <c r="L1404" t="str">
        <f>IF(Aggregate[[#This Row],[Under 30]]="Yes", "Under 30", IF(Aggregate[[#This Row],[Senior]]="Yes", "Senior", "Other"))</f>
        <v>Senior</v>
      </c>
      <c r="M1404" t="s">
        <v>98</v>
      </c>
      <c r="N1404" t="s">
        <v>38</v>
      </c>
      <c r="O1404" t="s">
        <v>34</v>
      </c>
      <c r="P1404" t="s">
        <v>34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  <c r="X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4" ht="14" x14ac:dyDescent="0.1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tr">
        <f>_xlfn.XLOOKUP(E:E,'Full State Names'!A:A,'Full State Names'!B:B,TRUE)</f>
        <v>New York</v>
      </c>
      <c r="G1405" t="s">
        <v>24</v>
      </c>
      <c r="H1405">
        <v>48</v>
      </c>
      <c r="I1405" t="s">
        <v>21</v>
      </c>
      <c r="J1405" t="s">
        <v>21</v>
      </c>
      <c r="L1405" t="str">
        <f>IF(Aggregate[[#This Row],[Under 30]]="Yes", "Under 30", IF(Aggregate[[#This Row],[Senior]]="Yes", "Senior", "Other"))</f>
        <v>Other</v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  <c r="X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4" ht="14" x14ac:dyDescent="0.1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tr">
        <f>_xlfn.XLOOKUP(E:E,'Full State Names'!A:A,'Full State Names'!B:B,TRUE)</f>
        <v>California</v>
      </c>
      <c r="G1406" t="s">
        <v>26</v>
      </c>
      <c r="H1406">
        <v>43</v>
      </c>
      <c r="I1406" t="s">
        <v>21</v>
      </c>
      <c r="J1406" t="s">
        <v>21</v>
      </c>
      <c r="L1406" t="str">
        <f>IF(Aggregate[[#This Row],[Under 30]]="Yes", "Under 30", IF(Aggregate[[#This Row],[Senior]]="Yes", "Senior", "Other"))</f>
        <v>Other</v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  <c r="X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4" ht="14" x14ac:dyDescent="0.1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tr">
        <f>_xlfn.XLOOKUP(E:E,'Full State Names'!A:A,'Full State Names'!B:B,TRUE)</f>
        <v>Colorado</v>
      </c>
      <c r="G1407" t="s">
        <v>24</v>
      </c>
      <c r="H1407">
        <v>47</v>
      </c>
      <c r="I1407" t="s">
        <v>21</v>
      </c>
      <c r="J1407" t="s">
        <v>21</v>
      </c>
      <c r="L1407" t="str">
        <f>IF(Aggregate[[#This Row],[Under 30]]="Yes", "Under 30", IF(Aggregate[[#This Row],[Senior]]="Yes", "Senior", "Other"))</f>
        <v>Other</v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  <c r="X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4" ht="14" x14ac:dyDescent="0.1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tr">
        <f>_xlfn.XLOOKUP(E:E,'Full State Names'!A:A,'Full State Names'!B:B,TRUE)</f>
        <v>Connecticut</v>
      </c>
      <c r="G1408" t="s">
        <v>26</v>
      </c>
      <c r="H1408">
        <v>42</v>
      </c>
      <c r="I1408" t="s">
        <v>21</v>
      </c>
      <c r="J1408" t="s">
        <v>21</v>
      </c>
      <c r="L1408" t="str">
        <f>IF(Aggregate[[#This Row],[Under 30]]="Yes", "Under 30", IF(Aggregate[[#This Row],[Senior]]="Yes", "Senior", "Other"))</f>
        <v>Other</v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  <c r="X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4" ht="14" x14ac:dyDescent="0.1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tr">
        <f>_xlfn.XLOOKUP(E:E,'Full State Names'!A:A,'Full State Names'!B:B,TRUE)</f>
        <v>Georgia</v>
      </c>
      <c r="G1409" t="s">
        <v>24</v>
      </c>
      <c r="H1409">
        <v>37</v>
      </c>
      <c r="I1409" t="s">
        <v>21</v>
      </c>
      <c r="J1409" t="s">
        <v>21</v>
      </c>
      <c r="L1409" t="str">
        <f>IF(Aggregate[[#This Row],[Under 30]]="Yes", "Under 30", IF(Aggregate[[#This Row],[Senior]]="Yes", "Senior", "Other"))</f>
        <v>Other</v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  <c r="X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4" ht="14" x14ac:dyDescent="0.1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tr">
        <f>_xlfn.XLOOKUP(E:E,'Full State Names'!A:A,'Full State Names'!B:B,TRUE)</f>
        <v>Idaho</v>
      </c>
      <c r="G1410" t="s">
        <v>26</v>
      </c>
      <c r="H1410">
        <v>62</v>
      </c>
      <c r="I1410" t="s">
        <v>21</v>
      </c>
      <c r="J1410" t="s">
        <v>21</v>
      </c>
      <c r="L1410" t="str">
        <f>IF(Aggregate[[#This Row],[Under 30]]="Yes", "Under 30", IF(Aggregate[[#This Row],[Senior]]="Yes", "Senior", "Other"))</f>
        <v>Other</v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  <c r="X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4" ht="14" x14ac:dyDescent="0.1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tr">
        <f>_xlfn.XLOOKUP(E:E,'Full State Names'!A:A,'Full State Names'!B:B,TRUE)</f>
        <v>Kentucky</v>
      </c>
      <c r="G1411" t="s">
        <v>24</v>
      </c>
      <c r="H1411">
        <v>77</v>
      </c>
      <c r="I1411" t="s">
        <v>21</v>
      </c>
      <c r="J1411" t="s">
        <v>25</v>
      </c>
      <c r="K1411" t="s">
        <v>21</v>
      </c>
      <c r="L1411" t="str">
        <f>IF(Aggregate[[#This Row],[Under 30]]="Yes", "Under 30", IF(Aggregate[[#This Row],[Senior]]="Yes", "Senior", "Other"))</f>
        <v>Senior</v>
      </c>
      <c r="M1411" t="s">
        <v>98</v>
      </c>
      <c r="N1411" t="s">
        <v>38</v>
      </c>
      <c r="O1411" t="s">
        <v>65</v>
      </c>
      <c r="P1411" t="s">
        <v>66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  <c r="X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4" ht="14" x14ac:dyDescent="0.1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tr">
        <f>_xlfn.XLOOKUP(E:E,'Full State Names'!A:A,'Full State Names'!B:B,TRUE)</f>
        <v>New Hampshire</v>
      </c>
      <c r="G1412" t="s">
        <v>26</v>
      </c>
      <c r="H1412">
        <v>62</v>
      </c>
      <c r="I1412" t="s">
        <v>21</v>
      </c>
      <c r="J1412" t="s">
        <v>21</v>
      </c>
      <c r="L1412" t="str">
        <f>IF(Aggregate[[#This Row],[Under 30]]="Yes", "Under 30", IF(Aggregate[[#This Row],[Senior]]="Yes", "Senior", "Other"))</f>
        <v>Other</v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  <c r="X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4" ht="14" x14ac:dyDescent="0.1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tr">
        <f>_xlfn.XLOOKUP(E:E,'Full State Names'!A:A,'Full State Names'!B:B,TRUE)</f>
        <v>New York</v>
      </c>
      <c r="G1413" t="s">
        <v>26</v>
      </c>
      <c r="H1413">
        <v>30</v>
      </c>
      <c r="I1413" t="s">
        <v>21</v>
      </c>
      <c r="J1413" t="s">
        <v>21</v>
      </c>
      <c r="L1413" t="str">
        <f>IF(Aggregate[[#This Row],[Under 30]]="Yes", "Under 30", IF(Aggregate[[#This Row],[Senior]]="Yes", "Senior", "Other"))</f>
        <v>Other</v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  <c r="X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4" ht="14" x14ac:dyDescent="0.1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tr">
        <f>_xlfn.XLOOKUP(E:E,'Full State Names'!A:A,'Full State Names'!B:B,TRUE)</f>
        <v>Rhode Island</v>
      </c>
      <c r="G1414" t="s">
        <v>26</v>
      </c>
      <c r="H1414">
        <v>48</v>
      </c>
      <c r="I1414" t="s">
        <v>21</v>
      </c>
      <c r="J1414" t="s">
        <v>21</v>
      </c>
      <c r="L1414" t="str">
        <f>IF(Aggregate[[#This Row],[Under 30]]="Yes", "Under 30", IF(Aggregate[[#This Row],[Senior]]="Yes", "Senior", "Other"))</f>
        <v>Other</v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  <c r="X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4" ht="14" x14ac:dyDescent="0.1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tr">
        <f>_xlfn.XLOOKUP(E:E,'Full State Names'!A:A,'Full State Names'!B:B,TRUE)</f>
        <v>Rhode Island</v>
      </c>
      <c r="G1415" t="s">
        <v>26</v>
      </c>
      <c r="H1415">
        <v>67</v>
      </c>
      <c r="I1415" t="s">
        <v>21</v>
      </c>
      <c r="J1415" t="s">
        <v>25</v>
      </c>
      <c r="K1415" t="s">
        <v>21</v>
      </c>
      <c r="L1415" t="str">
        <f>IF(Aggregate[[#This Row],[Under 30]]="Yes", "Under 30", IF(Aggregate[[#This Row],[Senior]]="Yes", "Senior", "Other"))</f>
        <v>Senior</v>
      </c>
      <c r="M1415" t="s">
        <v>98</v>
      </c>
      <c r="N1415" t="s">
        <v>38</v>
      </c>
      <c r="O1415" t="s">
        <v>34</v>
      </c>
      <c r="P1415" t="s">
        <v>34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  <c r="X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4" ht="14" x14ac:dyDescent="0.1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tr">
        <f>_xlfn.XLOOKUP(E:E,'Full State Names'!A:A,'Full State Names'!B:B,TRUE)</f>
        <v>Alaska</v>
      </c>
      <c r="G1416" t="s">
        <v>26</v>
      </c>
      <c r="H1416">
        <v>60</v>
      </c>
      <c r="I1416" t="s">
        <v>21</v>
      </c>
      <c r="J1416" t="s">
        <v>21</v>
      </c>
      <c r="L1416" t="str">
        <f>IF(Aggregate[[#This Row],[Under 30]]="Yes", "Under 30", IF(Aggregate[[#This Row],[Senior]]="Yes", "Senior", "Other"))</f>
        <v>Other</v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  <c r="X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4" ht="14" x14ac:dyDescent="0.1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tr">
        <f>_xlfn.XLOOKUP(E:E,'Full State Names'!A:A,'Full State Names'!B:B,TRUE)</f>
        <v>Indiana</v>
      </c>
      <c r="G1417" t="s">
        <v>26</v>
      </c>
      <c r="H1417">
        <v>55</v>
      </c>
      <c r="I1417" t="s">
        <v>21</v>
      </c>
      <c r="J1417" t="s">
        <v>21</v>
      </c>
      <c r="L1417" t="str">
        <f>IF(Aggregate[[#This Row],[Under 30]]="Yes", "Under 30", IF(Aggregate[[#This Row],[Senior]]="Yes", "Senior", "Other"))</f>
        <v>Other</v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  <c r="X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4" ht="14" x14ac:dyDescent="0.1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tr">
        <f>_xlfn.XLOOKUP(E:E,'Full State Names'!A:A,'Full State Names'!B:B,TRUE)</f>
        <v>Ohio</v>
      </c>
      <c r="G1418" t="s">
        <v>24</v>
      </c>
      <c r="H1418">
        <v>61</v>
      </c>
      <c r="I1418" t="s">
        <v>21</v>
      </c>
      <c r="J1418" t="s">
        <v>21</v>
      </c>
      <c r="L1418" t="str">
        <f>IF(Aggregate[[#This Row],[Under 30]]="Yes", "Under 30", IF(Aggregate[[#This Row],[Senior]]="Yes", "Senior", "Other"))</f>
        <v>Other</v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  <c r="X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4" ht="14" x14ac:dyDescent="0.1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tr">
        <f>_xlfn.XLOOKUP(E:E,'Full State Names'!A:A,'Full State Names'!B:B,TRUE)</f>
        <v>Rhode Island</v>
      </c>
      <c r="G1419" t="s">
        <v>24</v>
      </c>
      <c r="H1419">
        <v>67</v>
      </c>
      <c r="I1419" t="s">
        <v>21</v>
      </c>
      <c r="J1419" t="s">
        <v>25</v>
      </c>
      <c r="K1419" t="s">
        <v>25</v>
      </c>
      <c r="L1419" t="str">
        <f>IF(Aggregate[[#This Row],[Under 30]]="Yes", "Under 30", IF(Aggregate[[#This Row],[Senior]]="Yes", "Senior", "Other"))</f>
        <v>Senior</v>
      </c>
      <c r="M1419" t="s">
        <v>53</v>
      </c>
      <c r="N1419" t="s">
        <v>33</v>
      </c>
      <c r="O1419" t="s">
        <v>34</v>
      </c>
      <c r="P1419" t="s">
        <v>34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  <c r="X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4" ht="14" x14ac:dyDescent="0.1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tr">
        <f>_xlfn.XLOOKUP(E:E,'Full State Names'!A:A,'Full State Names'!B:B,TRUE)</f>
        <v>Washington</v>
      </c>
      <c r="G1420" t="s">
        <v>24</v>
      </c>
      <c r="H1420">
        <v>21</v>
      </c>
      <c r="I1420" t="s">
        <v>25</v>
      </c>
      <c r="J1420" t="s">
        <v>21</v>
      </c>
      <c r="L1420" t="str">
        <f>IF(Aggregate[[#This Row],[Under 30]]="Yes", "Under 30", IF(Aggregate[[#This Row],[Senior]]="Yes", "Senior", "Other"))</f>
        <v>Under 30</v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  <c r="X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4" ht="14" x14ac:dyDescent="0.1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tr">
        <f>_xlfn.XLOOKUP(E:E,'Full State Names'!A:A,'Full State Names'!B:B,TRUE)</f>
        <v>Wisconsin</v>
      </c>
      <c r="G1421" t="s">
        <v>24</v>
      </c>
      <c r="H1421">
        <v>39</v>
      </c>
      <c r="I1421" t="s">
        <v>21</v>
      </c>
      <c r="J1421" t="s">
        <v>21</v>
      </c>
      <c r="L1421" t="str">
        <f>IF(Aggregate[[#This Row],[Under 30]]="Yes", "Under 30", IF(Aggregate[[#This Row],[Senior]]="Yes", "Senior", "Other"))</f>
        <v>Other</v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  <c r="X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4" ht="14" x14ac:dyDescent="0.1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tr">
        <f>_xlfn.XLOOKUP(E:E,'Full State Names'!A:A,'Full State Names'!B:B,TRUE)</f>
        <v>Alabama</v>
      </c>
      <c r="G1422" t="s">
        <v>26</v>
      </c>
      <c r="H1422">
        <v>31</v>
      </c>
      <c r="I1422" t="s">
        <v>21</v>
      </c>
      <c r="J1422" t="s">
        <v>21</v>
      </c>
      <c r="L1422" t="str">
        <f>IF(Aggregate[[#This Row],[Under 30]]="Yes", "Under 30", IF(Aggregate[[#This Row],[Senior]]="Yes", "Senior", "Other"))</f>
        <v>Other</v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  <c r="X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4" ht="14" x14ac:dyDescent="0.1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tr">
        <f>_xlfn.XLOOKUP(E:E,'Full State Names'!A:A,'Full State Names'!B:B,TRUE)</f>
        <v>Arkansas</v>
      </c>
      <c r="G1423" t="s">
        <v>26</v>
      </c>
      <c r="H1423">
        <v>66</v>
      </c>
      <c r="I1423" t="s">
        <v>21</v>
      </c>
      <c r="J1423" t="s">
        <v>25</v>
      </c>
      <c r="K1423" t="s">
        <v>25</v>
      </c>
      <c r="L1423" t="str">
        <f>IF(Aggregate[[#This Row],[Under 30]]="Yes", "Under 30", IF(Aggregate[[#This Row],[Senior]]="Yes", "Senior", "Other"))</f>
        <v>Senior</v>
      </c>
      <c r="M1423" t="s">
        <v>53</v>
      </c>
      <c r="N1423" t="s">
        <v>33</v>
      </c>
      <c r="O1423" t="s">
        <v>34</v>
      </c>
      <c r="P1423" t="s">
        <v>34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  <c r="X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4" ht="14" x14ac:dyDescent="0.1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tr">
        <f>_xlfn.XLOOKUP(E:E,'Full State Names'!A:A,'Full State Names'!B:B,TRUE)</f>
        <v>Florida</v>
      </c>
      <c r="G1424" t="s">
        <v>26</v>
      </c>
      <c r="H1424">
        <v>36</v>
      </c>
      <c r="I1424" t="s">
        <v>21</v>
      </c>
      <c r="J1424" t="s">
        <v>21</v>
      </c>
      <c r="L1424" t="str">
        <f>IF(Aggregate[[#This Row],[Under 30]]="Yes", "Under 30", IF(Aggregate[[#This Row],[Senior]]="Yes", "Senior", "Other"))</f>
        <v>Other</v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  <c r="X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4" ht="14" x14ac:dyDescent="0.1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tr">
        <f>_xlfn.XLOOKUP(E:E,'Full State Names'!A:A,'Full State Names'!B:B,TRUE)</f>
        <v>Hawaii</v>
      </c>
      <c r="G1425" t="s">
        <v>24</v>
      </c>
      <c r="H1425">
        <v>50</v>
      </c>
      <c r="I1425" t="s">
        <v>21</v>
      </c>
      <c r="J1425" t="s">
        <v>21</v>
      </c>
      <c r="L1425" t="str">
        <f>IF(Aggregate[[#This Row],[Under 30]]="Yes", "Under 30", IF(Aggregate[[#This Row],[Senior]]="Yes", "Senior", "Other"))</f>
        <v>Other</v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  <c r="X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4" ht="14" x14ac:dyDescent="0.1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tr">
        <f>_xlfn.XLOOKUP(E:E,'Full State Names'!A:A,'Full State Names'!B:B,TRUE)</f>
        <v>Idaho</v>
      </c>
      <c r="G1426" t="s">
        <v>24</v>
      </c>
      <c r="H1426">
        <v>39</v>
      </c>
      <c r="I1426" t="s">
        <v>21</v>
      </c>
      <c r="J1426" t="s">
        <v>21</v>
      </c>
      <c r="L1426" t="str">
        <f>IF(Aggregate[[#This Row],[Under 30]]="Yes", "Under 30", IF(Aggregate[[#This Row],[Senior]]="Yes", "Senior", "Other"))</f>
        <v>Other</v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  <c r="X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4" ht="14" x14ac:dyDescent="0.1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tr">
        <f>_xlfn.XLOOKUP(E:E,'Full State Names'!A:A,'Full State Names'!B:B,TRUE)</f>
        <v>Indiana</v>
      </c>
      <c r="G1427" t="s">
        <v>26</v>
      </c>
      <c r="H1427">
        <v>58</v>
      </c>
      <c r="I1427" t="s">
        <v>21</v>
      </c>
      <c r="J1427" t="s">
        <v>21</v>
      </c>
      <c r="L1427" t="str">
        <f>IF(Aggregate[[#This Row],[Under 30]]="Yes", "Under 30", IF(Aggregate[[#This Row],[Senior]]="Yes", "Senior", "Other"))</f>
        <v>Other</v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  <c r="X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4" ht="14" x14ac:dyDescent="0.1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tr">
        <f>_xlfn.XLOOKUP(E:E,'Full State Names'!A:A,'Full State Names'!B:B,TRUE)</f>
        <v>Kansas</v>
      </c>
      <c r="G1428" t="s">
        <v>26</v>
      </c>
      <c r="H1428">
        <v>53</v>
      </c>
      <c r="I1428" t="s">
        <v>21</v>
      </c>
      <c r="J1428" t="s">
        <v>21</v>
      </c>
      <c r="L1428" t="str">
        <f>IF(Aggregate[[#This Row],[Under 30]]="Yes", "Under 30", IF(Aggregate[[#This Row],[Senior]]="Yes", "Senior", "Other"))</f>
        <v>Other</v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  <c r="X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4" ht="14" x14ac:dyDescent="0.1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tr">
        <f>_xlfn.XLOOKUP(E:E,'Full State Names'!A:A,'Full State Names'!B:B,TRUE)</f>
        <v>Michigan</v>
      </c>
      <c r="G1429" t="s">
        <v>24</v>
      </c>
      <c r="H1429">
        <v>30</v>
      </c>
      <c r="I1429" t="s">
        <v>21</v>
      </c>
      <c r="J1429" t="s">
        <v>21</v>
      </c>
      <c r="L1429" t="str">
        <f>IF(Aggregate[[#This Row],[Under 30]]="Yes", "Under 30", IF(Aggregate[[#This Row],[Senior]]="Yes", "Senior", "Other"))</f>
        <v>Other</v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  <c r="X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4" ht="14" x14ac:dyDescent="0.1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tr">
        <f>_xlfn.XLOOKUP(E:E,'Full State Names'!A:A,'Full State Names'!B:B,TRUE)</f>
        <v>North Dakota</v>
      </c>
      <c r="G1430" t="s">
        <v>26</v>
      </c>
      <c r="H1430">
        <v>64</v>
      </c>
      <c r="I1430" t="s">
        <v>21</v>
      </c>
      <c r="J1430" t="s">
        <v>21</v>
      </c>
      <c r="L1430" t="str">
        <f>IF(Aggregate[[#This Row],[Under 30]]="Yes", "Under 30", IF(Aggregate[[#This Row],[Senior]]="Yes", "Senior", "Other"))</f>
        <v>Other</v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  <c r="X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4" ht="14" x14ac:dyDescent="0.1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tr">
        <f>_xlfn.XLOOKUP(E:E,'Full State Names'!A:A,'Full State Names'!B:B,TRUE)</f>
        <v>Nebraska</v>
      </c>
      <c r="G1431" t="s">
        <v>26</v>
      </c>
      <c r="H1431">
        <v>52</v>
      </c>
      <c r="I1431" t="s">
        <v>21</v>
      </c>
      <c r="J1431" t="s">
        <v>21</v>
      </c>
      <c r="L1431" t="str">
        <f>IF(Aggregate[[#This Row],[Under 30]]="Yes", "Under 30", IF(Aggregate[[#This Row],[Senior]]="Yes", "Senior", "Other"))</f>
        <v>Other</v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  <c r="X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4" ht="14" x14ac:dyDescent="0.1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tr">
        <f>_xlfn.XLOOKUP(E:E,'Full State Names'!A:A,'Full State Names'!B:B,TRUE)</f>
        <v>New Hampshire</v>
      </c>
      <c r="G1432" t="s">
        <v>24</v>
      </c>
      <c r="H1432">
        <v>49</v>
      </c>
      <c r="I1432" t="s">
        <v>21</v>
      </c>
      <c r="J1432" t="s">
        <v>21</v>
      </c>
      <c r="L1432" t="str">
        <f>IF(Aggregate[[#This Row],[Under 30]]="Yes", "Under 30", IF(Aggregate[[#This Row],[Senior]]="Yes", "Senior", "Other"))</f>
        <v>Other</v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  <c r="X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4" ht="14" x14ac:dyDescent="0.1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tr">
        <f>_xlfn.XLOOKUP(E:E,'Full State Names'!A:A,'Full State Names'!B:B,TRUE)</f>
        <v>New Mexico</v>
      </c>
      <c r="G1433" t="s">
        <v>26</v>
      </c>
      <c r="H1433">
        <v>39</v>
      </c>
      <c r="I1433" t="s">
        <v>21</v>
      </c>
      <c r="J1433" t="s">
        <v>21</v>
      </c>
      <c r="L1433" t="str">
        <f>IF(Aggregate[[#This Row],[Under 30]]="Yes", "Under 30", IF(Aggregate[[#This Row],[Senior]]="Yes", "Senior", "Other"))</f>
        <v>Other</v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  <c r="X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4" ht="14" x14ac:dyDescent="0.1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tr">
        <f>_xlfn.XLOOKUP(E:E,'Full State Names'!A:A,'Full State Names'!B:B,TRUE)</f>
        <v>South Carolina</v>
      </c>
      <c r="G1434" t="s">
        <v>24</v>
      </c>
      <c r="H1434">
        <v>42</v>
      </c>
      <c r="I1434" t="s">
        <v>21</v>
      </c>
      <c r="J1434" t="s">
        <v>21</v>
      </c>
      <c r="L1434" t="str">
        <f>IF(Aggregate[[#This Row],[Under 30]]="Yes", "Under 30", IF(Aggregate[[#This Row],[Senior]]="Yes", "Senior", "Other"))</f>
        <v>Other</v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  <c r="X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4" ht="14" x14ac:dyDescent="0.1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tr">
        <f>_xlfn.XLOOKUP(E:E,'Full State Names'!A:A,'Full State Names'!B:B,TRUE)</f>
        <v>South Dakota</v>
      </c>
      <c r="G1435" t="s">
        <v>24</v>
      </c>
      <c r="H1435">
        <v>32</v>
      </c>
      <c r="I1435" t="s">
        <v>21</v>
      </c>
      <c r="J1435" t="s">
        <v>21</v>
      </c>
      <c r="L1435" t="str">
        <f>IF(Aggregate[[#This Row],[Under 30]]="Yes", "Under 30", IF(Aggregate[[#This Row],[Senior]]="Yes", "Senior", "Other"))</f>
        <v>Other</v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  <c r="X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4" ht="14" x14ac:dyDescent="0.1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tr">
        <f>_xlfn.XLOOKUP(E:E,'Full State Names'!A:A,'Full State Names'!B:B,TRUE)</f>
        <v>Virginia</v>
      </c>
      <c r="G1436" t="s">
        <v>26</v>
      </c>
      <c r="H1436">
        <v>23</v>
      </c>
      <c r="I1436" t="s">
        <v>25</v>
      </c>
      <c r="J1436" t="s">
        <v>21</v>
      </c>
      <c r="L1436" t="str">
        <f>IF(Aggregate[[#This Row],[Under 30]]="Yes", "Under 30", IF(Aggregate[[#This Row],[Senior]]="Yes", "Senior", "Other"))</f>
        <v>Under 30</v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  <c r="X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4" ht="14" x14ac:dyDescent="0.1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tr">
        <f>_xlfn.XLOOKUP(E:E,'Full State Names'!A:A,'Full State Names'!B:B,TRUE)</f>
        <v>Vermont</v>
      </c>
      <c r="G1437" t="s">
        <v>24</v>
      </c>
      <c r="H1437">
        <v>38</v>
      </c>
      <c r="I1437" t="s">
        <v>21</v>
      </c>
      <c r="J1437" t="s">
        <v>21</v>
      </c>
      <c r="L1437" t="str">
        <f>IF(Aggregate[[#This Row],[Under 30]]="Yes", "Under 30", IF(Aggregate[[#This Row],[Senior]]="Yes", "Senior", "Other"))</f>
        <v>Other</v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  <c r="X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4" ht="14" x14ac:dyDescent="0.1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tr">
        <f>_xlfn.XLOOKUP(E:E,'Full State Names'!A:A,'Full State Names'!B:B,TRUE)</f>
        <v>Wyoming</v>
      </c>
      <c r="G1438" t="s">
        <v>26</v>
      </c>
      <c r="H1438">
        <v>27</v>
      </c>
      <c r="I1438" t="s">
        <v>25</v>
      </c>
      <c r="J1438" t="s">
        <v>21</v>
      </c>
      <c r="L1438" t="str">
        <f>IF(Aggregate[[#This Row],[Under 30]]="Yes", "Under 30", IF(Aggregate[[#This Row],[Senior]]="Yes", "Senior", "Other"))</f>
        <v>Under 30</v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  <c r="X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4" ht="14" x14ac:dyDescent="0.1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tr">
        <f>_xlfn.XLOOKUP(E:E,'Full State Names'!A:A,'Full State Names'!B:B,TRUE)</f>
        <v>Arizona</v>
      </c>
      <c r="G1439" t="s">
        <v>24</v>
      </c>
      <c r="H1439">
        <v>26</v>
      </c>
      <c r="I1439" t="s">
        <v>25</v>
      </c>
      <c r="J1439" t="s">
        <v>21</v>
      </c>
      <c r="L1439" t="str">
        <f>IF(Aggregate[[#This Row],[Under 30]]="Yes", "Under 30", IF(Aggregate[[#This Row],[Senior]]="Yes", "Senior", "Other"))</f>
        <v>Under 30</v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  <c r="X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4" ht="14" x14ac:dyDescent="0.1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tr">
        <f>_xlfn.XLOOKUP(E:E,'Full State Names'!A:A,'Full State Names'!B:B,TRUE)</f>
        <v>Arizona</v>
      </c>
      <c r="G1440" t="s">
        <v>24</v>
      </c>
      <c r="H1440">
        <v>36</v>
      </c>
      <c r="I1440" t="s">
        <v>21</v>
      </c>
      <c r="J1440" t="s">
        <v>21</v>
      </c>
      <c r="L1440" t="str">
        <f>IF(Aggregate[[#This Row],[Under 30]]="Yes", "Under 30", IF(Aggregate[[#This Row],[Senior]]="Yes", "Senior", "Other"))</f>
        <v>Other</v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  <c r="X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4" ht="14" x14ac:dyDescent="0.1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tr">
        <f>_xlfn.XLOOKUP(E:E,'Full State Names'!A:A,'Full State Names'!B:B,TRUE)</f>
        <v>California</v>
      </c>
      <c r="G1441" t="s">
        <v>26</v>
      </c>
      <c r="H1441">
        <v>66</v>
      </c>
      <c r="I1441" t="s">
        <v>21</v>
      </c>
      <c r="J1441" t="s">
        <v>25</v>
      </c>
      <c r="K1441" t="s">
        <v>21</v>
      </c>
      <c r="L1441" t="str">
        <f>IF(Aggregate[[#This Row],[Under 30]]="Yes", "Under 30", IF(Aggregate[[#This Row],[Senior]]="Yes", "Senior", "Other"))</f>
        <v>Senior</v>
      </c>
      <c r="M1441" t="s">
        <v>32</v>
      </c>
      <c r="N1441" t="s">
        <v>38</v>
      </c>
      <c r="O1441" t="s">
        <v>65</v>
      </c>
      <c r="P1441" t="s">
        <v>105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  <c r="X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4" ht="14" x14ac:dyDescent="0.1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tr">
        <f>_xlfn.XLOOKUP(E:E,'Full State Names'!A:A,'Full State Names'!B:B,TRUE)</f>
        <v>New Jersey</v>
      </c>
      <c r="G1442" t="s">
        <v>24</v>
      </c>
      <c r="H1442">
        <v>62</v>
      </c>
      <c r="I1442" t="s">
        <v>21</v>
      </c>
      <c r="J1442" t="s">
        <v>21</v>
      </c>
      <c r="L1442" t="str">
        <f>IF(Aggregate[[#This Row],[Under 30]]="Yes", "Under 30", IF(Aggregate[[#This Row],[Senior]]="Yes", "Senior", "Other"))</f>
        <v>Other</v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  <c r="X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4" ht="14" x14ac:dyDescent="0.1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tr">
        <f>_xlfn.XLOOKUP(E:E,'Full State Names'!A:A,'Full State Names'!B:B,TRUE)</f>
        <v>South Carolina</v>
      </c>
      <c r="G1443" t="s">
        <v>26</v>
      </c>
      <c r="H1443">
        <v>63</v>
      </c>
      <c r="I1443" t="s">
        <v>21</v>
      </c>
      <c r="J1443" t="s">
        <v>21</v>
      </c>
      <c r="L1443" t="str">
        <f>IF(Aggregate[[#This Row],[Under 30]]="Yes", "Under 30", IF(Aggregate[[#This Row],[Senior]]="Yes", "Senior", "Other"))</f>
        <v>Other</v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  <c r="X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4" ht="14" x14ac:dyDescent="0.1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tr">
        <f>_xlfn.XLOOKUP(E:E,'Full State Names'!A:A,'Full State Names'!B:B,TRUE)</f>
        <v>Wisconsin</v>
      </c>
      <c r="G1444" t="s">
        <v>24</v>
      </c>
      <c r="H1444">
        <v>59</v>
      </c>
      <c r="I1444" t="s">
        <v>21</v>
      </c>
      <c r="J1444" t="s">
        <v>21</v>
      </c>
      <c r="L1444" t="str">
        <f>IF(Aggregate[[#This Row],[Under 30]]="Yes", "Under 30", IF(Aggregate[[#This Row],[Senior]]="Yes", "Senior", "Other"))</f>
        <v>Other</v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  <c r="X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4" ht="14" x14ac:dyDescent="0.1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tr">
        <f>_xlfn.XLOOKUP(E:E,'Full State Names'!A:A,'Full State Names'!B:B,TRUE)</f>
        <v>Colorado</v>
      </c>
      <c r="G1445" t="s">
        <v>26</v>
      </c>
      <c r="H1445">
        <v>79</v>
      </c>
      <c r="I1445" t="s">
        <v>21</v>
      </c>
      <c r="J1445" t="s">
        <v>25</v>
      </c>
      <c r="K1445" t="s">
        <v>21</v>
      </c>
      <c r="L1445" t="str">
        <f>IF(Aggregate[[#This Row],[Under 30]]="Yes", "Under 30", IF(Aggregate[[#This Row],[Senior]]="Yes", "Senior", "Other"))</f>
        <v>Senior</v>
      </c>
      <c r="M1445" t="s">
        <v>53</v>
      </c>
      <c r="N1445" t="s">
        <v>33</v>
      </c>
      <c r="O1445" t="s">
        <v>34</v>
      </c>
      <c r="P1445" t="s">
        <v>34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  <c r="X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4" ht="14" x14ac:dyDescent="0.1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tr">
        <f>_xlfn.XLOOKUP(E:E,'Full State Names'!A:A,'Full State Names'!B:B,TRUE)</f>
        <v>Connecticut</v>
      </c>
      <c r="G1446" t="s">
        <v>24</v>
      </c>
      <c r="H1446">
        <v>46</v>
      </c>
      <c r="I1446" t="s">
        <v>21</v>
      </c>
      <c r="J1446" t="s">
        <v>21</v>
      </c>
      <c r="L1446" t="str">
        <f>IF(Aggregate[[#This Row],[Under 30]]="Yes", "Under 30", IF(Aggregate[[#This Row],[Senior]]="Yes", "Senior", "Other"))</f>
        <v>Other</v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  <c r="X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4" ht="14" x14ac:dyDescent="0.1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tr">
        <f>_xlfn.XLOOKUP(E:E,'Full State Names'!A:A,'Full State Names'!B:B,TRUE)</f>
        <v>Idaho</v>
      </c>
      <c r="G1447" t="s">
        <v>24</v>
      </c>
      <c r="H1447">
        <v>45</v>
      </c>
      <c r="I1447" t="s">
        <v>21</v>
      </c>
      <c r="J1447" t="s">
        <v>21</v>
      </c>
      <c r="L1447" t="str">
        <f>IF(Aggregate[[#This Row],[Under 30]]="Yes", "Under 30", IF(Aggregate[[#This Row],[Senior]]="Yes", "Senior", "Other"))</f>
        <v>Other</v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  <c r="X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4" ht="14" x14ac:dyDescent="0.1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tr">
        <f>_xlfn.XLOOKUP(E:E,'Full State Names'!A:A,'Full State Names'!B:B,TRUE)</f>
        <v>North Dakota</v>
      </c>
      <c r="G1448" t="s">
        <v>24</v>
      </c>
      <c r="H1448">
        <v>49</v>
      </c>
      <c r="I1448" t="s">
        <v>21</v>
      </c>
      <c r="J1448" t="s">
        <v>21</v>
      </c>
      <c r="L1448" t="str">
        <f>IF(Aggregate[[#This Row],[Under 30]]="Yes", "Under 30", IF(Aggregate[[#This Row],[Senior]]="Yes", "Senior", "Other"))</f>
        <v>Other</v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  <c r="X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4" ht="14" x14ac:dyDescent="0.1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tr">
        <f>_xlfn.XLOOKUP(E:E,'Full State Names'!A:A,'Full State Names'!B:B,TRUE)</f>
        <v>Nevada</v>
      </c>
      <c r="G1449" t="s">
        <v>24</v>
      </c>
      <c r="H1449">
        <v>59</v>
      </c>
      <c r="I1449" t="s">
        <v>21</v>
      </c>
      <c r="J1449" t="s">
        <v>21</v>
      </c>
      <c r="L1449" t="str">
        <f>IF(Aggregate[[#This Row],[Under 30]]="Yes", "Under 30", IF(Aggregate[[#This Row],[Senior]]="Yes", "Senior", "Other"))</f>
        <v>Other</v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  <c r="X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4" ht="14" x14ac:dyDescent="0.1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tr">
        <f>_xlfn.XLOOKUP(E:E,'Full State Names'!A:A,'Full State Names'!B:B,TRUE)</f>
        <v>New York</v>
      </c>
      <c r="G1450" t="s">
        <v>24</v>
      </c>
      <c r="H1450">
        <v>41</v>
      </c>
      <c r="I1450" t="s">
        <v>21</v>
      </c>
      <c r="J1450" t="s">
        <v>21</v>
      </c>
      <c r="L1450" t="str">
        <f>IF(Aggregate[[#This Row],[Under 30]]="Yes", "Under 30", IF(Aggregate[[#This Row],[Senior]]="Yes", "Senior", "Other"))</f>
        <v>Other</v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  <c r="X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4" ht="14" x14ac:dyDescent="0.1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tr">
        <f>_xlfn.XLOOKUP(E:E,'Full State Names'!A:A,'Full State Names'!B:B,TRUE)</f>
        <v>Ohio</v>
      </c>
      <c r="G1451" t="s">
        <v>24</v>
      </c>
      <c r="H1451">
        <v>64</v>
      </c>
      <c r="I1451" t="s">
        <v>21</v>
      </c>
      <c r="J1451" t="s">
        <v>21</v>
      </c>
      <c r="L1451" t="str">
        <f>IF(Aggregate[[#This Row],[Under 30]]="Yes", "Under 30", IF(Aggregate[[#This Row],[Senior]]="Yes", "Senior", "Other"))</f>
        <v>Other</v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  <c r="X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4" ht="14" x14ac:dyDescent="0.1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tr">
        <f>_xlfn.XLOOKUP(E:E,'Full State Names'!A:A,'Full State Names'!B:B,TRUE)</f>
        <v>South Carolina</v>
      </c>
      <c r="G1452" t="s">
        <v>24</v>
      </c>
      <c r="H1452">
        <v>41</v>
      </c>
      <c r="I1452" t="s">
        <v>21</v>
      </c>
      <c r="J1452" t="s">
        <v>21</v>
      </c>
      <c r="L1452" t="str">
        <f>IF(Aggregate[[#This Row],[Under 30]]="Yes", "Under 30", IF(Aggregate[[#This Row],[Senior]]="Yes", "Senior", "Other"))</f>
        <v>Other</v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  <c r="X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4" ht="14" x14ac:dyDescent="0.1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tr">
        <f>_xlfn.XLOOKUP(E:E,'Full State Names'!A:A,'Full State Names'!B:B,TRUE)</f>
        <v>Vermont</v>
      </c>
      <c r="G1453" t="s">
        <v>24</v>
      </c>
      <c r="H1453">
        <v>38</v>
      </c>
      <c r="I1453" t="s">
        <v>21</v>
      </c>
      <c r="J1453" t="s">
        <v>21</v>
      </c>
      <c r="L1453" t="str">
        <f>IF(Aggregate[[#This Row],[Under 30]]="Yes", "Under 30", IF(Aggregate[[#This Row],[Senior]]="Yes", "Senior", "Other"))</f>
        <v>Other</v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  <c r="X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4" ht="14" x14ac:dyDescent="0.1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tr">
        <f>_xlfn.XLOOKUP(E:E,'Full State Names'!A:A,'Full State Names'!B:B,TRUE)</f>
        <v>West Virginia</v>
      </c>
      <c r="G1454" t="s">
        <v>24</v>
      </c>
      <c r="H1454">
        <v>51</v>
      </c>
      <c r="I1454" t="s">
        <v>21</v>
      </c>
      <c r="J1454" t="s">
        <v>21</v>
      </c>
      <c r="L1454" t="str">
        <f>IF(Aggregate[[#This Row],[Under 30]]="Yes", "Under 30", IF(Aggregate[[#This Row],[Senior]]="Yes", "Senior", "Other"))</f>
        <v>Other</v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  <c r="X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4" ht="14" x14ac:dyDescent="0.1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tr">
        <f>_xlfn.XLOOKUP(E:E,'Full State Names'!A:A,'Full State Names'!B:B,TRUE)</f>
        <v>Alaska</v>
      </c>
      <c r="G1455" t="s">
        <v>24</v>
      </c>
      <c r="H1455">
        <v>59</v>
      </c>
      <c r="I1455" t="s">
        <v>21</v>
      </c>
      <c r="J1455" t="s">
        <v>21</v>
      </c>
      <c r="L1455" t="str">
        <f>IF(Aggregate[[#This Row],[Under 30]]="Yes", "Under 30", IF(Aggregate[[#This Row],[Senior]]="Yes", "Senior", "Other"))</f>
        <v>Other</v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  <c r="X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4" ht="14" x14ac:dyDescent="0.1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tr">
        <f>_xlfn.XLOOKUP(E:E,'Full State Names'!A:A,'Full State Names'!B:B,TRUE)</f>
        <v>Arizona</v>
      </c>
      <c r="G1456" t="s">
        <v>24</v>
      </c>
      <c r="H1456">
        <v>45</v>
      </c>
      <c r="I1456" t="s">
        <v>21</v>
      </c>
      <c r="J1456" t="s">
        <v>21</v>
      </c>
      <c r="L1456" t="str">
        <f>IF(Aggregate[[#This Row],[Under 30]]="Yes", "Under 30", IF(Aggregate[[#This Row],[Senior]]="Yes", "Senior", "Other"))</f>
        <v>Other</v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  <c r="X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4" ht="14" x14ac:dyDescent="0.1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tr">
        <f>_xlfn.XLOOKUP(E:E,'Full State Names'!A:A,'Full State Names'!B:B,TRUE)</f>
        <v>District of Columbia</v>
      </c>
      <c r="G1457" t="s">
        <v>26</v>
      </c>
      <c r="H1457">
        <v>35</v>
      </c>
      <c r="I1457" t="s">
        <v>21</v>
      </c>
      <c r="J1457" t="s">
        <v>21</v>
      </c>
      <c r="L1457" t="str">
        <f>IF(Aggregate[[#This Row],[Under 30]]="Yes", "Under 30", IF(Aggregate[[#This Row],[Senior]]="Yes", "Senior", "Other"))</f>
        <v>Other</v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  <c r="X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4" ht="14" x14ac:dyDescent="0.1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tr">
        <f>_xlfn.XLOOKUP(E:E,'Full State Names'!A:A,'Full State Names'!B:B,TRUE)</f>
        <v>Kansas</v>
      </c>
      <c r="G1458" t="s">
        <v>26</v>
      </c>
      <c r="H1458">
        <v>64</v>
      </c>
      <c r="I1458" t="s">
        <v>21</v>
      </c>
      <c r="J1458" t="s">
        <v>21</v>
      </c>
      <c r="L1458" t="str">
        <f>IF(Aggregate[[#This Row],[Under 30]]="Yes", "Under 30", IF(Aggregate[[#This Row],[Senior]]="Yes", "Senior", "Other"))</f>
        <v>Other</v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  <c r="X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4" ht="14" x14ac:dyDescent="0.1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tr">
        <f>_xlfn.XLOOKUP(E:E,'Full State Names'!A:A,'Full State Names'!B:B,TRUE)</f>
        <v>Louisiana</v>
      </c>
      <c r="G1459" t="s">
        <v>26</v>
      </c>
      <c r="H1459">
        <v>42</v>
      </c>
      <c r="I1459" t="s">
        <v>21</v>
      </c>
      <c r="J1459" t="s">
        <v>21</v>
      </c>
      <c r="L1459" t="str">
        <f>IF(Aggregate[[#This Row],[Under 30]]="Yes", "Under 30", IF(Aggregate[[#This Row],[Senior]]="Yes", "Senior", "Other"))</f>
        <v>Other</v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  <c r="X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4" ht="14" x14ac:dyDescent="0.1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tr">
        <f>_xlfn.XLOOKUP(E:E,'Full State Names'!A:A,'Full State Names'!B:B,TRUE)</f>
        <v>North Dakota</v>
      </c>
      <c r="G1460" t="s">
        <v>26</v>
      </c>
      <c r="H1460">
        <v>24</v>
      </c>
      <c r="I1460" t="s">
        <v>25</v>
      </c>
      <c r="J1460" t="s">
        <v>21</v>
      </c>
      <c r="L1460" t="str">
        <f>IF(Aggregate[[#This Row],[Under 30]]="Yes", "Under 30", IF(Aggregate[[#This Row],[Senior]]="Yes", "Senior", "Other"))</f>
        <v>Under 30</v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  <c r="X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4" ht="14" x14ac:dyDescent="0.1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tr">
        <f>_xlfn.XLOOKUP(E:E,'Full State Names'!A:A,'Full State Names'!B:B,TRUE)</f>
        <v>Utah</v>
      </c>
      <c r="G1461" t="s">
        <v>24</v>
      </c>
      <c r="H1461">
        <v>41</v>
      </c>
      <c r="I1461" t="s">
        <v>21</v>
      </c>
      <c r="J1461" t="s">
        <v>21</v>
      </c>
      <c r="L1461" t="str">
        <f>IF(Aggregate[[#This Row],[Under 30]]="Yes", "Under 30", IF(Aggregate[[#This Row],[Senior]]="Yes", "Senior", "Other"))</f>
        <v>Other</v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  <c r="X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4" ht="14" x14ac:dyDescent="0.1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tr">
        <f>_xlfn.XLOOKUP(E:E,'Full State Names'!A:A,'Full State Names'!B:B,TRUE)</f>
        <v>District of Columbia</v>
      </c>
      <c r="G1462" t="s">
        <v>24</v>
      </c>
      <c r="H1462">
        <v>41</v>
      </c>
      <c r="I1462" t="s">
        <v>21</v>
      </c>
      <c r="J1462" t="s">
        <v>21</v>
      </c>
      <c r="L1462" t="str">
        <f>IF(Aggregate[[#This Row],[Under 30]]="Yes", "Under 30", IF(Aggregate[[#This Row],[Senior]]="Yes", "Senior", "Other"))</f>
        <v>Other</v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  <c r="X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4" ht="14" x14ac:dyDescent="0.1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tr">
        <f>_xlfn.XLOOKUP(E:E,'Full State Names'!A:A,'Full State Names'!B:B,TRUE)</f>
        <v>Alabama</v>
      </c>
      <c r="G1463" t="s">
        <v>24</v>
      </c>
      <c r="H1463">
        <v>44</v>
      </c>
      <c r="I1463" t="s">
        <v>21</v>
      </c>
      <c r="J1463" t="s">
        <v>21</v>
      </c>
      <c r="L1463" t="str">
        <f>IF(Aggregate[[#This Row],[Under 30]]="Yes", "Under 30", IF(Aggregate[[#This Row],[Senior]]="Yes", "Senior", "Other"))</f>
        <v>Other</v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  <c r="X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4" ht="14" x14ac:dyDescent="0.1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tr">
        <f>_xlfn.XLOOKUP(E:E,'Full State Names'!A:A,'Full State Names'!B:B,TRUE)</f>
        <v>Minnesota</v>
      </c>
      <c r="G1464" t="s">
        <v>24</v>
      </c>
      <c r="H1464">
        <v>78</v>
      </c>
      <c r="I1464" t="s">
        <v>21</v>
      </c>
      <c r="J1464" t="s">
        <v>25</v>
      </c>
      <c r="K1464" t="s">
        <v>21</v>
      </c>
      <c r="L1464" t="str">
        <f>IF(Aggregate[[#This Row],[Under 30]]="Yes", "Under 30", IF(Aggregate[[#This Row],[Senior]]="Yes", "Senior", "Other"))</f>
        <v>Senior</v>
      </c>
      <c r="M1464" t="s">
        <v>53</v>
      </c>
      <c r="N1464" t="s">
        <v>33</v>
      </c>
      <c r="O1464" t="s">
        <v>34</v>
      </c>
      <c r="P1464" t="s">
        <v>34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  <c r="X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4" ht="14" x14ac:dyDescent="0.1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tr">
        <f>_xlfn.XLOOKUP(E:E,'Full State Names'!A:A,'Full State Names'!B:B,TRUE)</f>
        <v>New Mexico</v>
      </c>
      <c r="G1465" t="s">
        <v>24</v>
      </c>
      <c r="H1465">
        <v>56</v>
      </c>
      <c r="I1465" t="s">
        <v>21</v>
      </c>
      <c r="J1465" t="s">
        <v>21</v>
      </c>
      <c r="L1465" t="str">
        <f>IF(Aggregate[[#This Row],[Under 30]]="Yes", "Under 30", IF(Aggregate[[#This Row],[Senior]]="Yes", "Senior", "Other"))</f>
        <v>Other</v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  <c r="X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4" ht="14" x14ac:dyDescent="0.1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tr">
        <f>_xlfn.XLOOKUP(E:E,'Full State Names'!A:A,'Full State Names'!B:B,TRUE)</f>
        <v>South Dakota</v>
      </c>
      <c r="G1466" t="s">
        <v>26</v>
      </c>
      <c r="H1466">
        <v>20</v>
      </c>
      <c r="I1466" t="s">
        <v>25</v>
      </c>
      <c r="J1466" t="s">
        <v>21</v>
      </c>
      <c r="L1466" t="str">
        <f>IF(Aggregate[[#This Row],[Under 30]]="Yes", "Under 30", IF(Aggregate[[#This Row],[Senior]]="Yes", "Senior", "Other"))</f>
        <v>Under 30</v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  <c r="X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4" ht="14" x14ac:dyDescent="0.1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tr">
        <f>_xlfn.XLOOKUP(E:E,'Full State Names'!A:A,'Full State Names'!B:B,TRUE)</f>
        <v>West Virginia</v>
      </c>
      <c r="G1467" t="s">
        <v>24</v>
      </c>
      <c r="H1467">
        <v>55</v>
      </c>
      <c r="I1467" t="s">
        <v>21</v>
      </c>
      <c r="J1467" t="s">
        <v>21</v>
      </c>
      <c r="L1467" t="str">
        <f>IF(Aggregate[[#This Row],[Under 30]]="Yes", "Under 30", IF(Aggregate[[#This Row],[Senior]]="Yes", "Senior", "Other"))</f>
        <v>Other</v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  <c r="X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4" ht="14" x14ac:dyDescent="0.1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tr">
        <f>_xlfn.XLOOKUP(E:E,'Full State Names'!A:A,'Full State Names'!B:B,TRUE)</f>
        <v>West Virginia</v>
      </c>
      <c r="G1468" t="s">
        <v>26</v>
      </c>
      <c r="H1468">
        <v>46</v>
      </c>
      <c r="I1468" t="s">
        <v>21</v>
      </c>
      <c r="J1468" t="s">
        <v>21</v>
      </c>
      <c r="L1468" t="str">
        <f>IF(Aggregate[[#This Row],[Under 30]]="Yes", "Under 30", IF(Aggregate[[#This Row],[Senior]]="Yes", "Senior", "Other"))</f>
        <v>Other</v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  <c r="X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4" ht="14" x14ac:dyDescent="0.1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tr">
        <f>_xlfn.XLOOKUP(E:E,'Full State Names'!A:A,'Full State Names'!B:B,TRUE)</f>
        <v>Florida</v>
      </c>
      <c r="G1469" t="s">
        <v>24</v>
      </c>
      <c r="H1469">
        <v>22</v>
      </c>
      <c r="I1469" t="s">
        <v>25</v>
      </c>
      <c r="J1469" t="s">
        <v>21</v>
      </c>
      <c r="L1469" t="str">
        <f>IF(Aggregate[[#This Row],[Under 30]]="Yes", "Under 30", IF(Aggregate[[#This Row],[Senior]]="Yes", "Senior", "Other"))</f>
        <v>Under 30</v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  <c r="X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4" ht="14" x14ac:dyDescent="0.1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tr">
        <f>_xlfn.XLOOKUP(E:E,'Full State Names'!A:A,'Full State Names'!B:B,TRUE)</f>
        <v>Indiana</v>
      </c>
      <c r="G1470" t="s">
        <v>26</v>
      </c>
      <c r="H1470">
        <v>36</v>
      </c>
      <c r="I1470" t="s">
        <v>21</v>
      </c>
      <c r="J1470" t="s">
        <v>21</v>
      </c>
      <c r="L1470" t="str">
        <f>IF(Aggregate[[#This Row],[Under 30]]="Yes", "Under 30", IF(Aggregate[[#This Row],[Senior]]="Yes", "Senior", "Other"))</f>
        <v>Other</v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  <c r="X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4" ht="14" x14ac:dyDescent="0.1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tr">
        <f>_xlfn.XLOOKUP(E:E,'Full State Names'!A:A,'Full State Names'!B:B,TRUE)</f>
        <v>Minnesota</v>
      </c>
      <c r="G1471" t="s">
        <v>26</v>
      </c>
      <c r="H1471">
        <v>67</v>
      </c>
      <c r="I1471" t="s">
        <v>21</v>
      </c>
      <c r="J1471" t="s">
        <v>25</v>
      </c>
      <c r="K1471" t="s">
        <v>25</v>
      </c>
      <c r="L1471" t="str">
        <f>IF(Aggregate[[#This Row],[Under 30]]="Yes", "Under 30", IF(Aggregate[[#This Row],[Senior]]="Yes", "Senior", "Other"))</f>
        <v>Senior</v>
      </c>
      <c r="M1471" t="s">
        <v>53</v>
      </c>
      <c r="N1471" t="s">
        <v>95</v>
      </c>
      <c r="O1471" t="s">
        <v>34</v>
      </c>
      <c r="P1471" t="s">
        <v>34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  <c r="X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4" ht="14" x14ac:dyDescent="0.1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tr">
        <f>_xlfn.XLOOKUP(E:E,'Full State Names'!A:A,'Full State Names'!B:B,TRUE)</f>
        <v>Ohio</v>
      </c>
      <c r="G1472" t="s">
        <v>26</v>
      </c>
      <c r="H1472">
        <v>52</v>
      </c>
      <c r="I1472" t="s">
        <v>21</v>
      </c>
      <c r="J1472" t="s">
        <v>21</v>
      </c>
      <c r="L1472" t="str">
        <f>IF(Aggregate[[#This Row],[Under 30]]="Yes", "Under 30", IF(Aggregate[[#This Row],[Senior]]="Yes", "Senior", "Other"))</f>
        <v>Other</v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  <c r="X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4" ht="14" x14ac:dyDescent="0.1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tr">
        <f>_xlfn.XLOOKUP(E:E,'Full State Names'!A:A,'Full State Names'!B:B,TRUE)</f>
        <v>South Dakota</v>
      </c>
      <c r="G1473" t="s">
        <v>26</v>
      </c>
      <c r="H1473">
        <v>76</v>
      </c>
      <c r="I1473" t="s">
        <v>21</v>
      </c>
      <c r="J1473" t="s">
        <v>25</v>
      </c>
      <c r="K1473" t="s">
        <v>21</v>
      </c>
      <c r="L1473" t="str">
        <f>IF(Aggregate[[#This Row],[Under 30]]="Yes", "Under 30", IF(Aggregate[[#This Row],[Senior]]="Yes", "Senior", "Other"))</f>
        <v>Senior</v>
      </c>
      <c r="M1473" t="s">
        <v>32</v>
      </c>
      <c r="N1473" t="s">
        <v>38</v>
      </c>
      <c r="O1473" t="s">
        <v>56</v>
      </c>
      <c r="P1473" t="s">
        <v>100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  <c r="X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4" ht="14" x14ac:dyDescent="0.1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tr">
        <f>_xlfn.XLOOKUP(E:E,'Full State Names'!A:A,'Full State Names'!B:B,TRUE)</f>
        <v>Georgia</v>
      </c>
      <c r="G1474" t="s">
        <v>26</v>
      </c>
      <c r="H1474">
        <v>49</v>
      </c>
      <c r="I1474" t="s">
        <v>21</v>
      </c>
      <c r="J1474" t="s">
        <v>21</v>
      </c>
      <c r="L1474" t="str">
        <f>IF(Aggregate[[#This Row],[Under 30]]="Yes", "Under 30", IF(Aggregate[[#This Row],[Senior]]="Yes", "Senior", "Other"))</f>
        <v>Other</v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  <c r="X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4" ht="14" x14ac:dyDescent="0.1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tr">
        <f>_xlfn.XLOOKUP(E:E,'Full State Names'!A:A,'Full State Names'!B:B,TRUE)</f>
        <v>Colorado</v>
      </c>
      <c r="G1475" t="s">
        <v>24</v>
      </c>
      <c r="H1475">
        <v>47</v>
      </c>
      <c r="I1475" t="s">
        <v>21</v>
      </c>
      <c r="J1475" t="s">
        <v>21</v>
      </c>
      <c r="L1475" t="str">
        <f>IF(Aggregate[[#This Row],[Under 30]]="Yes", "Under 30", IF(Aggregate[[#This Row],[Senior]]="Yes", "Senior", "Other"))</f>
        <v>Other</v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  <c r="X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4" ht="14" x14ac:dyDescent="0.1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tr">
        <f>_xlfn.XLOOKUP(E:E,'Full State Names'!A:A,'Full State Names'!B:B,TRUE)</f>
        <v>Colorado</v>
      </c>
      <c r="G1476" t="s">
        <v>26</v>
      </c>
      <c r="H1476">
        <v>62</v>
      </c>
      <c r="I1476" t="s">
        <v>21</v>
      </c>
      <c r="J1476" t="s">
        <v>21</v>
      </c>
      <c r="L1476" t="str">
        <f>IF(Aggregate[[#This Row],[Under 30]]="Yes", "Under 30", IF(Aggregate[[#This Row],[Senior]]="Yes", "Senior", "Other"))</f>
        <v>Other</v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  <c r="X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4" ht="14" x14ac:dyDescent="0.1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tr">
        <f>_xlfn.XLOOKUP(E:E,'Full State Names'!A:A,'Full State Names'!B:B,TRUE)</f>
        <v>Connecticut</v>
      </c>
      <c r="G1477" t="s">
        <v>24</v>
      </c>
      <c r="H1477">
        <v>43</v>
      </c>
      <c r="I1477" t="s">
        <v>21</v>
      </c>
      <c r="J1477" t="s">
        <v>21</v>
      </c>
      <c r="L1477" t="str">
        <f>IF(Aggregate[[#This Row],[Under 30]]="Yes", "Under 30", IF(Aggregate[[#This Row],[Senior]]="Yes", "Senior", "Other"))</f>
        <v>Other</v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  <c r="X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4" ht="14" x14ac:dyDescent="0.1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tr">
        <f>_xlfn.XLOOKUP(E:E,'Full State Names'!A:A,'Full State Names'!B:B,TRUE)</f>
        <v>Connecticut</v>
      </c>
      <c r="G1478" t="s">
        <v>24</v>
      </c>
      <c r="H1478">
        <v>60</v>
      </c>
      <c r="I1478" t="s">
        <v>21</v>
      </c>
      <c r="J1478" t="s">
        <v>21</v>
      </c>
      <c r="L1478" t="str">
        <f>IF(Aggregate[[#This Row],[Under 30]]="Yes", "Under 30", IF(Aggregate[[#This Row],[Senior]]="Yes", "Senior", "Other"))</f>
        <v>Other</v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  <c r="X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4" ht="14" x14ac:dyDescent="0.1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tr">
        <f>_xlfn.XLOOKUP(E:E,'Full State Names'!A:A,'Full State Names'!B:B,TRUE)</f>
        <v>Iowa</v>
      </c>
      <c r="G1479" t="s">
        <v>26</v>
      </c>
      <c r="H1479">
        <v>50</v>
      </c>
      <c r="I1479" t="s">
        <v>21</v>
      </c>
      <c r="J1479" t="s">
        <v>21</v>
      </c>
      <c r="L1479" t="str">
        <f>IF(Aggregate[[#This Row],[Under 30]]="Yes", "Under 30", IF(Aggregate[[#This Row],[Senior]]="Yes", "Senior", "Other"))</f>
        <v>Other</v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  <c r="X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4" ht="14" x14ac:dyDescent="0.1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tr">
        <f>_xlfn.XLOOKUP(E:E,'Full State Names'!A:A,'Full State Names'!B:B,TRUE)</f>
        <v>Kentucky</v>
      </c>
      <c r="G1480" t="s">
        <v>24</v>
      </c>
      <c r="H1480">
        <v>60</v>
      </c>
      <c r="I1480" t="s">
        <v>21</v>
      </c>
      <c r="J1480" t="s">
        <v>21</v>
      </c>
      <c r="L1480" t="str">
        <f>IF(Aggregate[[#This Row],[Under 30]]="Yes", "Under 30", IF(Aggregate[[#This Row],[Senior]]="Yes", "Senior", "Other"))</f>
        <v>Other</v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  <c r="X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4" ht="14" x14ac:dyDescent="0.1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tr">
        <f>_xlfn.XLOOKUP(E:E,'Full State Names'!A:A,'Full State Names'!B:B,TRUE)</f>
        <v>Mississippi</v>
      </c>
      <c r="G1481" t="s">
        <v>24</v>
      </c>
      <c r="H1481">
        <v>37</v>
      </c>
      <c r="I1481" t="s">
        <v>21</v>
      </c>
      <c r="J1481" t="s">
        <v>21</v>
      </c>
      <c r="L1481" t="str">
        <f>IF(Aggregate[[#This Row],[Under 30]]="Yes", "Under 30", IF(Aggregate[[#This Row],[Senior]]="Yes", "Senior", "Other"))</f>
        <v>Other</v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  <c r="X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4" ht="14" x14ac:dyDescent="0.1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tr">
        <f>_xlfn.XLOOKUP(E:E,'Full State Names'!A:A,'Full State Names'!B:B,TRUE)</f>
        <v>New Hampshire</v>
      </c>
      <c r="G1482" t="s">
        <v>26</v>
      </c>
      <c r="H1482">
        <v>39</v>
      </c>
      <c r="I1482" t="s">
        <v>21</v>
      </c>
      <c r="J1482" t="s">
        <v>21</v>
      </c>
      <c r="L1482" t="str">
        <f>IF(Aggregate[[#This Row],[Under 30]]="Yes", "Under 30", IF(Aggregate[[#This Row],[Senior]]="Yes", "Senior", "Other"))</f>
        <v>Other</v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  <c r="X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4" ht="14" x14ac:dyDescent="0.1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tr">
        <f>_xlfn.XLOOKUP(E:E,'Full State Names'!A:A,'Full State Names'!B:B,TRUE)</f>
        <v>New Jersey</v>
      </c>
      <c r="G1483" t="s">
        <v>26</v>
      </c>
      <c r="H1483">
        <v>27</v>
      </c>
      <c r="I1483" t="s">
        <v>25</v>
      </c>
      <c r="J1483" t="s">
        <v>21</v>
      </c>
      <c r="L1483" t="str">
        <f>IF(Aggregate[[#This Row],[Under 30]]="Yes", "Under 30", IF(Aggregate[[#This Row],[Senior]]="Yes", "Senior", "Other"))</f>
        <v>Under 30</v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  <c r="X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4" ht="14" x14ac:dyDescent="0.1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tr">
        <f>_xlfn.XLOOKUP(E:E,'Full State Names'!A:A,'Full State Names'!B:B,TRUE)</f>
        <v>Ohio</v>
      </c>
      <c r="G1484" t="s">
        <v>24</v>
      </c>
      <c r="H1484">
        <v>54</v>
      </c>
      <c r="I1484" t="s">
        <v>21</v>
      </c>
      <c r="J1484" t="s">
        <v>21</v>
      </c>
      <c r="L1484" t="str">
        <f>IF(Aggregate[[#This Row],[Under 30]]="Yes", "Under 30", IF(Aggregate[[#This Row],[Senior]]="Yes", "Senior", "Other"))</f>
        <v>Other</v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  <c r="X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4" ht="14" x14ac:dyDescent="0.1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tr">
        <f>_xlfn.XLOOKUP(E:E,'Full State Names'!A:A,'Full State Names'!B:B,TRUE)</f>
        <v>Pennsylvania</v>
      </c>
      <c r="G1485" t="s">
        <v>26</v>
      </c>
      <c r="H1485">
        <v>21</v>
      </c>
      <c r="I1485" t="s">
        <v>25</v>
      </c>
      <c r="J1485" t="s">
        <v>21</v>
      </c>
      <c r="L1485" t="str">
        <f>IF(Aggregate[[#This Row],[Under 30]]="Yes", "Under 30", IF(Aggregate[[#This Row],[Senior]]="Yes", "Senior", "Other"))</f>
        <v>Under 30</v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  <c r="X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4" ht="14" x14ac:dyDescent="0.1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tr">
        <f>_xlfn.XLOOKUP(E:E,'Full State Names'!A:A,'Full State Names'!B:B,TRUE)</f>
        <v>South Carolina</v>
      </c>
      <c r="G1486" t="s">
        <v>24</v>
      </c>
      <c r="H1486">
        <v>55</v>
      </c>
      <c r="I1486" t="s">
        <v>21</v>
      </c>
      <c r="J1486" t="s">
        <v>21</v>
      </c>
      <c r="L1486" t="str">
        <f>IF(Aggregate[[#This Row],[Under 30]]="Yes", "Under 30", IF(Aggregate[[#This Row],[Senior]]="Yes", "Senior", "Other"))</f>
        <v>Other</v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  <c r="X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4" ht="14" x14ac:dyDescent="0.1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tr">
        <f>_xlfn.XLOOKUP(E:E,'Full State Names'!A:A,'Full State Names'!B:B,TRUE)</f>
        <v>Texas</v>
      </c>
      <c r="G1487" t="s">
        <v>24</v>
      </c>
      <c r="H1487">
        <v>54</v>
      </c>
      <c r="I1487" t="s">
        <v>21</v>
      </c>
      <c r="J1487" t="s">
        <v>21</v>
      </c>
      <c r="L1487" t="str">
        <f>IF(Aggregate[[#This Row],[Under 30]]="Yes", "Under 30", IF(Aggregate[[#This Row],[Senior]]="Yes", "Senior", "Other"))</f>
        <v>Other</v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  <c r="X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4" ht="14" x14ac:dyDescent="0.1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tr">
        <f>_xlfn.XLOOKUP(E:E,'Full State Names'!A:A,'Full State Names'!B:B,TRUE)</f>
        <v>Utah</v>
      </c>
      <c r="G1488" t="s">
        <v>24</v>
      </c>
      <c r="H1488">
        <v>40</v>
      </c>
      <c r="I1488" t="s">
        <v>21</v>
      </c>
      <c r="J1488" t="s">
        <v>21</v>
      </c>
      <c r="L1488" t="str">
        <f>IF(Aggregate[[#This Row],[Under 30]]="Yes", "Under 30", IF(Aggregate[[#This Row],[Senior]]="Yes", "Senior", "Other"))</f>
        <v>Other</v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  <c r="X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4" ht="14" x14ac:dyDescent="0.1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tr">
        <f>_xlfn.XLOOKUP(E:E,'Full State Names'!A:A,'Full State Names'!B:B,TRUE)</f>
        <v>Vermont</v>
      </c>
      <c r="G1489" t="s">
        <v>26</v>
      </c>
      <c r="H1489">
        <v>29</v>
      </c>
      <c r="I1489" t="s">
        <v>25</v>
      </c>
      <c r="J1489" t="s">
        <v>21</v>
      </c>
      <c r="L1489" t="str">
        <f>IF(Aggregate[[#This Row],[Under 30]]="Yes", "Under 30", IF(Aggregate[[#This Row],[Senior]]="Yes", "Senior", "Other"))</f>
        <v>Under 30</v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  <c r="X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4" ht="14" x14ac:dyDescent="0.1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tr">
        <f>_xlfn.XLOOKUP(E:E,'Full State Names'!A:A,'Full State Names'!B:B,TRUE)</f>
        <v>Florida</v>
      </c>
      <c r="G1490" t="s">
        <v>24</v>
      </c>
      <c r="H1490">
        <v>48</v>
      </c>
      <c r="I1490" t="s">
        <v>21</v>
      </c>
      <c r="J1490" t="s">
        <v>21</v>
      </c>
      <c r="L1490" t="str">
        <f>IF(Aggregate[[#This Row],[Under 30]]="Yes", "Under 30", IF(Aggregate[[#This Row],[Senior]]="Yes", "Senior", "Other"))</f>
        <v>Other</v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  <c r="X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4" ht="14" x14ac:dyDescent="0.1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tr">
        <f>_xlfn.XLOOKUP(E:E,'Full State Names'!A:A,'Full State Names'!B:B,TRUE)</f>
        <v>South Carolina</v>
      </c>
      <c r="G1491" t="s">
        <v>26</v>
      </c>
      <c r="H1491">
        <v>67</v>
      </c>
      <c r="I1491" t="s">
        <v>21</v>
      </c>
      <c r="J1491" t="s">
        <v>25</v>
      </c>
      <c r="K1491" t="s">
        <v>21</v>
      </c>
      <c r="L1491" t="str">
        <f>IF(Aggregate[[#This Row],[Under 30]]="Yes", "Under 30", IF(Aggregate[[#This Row],[Senior]]="Yes", "Senior", "Other"))</f>
        <v>Senior</v>
      </c>
      <c r="M1491" t="s">
        <v>53</v>
      </c>
      <c r="N1491" t="s">
        <v>33</v>
      </c>
      <c r="O1491" t="s">
        <v>34</v>
      </c>
      <c r="P1491" t="s">
        <v>34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  <c r="X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4" ht="14" x14ac:dyDescent="0.1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tr">
        <f>_xlfn.XLOOKUP(E:E,'Full State Names'!A:A,'Full State Names'!B:B,TRUE)</f>
        <v>Vermont</v>
      </c>
      <c r="G1492" t="s">
        <v>26</v>
      </c>
      <c r="H1492">
        <v>48</v>
      </c>
      <c r="I1492" t="s">
        <v>21</v>
      </c>
      <c r="J1492" t="s">
        <v>21</v>
      </c>
      <c r="L1492" t="str">
        <f>IF(Aggregate[[#This Row],[Under 30]]="Yes", "Under 30", IF(Aggregate[[#This Row],[Senior]]="Yes", "Senior", "Other"))</f>
        <v>Other</v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  <c r="X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4" ht="14" x14ac:dyDescent="0.1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tr">
        <f>_xlfn.XLOOKUP(E:E,'Full State Names'!A:A,'Full State Names'!B:B,TRUE)</f>
        <v>Alabama</v>
      </c>
      <c r="G1493" t="s">
        <v>24</v>
      </c>
      <c r="H1493">
        <v>41</v>
      </c>
      <c r="I1493" t="s">
        <v>21</v>
      </c>
      <c r="J1493" t="s">
        <v>21</v>
      </c>
      <c r="L1493" t="str">
        <f>IF(Aggregate[[#This Row],[Under 30]]="Yes", "Under 30", IF(Aggregate[[#This Row],[Senior]]="Yes", "Senior", "Other"))</f>
        <v>Other</v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  <c r="X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4" ht="14" x14ac:dyDescent="0.1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tr">
        <f>_xlfn.XLOOKUP(E:E,'Full State Names'!A:A,'Full State Names'!B:B,TRUE)</f>
        <v>Kansas</v>
      </c>
      <c r="G1494" t="s">
        <v>24</v>
      </c>
      <c r="H1494">
        <v>40</v>
      </c>
      <c r="I1494" t="s">
        <v>21</v>
      </c>
      <c r="J1494" t="s">
        <v>21</v>
      </c>
      <c r="L1494" t="str">
        <f>IF(Aggregate[[#This Row],[Under 30]]="Yes", "Under 30", IF(Aggregate[[#This Row],[Senior]]="Yes", "Senior", "Other"))</f>
        <v>Other</v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  <c r="X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4" ht="14" x14ac:dyDescent="0.1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tr">
        <f>_xlfn.XLOOKUP(E:E,'Full State Names'!A:A,'Full State Names'!B:B,TRUE)</f>
        <v>North Carolina</v>
      </c>
      <c r="G1495" t="s">
        <v>26</v>
      </c>
      <c r="H1495">
        <v>24</v>
      </c>
      <c r="I1495" t="s">
        <v>25</v>
      </c>
      <c r="J1495" t="s">
        <v>21</v>
      </c>
      <c r="L1495" t="str">
        <f>IF(Aggregate[[#This Row],[Under 30]]="Yes", "Under 30", IF(Aggregate[[#This Row],[Senior]]="Yes", "Senior", "Other"))</f>
        <v>Under 30</v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  <c r="X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4" ht="14" x14ac:dyDescent="0.1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tr">
        <f>_xlfn.XLOOKUP(E:E,'Full State Names'!A:A,'Full State Names'!B:B,TRUE)</f>
        <v>Wisconsin</v>
      </c>
      <c r="G1496" t="s">
        <v>24</v>
      </c>
      <c r="H1496">
        <v>26</v>
      </c>
      <c r="I1496" t="s">
        <v>25</v>
      </c>
      <c r="J1496" t="s">
        <v>21</v>
      </c>
      <c r="L1496" t="str">
        <f>IF(Aggregate[[#This Row],[Under 30]]="Yes", "Under 30", IF(Aggregate[[#This Row],[Senior]]="Yes", "Senior", "Other"))</f>
        <v>Under 30</v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  <c r="X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4" ht="14" x14ac:dyDescent="0.1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tr">
        <f>_xlfn.XLOOKUP(E:E,'Full State Names'!A:A,'Full State Names'!B:B,TRUE)</f>
        <v>Georgia</v>
      </c>
      <c r="G1497" t="s">
        <v>24</v>
      </c>
      <c r="H1497">
        <v>42</v>
      </c>
      <c r="I1497" t="s">
        <v>21</v>
      </c>
      <c r="J1497" t="s">
        <v>21</v>
      </c>
      <c r="L1497" t="str">
        <f>IF(Aggregate[[#This Row],[Under 30]]="Yes", "Under 30", IF(Aggregate[[#This Row],[Senior]]="Yes", "Senior", "Other"))</f>
        <v>Other</v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  <c r="X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4" ht="14" x14ac:dyDescent="0.1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tr">
        <f>_xlfn.XLOOKUP(E:E,'Full State Names'!A:A,'Full State Names'!B:B,TRUE)</f>
        <v>Maryland</v>
      </c>
      <c r="G1498" t="s">
        <v>24</v>
      </c>
      <c r="H1498">
        <v>47</v>
      </c>
      <c r="I1498" t="s">
        <v>21</v>
      </c>
      <c r="J1498" t="s">
        <v>21</v>
      </c>
      <c r="L1498" t="str">
        <f>IF(Aggregate[[#This Row],[Under 30]]="Yes", "Under 30", IF(Aggregate[[#This Row],[Senior]]="Yes", "Senior", "Other"))</f>
        <v>Other</v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  <c r="X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4" ht="14" x14ac:dyDescent="0.1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tr">
        <f>_xlfn.XLOOKUP(E:E,'Full State Names'!A:A,'Full State Names'!B:B,TRUE)</f>
        <v>Maryland</v>
      </c>
      <c r="G1499" t="s">
        <v>26</v>
      </c>
      <c r="H1499">
        <v>85</v>
      </c>
      <c r="I1499" t="s">
        <v>21</v>
      </c>
      <c r="J1499" t="s">
        <v>25</v>
      </c>
      <c r="K1499" t="s">
        <v>21</v>
      </c>
      <c r="L1499" t="str">
        <f>IF(Aggregate[[#This Row],[Under 30]]="Yes", "Under 30", IF(Aggregate[[#This Row],[Senior]]="Yes", "Senior", "Other"))</f>
        <v>Senior</v>
      </c>
      <c r="M1499" t="s">
        <v>98</v>
      </c>
      <c r="N1499" t="s">
        <v>38</v>
      </c>
      <c r="O1499" t="s">
        <v>56</v>
      </c>
      <c r="P1499" t="s">
        <v>102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  <c r="X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4" ht="14" x14ac:dyDescent="0.1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tr">
        <f>_xlfn.XLOOKUP(E:E,'Full State Names'!A:A,'Full State Names'!B:B,TRUE)</f>
        <v>Maine</v>
      </c>
      <c r="G1500" t="s">
        <v>24</v>
      </c>
      <c r="H1500">
        <v>47</v>
      </c>
      <c r="I1500" t="s">
        <v>21</v>
      </c>
      <c r="J1500" t="s">
        <v>21</v>
      </c>
      <c r="L1500" t="str">
        <f>IF(Aggregate[[#This Row],[Under 30]]="Yes", "Under 30", IF(Aggregate[[#This Row],[Senior]]="Yes", "Senior", "Other"))</f>
        <v>Other</v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  <c r="X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4" ht="14" x14ac:dyDescent="0.1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tr">
        <f>_xlfn.XLOOKUP(E:E,'Full State Names'!A:A,'Full State Names'!B:B,TRUE)</f>
        <v>Minnesota</v>
      </c>
      <c r="G1501" t="s">
        <v>24</v>
      </c>
      <c r="H1501">
        <v>25</v>
      </c>
      <c r="I1501" t="s">
        <v>25</v>
      </c>
      <c r="J1501" t="s">
        <v>21</v>
      </c>
      <c r="L1501" t="str">
        <f>IF(Aggregate[[#This Row],[Under 30]]="Yes", "Under 30", IF(Aggregate[[#This Row],[Senior]]="Yes", "Senior", "Other"))</f>
        <v>Under 30</v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  <c r="X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4" ht="14" x14ac:dyDescent="0.1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tr">
        <f>_xlfn.XLOOKUP(E:E,'Full State Names'!A:A,'Full State Names'!B:B,TRUE)</f>
        <v>Minnesota</v>
      </c>
      <c r="G1502" t="s">
        <v>24</v>
      </c>
      <c r="H1502">
        <v>27</v>
      </c>
      <c r="I1502" t="s">
        <v>25</v>
      </c>
      <c r="J1502" t="s">
        <v>21</v>
      </c>
      <c r="L1502" t="str">
        <f>IF(Aggregate[[#This Row],[Under 30]]="Yes", "Under 30", IF(Aggregate[[#This Row],[Senior]]="Yes", "Senior", "Other"))</f>
        <v>Under 30</v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  <c r="X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4" ht="14" x14ac:dyDescent="0.1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tr">
        <f>_xlfn.XLOOKUP(E:E,'Full State Names'!A:A,'Full State Names'!B:B,TRUE)</f>
        <v>Minnesota</v>
      </c>
      <c r="G1503" t="s">
        <v>26</v>
      </c>
      <c r="H1503">
        <v>30</v>
      </c>
      <c r="I1503" t="s">
        <v>21</v>
      </c>
      <c r="J1503" t="s">
        <v>21</v>
      </c>
      <c r="L1503" t="str">
        <f>IF(Aggregate[[#This Row],[Under 30]]="Yes", "Under 30", IF(Aggregate[[#This Row],[Senior]]="Yes", "Senior", "Other"))</f>
        <v>Other</v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  <c r="X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4" ht="14" x14ac:dyDescent="0.1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tr">
        <f>_xlfn.XLOOKUP(E:E,'Full State Names'!A:A,'Full State Names'!B:B,TRUE)</f>
        <v>Missouri</v>
      </c>
      <c r="G1504" t="s">
        <v>26</v>
      </c>
      <c r="H1504">
        <v>48</v>
      </c>
      <c r="I1504" t="s">
        <v>21</v>
      </c>
      <c r="J1504" t="s">
        <v>21</v>
      </c>
      <c r="L1504" t="str">
        <f>IF(Aggregate[[#This Row],[Under 30]]="Yes", "Under 30", IF(Aggregate[[#This Row],[Senior]]="Yes", "Senior", "Other"))</f>
        <v>Other</v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  <c r="X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4" ht="14" x14ac:dyDescent="0.1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tr">
        <f>_xlfn.XLOOKUP(E:E,'Full State Names'!A:A,'Full State Names'!B:B,TRUE)</f>
        <v>New Jersey</v>
      </c>
      <c r="G1505" t="s">
        <v>26</v>
      </c>
      <c r="H1505">
        <v>23</v>
      </c>
      <c r="I1505" t="s">
        <v>25</v>
      </c>
      <c r="J1505" t="s">
        <v>21</v>
      </c>
      <c r="L1505" t="str">
        <f>IF(Aggregate[[#This Row],[Under 30]]="Yes", "Under 30", IF(Aggregate[[#This Row],[Senior]]="Yes", "Senior", "Other"))</f>
        <v>Under 30</v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  <c r="X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4" ht="14" x14ac:dyDescent="0.1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tr">
        <f>_xlfn.XLOOKUP(E:E,'Full State Names'!A:A,'Full State Names'!B:B,TRUE)</f>
        <v>Nevada</v>
      </c>
      <c r="G1506" t="s">
        <v>24</v>
      </c>
      <c r="H1506">
        <v>30</v>
      </c>
      <c r="I1506" t="s">
        <v>21</v>
      </c>
      <c r="J1506" t="s">
        <v>21</v>
      </c>
      <c r="L1506" t="str">
        <f>IF(Aggregate[[#This Row],[Under 30]]="Yes", "Under 30", IF(Aggregate[[#This Row],[Senior]]="Yes", "Senior", "Other"))</f>
        <v>Other</v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  <c r="X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4" ht="14" x14ac:dyDescent="0.1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tr">
        <f>_xlfn.XLOOKUP(E:E,'Full State Names'!A:A,'Full State Names'!B:B,TRUE)</f>
        <v>Rhode Island</v>
      </c>
      <c r="G1507" t="s">
        <v>24</v>
      </c>
      <c r="H1507">
        <v>21</v>
      </c>
      <c r="I1507" t="s">
        <v>25</v>
      </c>
      <c r="J1507" t="s">
        <v>21</v>
      </c>
      <c r="L1507" t="str">
        <f>IF(Aggregate[[#This Row],[Under 30]]="Yes", "Under 30", IF(Aggregate[[#This Row],[Senior]]="Yes", "Senior", "Other"))</f>
        <v>Under 30</v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  <c r="X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4" ht="14" x14ac:dyDescent="0.1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tr">
        <f>_xlfn.XLOOKUP(E:E,'Full State Names'!A:A,'Full State Names'!B:B,TRUE)</f>
        <v>South Dakota</v>
      </c>
      <c r="G1508" t="s">
        <v>26</v>
      </c>
      <c r="H1508">
        <v>49</v>
      </c>
      <c r="I1508" t="s">
        <v>21</v>
      </c>
      <c r="J1508" t="s">
        <v>21</v>
      </c>
      <c r="L1508" t="str">
        <f>IF(Aggregate[[#This Row],[Under 30]]="Yes", "Under 30", IF(Aggregate[[#This Row],[Senior]]="Yes", "Senior", "Other"))</f>
        <v>Other</v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  <c r="X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4" ht="14" x14ac:dyDescent="0.1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tr">
        <f>_xlfn.XLOOKUP(E:E,'Full State Names'!A:A,'Full State Names'!B:B,TRUE)</f>
        <v>Utah</v>
      </c>
      <c r="G1509" t="s">
        <v>24</v>
      </c>
      <c r="H1509">
        <v>65</v>
      </c>
      <c r="I1509" t="s">
        <v>21</v>
      </c>
      <c r="J1509" t="s">
        <v>21</v>
      </c>
      <c r="L1509" t="str">
        <f>IF(Aggregate[[#This Row],[Under 30]]="Yes", "Under 30", IF(Aggregate[[#This Row],[Senior]]="Yes", "Senior", "Other"))</f>
        <v>Other</v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  <c r="X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4" ht="14" x14ac:dyDescent="0.1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tr">
        <f>_xlfn.XLOOKUP(E:E,'Full State Names'!A:A,'Full State Names'!B:B,TRUE)</f>
        <v>Virginia</v>
      </c>
      <c r="G1510" t="s">
        <v>26</v>
      </c>
      <c r="H1510">
        <v>57</v>
      </c>
      <c r="I1510" t="s">
        <v>21</v>
      </c>
      <c r="J1510" t="s">
        <v>21</v>
      </c>
      <c r="L1510" t="str">
        <f>IF(Aggregate[[#This Row],[Under 30]]="Yes", "Under 30", IF(Aggregate[[#This Row],[Senior]]="Yes", "Senior", "Other"))</f>
        <v>Other</v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  <c r="X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4" ht="14" x14ac:dyDescent="0.1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tr">
        <f>_xlfn.XLOOKUP(E:E,'Full State Names'!A:A,'Full State Names'!B:B,TRUE)</f>
        <v>Washington</v>
      </c>
      <c r="G1511" t="s">
        <v>24</v>
      </c>
      <c r="H1511">
        <v>35</v>
      </c>
      <c r="I1511" t="s">
        <v>21</v>
      </c>
      <c r="J1511" t="s">
        <v>21</v>
      </c>
      <c r="L1511" t="str">
        <f>IF(Aggregate[[#This Row],[Under 30]]="Yes", "Under 30", IF(Aggregate[[#This Row],[Senior]]="Yes", "Senior", "Other"))</f>
        <v>Other</v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  <c r="X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4" ht="14" x14ac:dyDescent="0.1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tr">
        <f>_xlfn.XLOOKUP(E:E,'Full State Names'!A:A,'Full State Names'!B:B,TRUE)</f>
        <v>Washington</v>
      </c>
      <c r="G1512" t="s">
        <v>26</v>
      </c>
      <c r="H1512">
        <v>28</v>
      </c>
      <c r="I1512" t="s">
        <v>25</v>
      </c>
      <c r="J1512" t="s">
        <v>21</v>
      </c>
      <c r="L1512" t="str">
        <f>IF(Aggregate[[#This Row],[Under 30]]="Yes", "Under 30", IF(Aggregate[[#This Row],[Senior]]="Yes", "Senior", "Other"))</f>
        <v>Under 30</v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  <c r="X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4" ht="14" x14ac:dyDescent="0.1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tr">
        <f>_xlfn.XLOOKUP(E:E,'Full State Names'!A:A,'Full State Names'!B:B,TRUE)</f>
        <v>Wisconsin</v>
      </c>
      <c r="G1513" t="s">
        <v>26</v>
      </c>
      <c r="H1513">
        <v>38</v>
      </c>
      <c r="I1513" t="s">
        <v>21</v>
      </c>
      <c r="J1513" t="s">
        <v>21</v>
      </c>
      <c r="L1513" t="str">
        <f>IF(Aggregate[[#This Row],[Under 30]]="Yes", "Under 30", IF(Aggregate[[#This Row],[Senior]]="Yes", "Senior", "Other"))</f>
        <v>Other</v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  <c r="X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4" ht="14" x14ac:dyDescent="0.1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tr">
        <f>_xlfn.XLOOKUP(E:E,'Full State Names'!A:A,'Full State Names'!B:B,TRUE)</f>
        <v>Colorado</v>
      </c>
      <c r="G1514" t="s">
        <v>26</v>
      </c>
      <c r="H1514">
        <v>69</v>
      </c>
      <c r="I1514" t="s">
        <v>21</v>
      </c>
      <c r="J1514" t="s">
        <v>25</v>
      </c>
      <c r="K1514" t="s">
        <v>21</v>
      </c>
      <c r="L1514" t="str">
        <f>IF(Aggregate[[#This Row],[Under 30]]="Yes", "Under 30", IF(Aggregate[[#This Row],[Senior]]="Yes", "Senior", "Other"))</f>
        <v>Senior</v>
      </c>
      <c r="M1514" t="s">
        <v>32</v>
      </c>
      <c r="N1514" t="s">
        <v>33</v>
      </c>
      <c r="O1514" t="s">
        <v>39</v>
      </c>
      <c r="P1514" t="s">
        <v>40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  <c r="X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4" ht="14" x14ac:dyDescent="0.1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tr">
        <f>_xlfn.XLOOKUP(E:E,'Full State Names'!A:A,'Full State Names'!B:B,TRUE)</f>
        <v>Connecticut</v>
      </c>
      <c r="G1515" t="s">
        <v>26</v>
      </c>
      <c r="H1515">
        <v>58</v>
      </c>
      <c r="I1515" t="s">
        <v>21</v>
      </c>
      <c r="J1515" t="s">
        <v>21</v>
      </c>
      <c r="L1515" t="str">
        <f>IF(Aggregate[[#This Row],[Under 30]]="Yes", "Under 30", IF(Aggregate[[#This Row],[Senior]]="Yes", "Senior", "Other"))</f>
        <v>Other</v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  <c r="X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4" ht="14" x14ac:dyDescent="0.1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tr">
        <f>_xlfn.XLOOKUP(E:E,'Full State Names'!A:A,'Full State Names'!B:B,TRUE)</f>
        <v>Montana</v>
      </c>
      <c r="G1516" t="s">
        <v>24</v>
      </c>
      <c r="H1516">
        <v>22</v>
      </c>
      <c r="I1516" t="s">
        <v>25</v>
      </c>
      <c r="J1516" t="s">
        <v>21</v>
      </c>
      <c r="L1516" t="str">
        <f>IF(Aggregate[[#This Row],[Under 30]]="Yes", "Under 30", IF(Aggregate[[#This Row],[Senior]]="Yes", "Senior", "Other"))</f>
        <v>Under 30</v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  <c r="X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4" ht="14" x14ac:dyDescent="0.1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tr">
        <f>_xlfn.XLOOKUP(E:E,'Full State Names'!A:A,'Full State Names'!B:B,TRUE)</f>
        <v>New Hampshire</v>
      </c>
      <c r="G1517" t="s">
        <v>26</v>
      </c>
      <c r="H1517">
        <v>69</v>
      </c>
      <c r="I1517" t="s">
        <v>21</v>
      </c>
      <c r="J1517" t="s">
        <v>25</v>
      </c>
      <c r="K1517" t="s">
        <v>25</v>
      </c>
      <c r="L1517" t="str">
        <f>IF(Aggregate[[#This Row],[Under 30]]="Yes", "Under 30", IF(Aggregate[[#This Row],[Senior]]="Yes", "Senior", "Other"))</f>
        <v>Senior</v>
      </c>
      <c r="M1517" t="s">
        <v>98</v>
      </c>
      <c r="N1517" t="s">
        <v>38</v>
      </c>
      <c r="O1517" t="s">
        <v>34</v>
      </c>
      <c r="P1517" t="s">
        <v>34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  <c r="X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4" ht="14" x14ac:dyDescent="0.1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tr">
        <f>_xlfn.XLOOKUP(E:E,'Full State Names'!A:A,'Full State Names'!B:B,TRUE)</f>
        <v>New York</v>
      </c>
      <c r="G1518" t="s">
        <v>24</v>
      </c>
      <c r="H1518">
        <v>21</v>
      </c>
      <c r="I1518" t="s">
        <v>25</v>
      </c>
      <c r="J1518" t="s">
        <v>21</v>
      </c>
      <c r="L1518" t="str">
        <f>IF(Aggregate[[#This Row],[Under 30]]="Yes", "Under 30", IF(Aggregate[[#This Row],[Senior]]="Yes", "Senior", "Other"))</f>
        <v>Under 30</v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  <c r="X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4" ht="14" x14ac:dyDescent="0.1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tr">
        <f>_xlfn.XLOOKUP(E:E,'Full State Names'!A:A,'Full State Names'!B:B,TRUE)</f>
        <v>New York</v>
      </c>
      <c r="G1519" t="s">
        <v>24</v>
      </c>
      <c r="H1519">
        <v>35</v>
      </c>
      <c r="I1519" t="s">
        <v>21</v>
      </c>
      <c r="J1519" t="s">
        <v>21</v>
      </c>
      <c r="L1519" t="str">
        <f>IF(Aggregate[[#This Row],[Under 30]]="Yes", "Under 30", IF(Aggregate[[#This Row],[Senior]]="Yes", "Senior", "Other"))</f>
        <v>Other</v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  <c r="X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4" ht="14" x14ac:dyDescent="0.1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tr">
        <f>_xlfn.XLOOKUP(E:E,'Full State Names'!A:A,'Full State Names'!B:B,TRUE)</f>
        <v>Pennsylvania</v>
      </c>
      <c r="G1520" t="s">
        <v>26</v>
      </c>
      <c r="H1520">
        <v>54</v>
      </c>
      <c r="I1520" t="s">
        <v>21</v>
      </c>
      <c r="J1520" t="s">
        <v>21</v>
      </c>
      <c r="L1520" t="str">
        <f>IF(Aggregate[[#This Row],[Under 30]]="Yes", "Under 30", IF(Aggregate[[#This Row],[Senior]]="Yes", "Senior", "Other"))</f>
        <v>Other</v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  <c r="X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4" ht="14" x14ac:dyDescent="0.1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tr">
        <f>_xlfn.XLOOKUP(E:E,'Full State Names'!A:A,'Full State Names'!B:B,TRUE)</f>
        <v>Virginia</v>
      </c>
      <c r="G1521" t="s">
        <v>26</v>
      </c>
      <c r="H1521">
        <v>21</v>
      </c>
      <c r="I1521" t="s">
        <v>25</v>
      </c>
      <c r="J1521" t="s">
        <v>21</v>
      </c>
      <c r="L1521" t="str">
        <f>IF(Aggregate[[#This Row],[Under 30]]="Yes", "Under 30", IF(Aggregate[[#This Row],[Senior]]="Yes", "Senior", "Other"))</f>
        <v>Under 30</v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  <c r="X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4" ht="14" x14ac:dyDescent="0.1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tr">
        <f>_xlfn.XLOOKUP(E:E,'Full State Names'!A:A,'Full State Names'!B:B,TRUE)</f>
        <v>Vermont</v>
      </c>
      <c r="G1522" t="s">
        <v>26</v>
      </c>
      <c r="H1522">
        <v>30</v>
      </c>
      <c r="I1522" t="s">
        <v>21</v>
      </c>
      <c r="J1522" t="s">
        <v>21</v>
      </c>
      <c r="L1522" t="str">
        <f>IF(Aggregate[[#This Row],[Under 30]]="Yes", "Under 30", IF(Aggregate[[#This Row],[Senior]]="Yes", "Senior", "Other"))</f>
        <v>Other</v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  <c r="X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4" ht="14" x14ac:dyDescent="0.1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tr">
        <f>_xlfn.XLOOKUP(E:E,'Full State Names'!A:A,'Full State Names'!B:B,TRUE)</f>
        <v>Wisconsin</v>
      </c>
      <c r="G1523" t="s">
        <v>24</v>
      </c>
      <c r="H1523">
        <v>25</v>
      </c>
      <c r="I1523" t="s">
        <v>25</v>
      </c>
      <c r="J1523" t="s">
        <v>21</v>
      </c>
      <c r="L1523" t="str">
        <f>IF(Aggregate[[#This Row],[Under 30]]="Yes", "Under 30", IF(Aggregate[[#This Row],[Senior]]="Yes", "Senior", "Other"))</f>
        <v>Under 30</v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  <c r="X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4" ht="14" x14ac:dyDescent="0.1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tr">
        <f>_xlfn.XLOOKUP(E:E,'Full State Names'!A:A,'Full State Names'!B:B,TRUE)</f>
        <v>Connecticut</v>
      </c>
      <c r="G1524" t="s">
        <v>24</v>
      </c>
      <c r="H1524">
        <v>39</v>
      </c>
      <c r="I1524" t="s">
        <v>21</v>
      </c>
      <c r="J1524" t="s">
        <v>21</v>
      </c>
      <c r="L1524" t="str">
        <f>IF(Aggregate[[#This Row],[Under 30]]="Yes", "Under 30", IF(Aggregate[[#This Row],[Senior]]="Yes", "Senior", "Other"))</f>
        <v>Other</v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  <c r="X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4" ht="14" x14ac:dyDescent="0.1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tr">
        <f>_xlfn.XLOOKUP(E:E,'Full State Names'!A:A,'Full State Names'!B:B,TRUE)</f>
        <v>Iowa</v>
      </c>
      <c r="G1525" t="s">
        <v>24</v>
      </c>
      <c r="H1525">
        <v>53</v>
      </c>
      <c r="I1525" t="s">
        <v>21</v>
      </c>
      <c r="J1525" t="s">
        <v>21</v>
      </c>
      <c r="L1525" t="str">
        <f>IF(Aggregate[[#This Row],[Under 30]]="Yes", "Under 30", IF(Aggregate[[#This Row],[Senior]]="Yes", "Senior", "Other"))</f>
        <v>Other</v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  <c r="X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4" ht="14" x14ac:dyDescent="0.1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tr">
        <f>_xlfn.XLOOKUP(E:E,'Full State Names'!A:A,'Full State Names'!B:B,TRUE)</f>
        <v>Kansas</v>
      </c>
      <c r="G1526" t="s">
        <v>24</v>
      </c>
      <c r="H1526">
        <v>23</v>
      </c>
      <c r="I1526" t="s">
        <v>25</v>
      </c>
      <c r="J1526" t="s">
        <v>21</v>
      </c>
      <c r="L1526" t="str">
        <f>IF(Aggregate[[#This Row],[Under 30]]="Yes", "Under 30", IF(Aggregate[[#This Row],[Senior]]="Yes", "Senior", "Other"))</f>
        <v>Under 30</v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  <c r="X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4" ht="14" x14ac:dyDescent="0.1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tr">
        <f>_xlfn.XLOOKUP(E:E,'Full State Names'!A:A,'Full State Names'!B:B,TRUE)</f>
        <v>Kentucky</v>
      </c>
      <c r="G1527" t="s">
        <v>24</v>
      </c>
      <c r="H1527">
        <v>22</v>
      </c>
      <c r="I1527" t="s">
        <v>25</v>
      </c>
      <c r="J1527" t="s">
        <v>21</v>
      </c>
      <c r="L1527" t="str">
        <f>IF(Aggregate[[#This Row],[Under 30]]="Yes", "Under 30", IF(Aggregate[[#This Row],[Senior]]="Yes", "Senior", "Other"))</f>
        <v>Under 30</v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  <c r="X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4" ht="14" x14ac:dyDescent="0.1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tr">
        <f>_xlfn.XLOOKUP(E:E,'Full State Names'!A:A,'Full State Names'!B:B,TRUE)</f>
        <v>Michigan</v>
      </c>
      <c r="G1528" t="s">
        <v>24</v>
      </c>
      <c r="H1528">
        <v>78</v>
      </c>
      <c r="I1528" t="s">
        <v>21</v>
      </c>
      <c r="J1528" t="s">
        <v>25</v>
      </c>
      <c r="K1528" t="s">
        <v>21</v>
      </c>
      <c r="L1528" t="str">
        <f>IF(Aggregate[[#This Row],[Under 30]]="Yes", "Under 30", IF(Aggregate[[#This Row],[Senior]]="Yes", "Senior", "Other"))</f>
        <v>Senior</v>
      </c>
      <c r="M1528" t="s">
        <v>32</v>
      </c>
      <c r="N1528" t="s">
        <v>38</v>
      </c>
      <c r="O1528" t="s">
        <v>65</v>
      </c>
      <c r="P1528" t="s">
        <v>97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  <c r="X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4" ht="14" x14ac:dyDescent="0.1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tr">
        <f>_xlfn.XLOOKUP(E:E,'Full State Names'!A:A,'Full State Names'!B:B,TRUE)</f>
        <v>Oklahoma</v>
      </c>
      <c r="G1529" t="s">
        <v>26</v>
      </c>
      <c r="H1529">
        <v>23</v>
      </c>
      <c r="I1529" t="s">
        <v>25</v>
      </c>
      <c r="J1529" t="s">
        <v>21</v>
      </c>
      <c r="L1529" t="str">
        <f>IF(Aggregate[[#This Row],[Under 30]]="Yes", "Under 30", IF(Aggregate[[#This Row],[Senior]]="Yes", "Senior", "Other"))</f>
        <v>Under 30</v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  <c r="X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4" ht="14" x14ac:dyDescent="0.1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tr">
        <f>_xlfn.XLOOKUP(E:E,'Full State Names'!A:A,'Full State Names'!B:B,TRUE)</f>
        <v>Rhode Island</v>
      </c>
      <c r="G1530" t="s">
        <v>26</v>
      </c>
      <c r="H1530">
        <v>68</v>
      </c>
      <c r="I1530" t="s">
        <v>21</v>
      </c>
      <c r="J1530" t="s">
        <v>25</v>
      </c>
      <c r="K1530" t="s">
        <v>21</v>
      </c>
      <c r="L1530" t="str">
        <f>IF(Aggregate[[#This Row],[Under 30]]="Yes", "Under 30", IF(Aggregate[[#This Row],[Senior]]="Yes", "Senior", "Other"))</f>
        <v>Senior</v>
      </c>
      <c r="M1530" t="s">
        <v>53</v>
      </c>
      <c r="N1530" t="s">
        <v>38</v>
      </c>
      <c r="O1530" t="s">
        <v>34</v>
      </c>
      <c r="P1530" t="s">
        <v>34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  <c r="X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4" ht="14" x14ac:dyDescent="0.1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tr">
        <f>_xlfn.XLOOKUP(E:E,'Full State Names'!A:A,'Full State Names'!B:B,TRUE)</f>
        <v>Tennessee</v>
      </c>
      <c r="G1531" t="s">
        <v>24</v>
      </c>
      <c r="H1531">
        <v>52</v>
      </c>
      <c r="I1531" t="s">
        <v>21</v>
      </c>
      <c r="J1531" t="s">
        <v>21</v>
      </c>
      <c r="L1531" t="str">
        <f>IF(Aggregate[[#This Row],[Under 30]]="Yes", "Under 30", IF(Aggregate[[#This Row],[Senior]]="Yes", "Senior", "Other"))</f>
        <v>Other</v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  <c r="X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4" ht="14" x14ac:dyDescent="0.1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tr">
        <f>_xlfn.XLOOKUP(E:E,'Full State Names'!A:A,'Full State Names'!B:B,TRUE)</f>
        <v>Texas</v>
      </c>
      <c r="G1532" t="s">
        <v>24</v>
      </c>
      <c r="H1532">
        <v>33</v>
      </c>
      <c r="I1532" t="s">
        <v>21</v>
      </c>
      <c r="J1532" t="s">
        <v>21</v>
      </c>
      <c r="L1532" t="str">
        <f>IF(Aggregate[[#This Row],[Under 30]]="Yes", "Under 30", IF(Aggregate[[#This Row],[Senior]]="Yes", "Senior", "Other"))</f>
        <v>Other</v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  <c r="X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4" ht="14" x14ac:dyDescent="0.1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tr">
        <f>_xlfn.XLOOKUP(E:E,'Full State Names'!A:A,'Full State Names'!B:B,TRUE)</f>
        <v>Texas</v>
      </c>
      <c r="G1533" t="s">
        <v>24</v>
      </c>
      <c r="H1533">
        <v>34</v>
      </c>
      <c r="I1533" t="s">
        <v>21</v>
      </c>
      <c r="J1533" t="s">
        <v>21</v>
      </c>
      <c r="L1533" t="str">
        <f>IF(Aggregate[[#This Row],[Under 30]]="Yes", "Under 30", IF(Aggregate[[#This Row],[Senior]]="Yes", "Senior", "Other"))</f>
        <v>Other</v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  <c r="X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4" ht="14" x14ac:dyDescent="0.1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tr">
        <f>_xlfn.XLOOKUP(E:E,'Full State Names'!A:A,'Full State Names'!B:B,TRUE)</f>
        <v>Vermont</v>
      </c>
      <c r="G1534" t="s">
        <v>24</v>
      </c>
      <c r="H1534">
        <v>32</v>
      </c>
      <c r="I1534" t="s">
        <v>21</v>
      </c>
      <c r="J1534" t="s">
        <v>21</v>
      </c>
      <c r="L1534" t="str">
        <f>IF(Aggregate[[#This Row],[Under 30]]="Yes", "Under 30", IF(Aggregate[[#This Row],[Senior]]="Yes", "Senior", "Other"))</f>
        <v>Other</v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  <c r="X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4" ht="14" x14ac:dyDescent="0.1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tr">
        <f>_xlfn.XLOOKUP(E:E,'Full State Names'!A:A,'Full State Names'!B:B,TRUE)</f>
        <v>Alabama</v>
      </c>
      <c r="G1535" t="s">
        <v>24</v>
      </c>
      <c r="H1535">
        <v>25</v>
      </c>
      <c r="I1535" t="s">
        <v>25</v>
      </c>
      <c r="J1535" t="s">
        <v>21</v>
      </c>
      <c r="L1535" t="str">
        <f>IF(Aggregate[[#This Row],[Under 30]]="Yes", "Under 30", IF(Aggregate[[#This Row],[Senior]]="Yes", "Senior", "Other"))</f>
        <v>Under 30</v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  <c r="X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4" ht="14" x14ac:dyDescent="0.1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tr">
        <f>_xlfn.XLOOKUP(E:E,'Full State Names'!A:A,'Full State Names'!B:B,TRUE)</f>
        <v>Georgia</v>
      </c>
      <c r="G1536" t="s">
        <v>24</v>
      </c>
      <c r="H1536">
        <v>70</v>
      </c>
      <c r="I1536" t="s">
        <v>21</v>
      </c>
      <c r="J1536" t="s">
        <v>25</v>
      </c>
      <c r="K1536" t="s">
        <v>21</v>
      </c>
      <c r="L1536" t="str">
        <f>IF(Aggregate[[#This Row],[Under 30]]="Yes", "Under 30", IF(Aggregate[[#This Row],[Senior]]="Yes", "Senior", "Other"))</f>
        <v>Senior</v>
      </c>
      <c r="M1536" t="s">
        <v>32</v>
      </c>
      <c r="N1536" t="s">
        <v>38</v>
      </c>
      <c r="O1536" t="s">
        <v>34</v>
      </c>
      <c r="P1536" t="s">
        <v>34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  <c r="X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4" ht="14" x14ac:dyDescent="0.1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tr">
        <f>_xlfn.XLOOKUP(E:E,'Full State Names'!A:A,'Full State Names'!B:B,TRUE)</f>
        <v>New Jersey</v>
      </c>
      <c r="G1537" t="s">
        <v>26</v>
      </c>
      <c r="H1537">
        <v>44</v>
      </c>
      <c r="I1537" t="s">
        <v>21</v>
      </c>
      <c r="J1537" t="s">
        <v>21</v>
      </c>
      <c r="L1537" t="str">
        <f>IF(Aggregate[[#This Row],[Under 30]]="Yes", "Under 30", IF(Aggregate[[#This Row],[Senior]]="Yes", "Senior", "Other"))</f>
        <v>Other</v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  <c r="X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4" ht="14" x14ac:dyDescent="0.1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tr">
        <f>_xlfn.XLOOKUP(E:E,'Full State Names'!A:A,'Full State Names'!B:B,TRUE)</f>
        <v>Oregon</v>
      </c>
      <c r="G1538" t="s">
        <v>24</v>
      </c>
      <c r="H1538">
        <v>45</v>
      </c>
      <c r="I1538" t="s">
        <v>21</v>
      </c>
      <c r="J1538" t="s">
        <v>21</v>
      </c>
      <c r="L1538" t="str">
        <f>IF(Aggregate[[#This Row],[Under 30]]="Yes", "Under 30", IF(Aggregate[[#This Row],[Senior]]="Yes", "Senior", "Other"))</f>
        <v>Other</v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  <c r="X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4" ht="14" x14ac:dyDescent="0.1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tr">
        <f>_xlfn.XLOOKUP(E:E,'Full State Names'!A:A,'Full State Names'!B:B,TRUE)</f>
        <v>Vermont</v>
      </c>
      <c r="G1539" t="s">
        <v>26</v>
      </c>
      <c r="H1539">
        <v>76</v>
      </c>
      <c r="I1539" t="s">
        <v>21</v>
      </c>
      <c r="J1539" t="s">
        <v>25</v>
      </c>
      <c r="K1539" t="s">
        <v>21</v>
      </c>
      <c r="L1539" t="str">
        <f>IF(Aggregate[[#This Row],[Under 30]]="Yes", "Under 30", IF(Aggregate[[#This Row],[Senior]]="Yes", "Senior", "Other"))</f>
        <v>Senior</v>
      </c>
      <c r="M1539" t="s">
        <v>98</v>
      </c>
      <c r="N1539" t="s">
        <v>33</v>
      </c>
      <c r="O1539" t="s">
        <v>34</v>
      </c>
      <c r="P1539" t="s">
        <v>34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  <c r="X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4" ht="14" x14ac:dyDescent="0.1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tr">
        <f>_xlfn.XLOOKUP(E:E,'Full State Names'!A:A,'Full State Names'!B:B,TRUE)</f>
        <v>Maine</v>
      </c>
      <c r="G1540" t="s">
        <v>26</v>
      </c>
      <c r="H1540">
        <v>27</v>
      </c>
      <c r="I1540" t="s">
        <v>25</v>
      </c>
      <c r="J1540" t="s">
        <v>21</v>
      </c>
      <c r="L1540" t="str">
        <f>IF(Aggregate[[#This Row],[Under 30]]="Yes", "Under 30", IF(Aggregate[[#This Row],[Senior]]="Yes", "Senior", "Other"))</f>
        <v>Under 30</v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  <c r="X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4" ht="14" x14ac:dyDescent="0.1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tr">
        <f>_xlfn.XLOOKUP(E:E,'Full State Names'!A:A,'Full State Names'!B:B,TRUE)</f>
        <v>New Jersey</v>
      </c>
      <c r="G1541" t="s">
        <v>26</v>
      </c>
      <c r="H1541">
        <v>45</v>
      </c>
      <c r="I1541" t="s">
        <v>21</v>
      </c>
      <c r="J1541" t="s">
        <v>21</v>
      </c>
      <c r="L1541" t="str">
        <f>IF(Aggregate[[#This Row],[Under 30]]="Yes", "Under 30", IF(Aggregate[[#This Row],[Senior]]="Yes", "Senior", "Other"))</f>
        <v>Other</v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  <c r="X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4" ht="14" x14ac:dyDescent="0.1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tr">
        <f>_xlfn.XLOOKUP(E:E,'Full State Names'!A:A,'Full State Names'!B:B,TRUE)</f>
        <v>Pennsylvania</v>
      </c>
      <c r="G1542" t="s">
        <v>24</v>
      </c>
      <c r="H1542">
        <v>45</v>
      </c>
      <c r="I1542" t="s">
        <v>21</v>
      </c>
      <c r="J1542" t="s">
        <v>21</v>
      </c>
      <c r="L1542" t="str">
        <f>IF(Aggregate[[#This Row],[Under 30]]="Yes", "Under 30", IF(Aggregate[[#This Row],[Senior]]="Yes", "Senior", "Other"))</f>
        <v>Other</v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  <c r="X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4" ht="14" x14ac:dyDescent="0.1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tr">
        <f>_xlfn.XLOOKUP(E:E,'Full State Names'!A:A,'Full State Names'!B:B,TRUE)</f>
        <v>Rhode Island</v>
      </c>
      <c r="G1543" t="s">
        <v>24</v>
      </c>
      <c r="H1543">
        <v>70</v>
      </c>
      <c r="I1543" t="s">
        <v>21</v>
      </c>
      <c r="J1543" t="s">
        <v>25</v>
      </c>
      <c r="K1543" t="s">
        <v>21</v>
      </c>
      <c r="L1543" t="str">
        <f>IF(Aggregate[[#This Row],[Under 30]]="Yes", "Under 30", IF(Aggregate[[#This Row],[Senior]]="Yes", "Senior", "Other"))</f>
        <v>Senior</v>
      </c>
      <c r="M1543" t="s">
        <v>53</v>
      </c>
      <c r="N1543" t="s">
        <v>33</v>
      </c>
      <c r="O1543" t="s">
        <v>34</v>
      </c>
      <c r="P1543" t="s">
        <v>34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  <c r="X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4" ht="14" x14ac:dyDescent="0.1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tr">
        <f>_xlfn.XLOOKUP(E:E,'Full State Names'!A:A,'Full State Names'!B:B,TRUE)</f>
        <v>South Carolina</v>
      </c>
      <c r="G1544" t="s">
        <v>24</v>
      </c>
      <c r="H1544">
        <v>45</v>
      </c>
      <c r="I1544" t="s">
        <v>21</v>
      </c>
      <c r="J1544" t="s">
        <v>21</v>
      </c>
      <c r="L1544" t="str">
        <f>IF(Aggregate[[#This Row],[Under 30]]="Yes", "Under 30", IF(Aggregate[[#This Row],[Senior]]="Yes", "Senior", "Other"))</f>
        <v>Other</v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  <c r="X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4" ht="14" x14ac:dyDescent="0.1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tr">
        <f>_xlfn.XLOOKUP(E:E,'Full State Names'!A:A,'Full State Names'!B:B,TRUE)</f>
        <v>Utah</v>
      </c>
      <c r="G1545" t="s">
        <v>26</v>
      </c>
      <c r="H1545">
        <v>26</v>
      </c>
      <c r="I1545" t="s">
        <v>25</v>
      </c>
      <c r="J1545" t="s">
        <v>21</v>
      </c>
      <c r="L1545" t="str">
        <f>IF(Aggregate[[#This Row],[Under 30]]="Yes", "Under 30", IF(Aggregate[[#This Row],[Senior]]="Yes", "Senior", "Other"))</f>
        <v>Under 30</v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  <c r="X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4" ht="14" x14ac:dyDescent="0.1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tr">
        <f>_xlfn.XLOOKUP(E:E,'Full State Names'!A:A,'Full State Names'!B:B,TRUE)</f>
        <v>Utah</v>
      </c>
      <c r="G1546" t="s">
        <v>26</v>
      </c>
      <c r="H1546">
        <v>62</v>
      </c>
      <c r="I1546" t="s">
        <v>21</v>
      </c>
      <c r="J1546" t="s">
        <v>21</v>
      </c>
      <c r="L1546" t="str">
        <f>IF(Aggregate[[#This Row],[Under 30]]="Yes", "Under 30", IF(Aggregate[[#This Row],[Senior]]="Yes", "Senior", "Other"))</f>
        <v>Other</v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  <c r="X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4" ht="14" x14ac:dyDescent="0.1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tr">
        <f>_xlfn.XLOOKUP(E:E,'Full State Names'!A:A,'Full State Names'!B:B,TRUE)</f>
        <v>Vermont</v>
      </c>
      <c r="G1547" t="s">
        <v>26</v>
      </c>
      <c r="H1547">
        <v>74</v>
      </c>
      <c r="I1547" t="s">
        <v>21</v>
      </c>
      <c r="J1547" t="s">
        <v>25</v>
      </c>
      <c r="K1547" t="s">
        <v>21</v>
      </c>
      <c r="L1547" t="str">
        <f>IF(Aggregate[[#This Row],[Under 30]]="Yes", "Under 30", IF(Aggregate[[#This Row],[Senior]]="Yes", "Senior", "Other"))</f>
        <v>Senior</v>
      </c>
      <c r="M1547" t="s">
        <v>32</v>
      </c>
      <c r="N1547" t="s">
        <v>38</v>
      </c>
      <c r="O1547" t="s">
        <v>34</v>
      </c>
      <c r="P1547" t="s">
        <v>34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  <c r="X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4" ht="14" x14ac:dyDescent="0.1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tr">
        <f>_xlfn.XLOOKUP(E:E,'Full State Names'!A:A,'Full State Names'!B:B,TRUE)</f>
        <v>North Carolina</v>
      </c>
      <c r="G1548" t="s">
        <v>26</v>
      </c>
      <c r="H1548">
        <v>61</v>
      </c>
      <c r="I1548" t="s">
        <v>21</v>
      </c>
      <c r="J1548" t="s">
        <v>21</v>
      </c>
      <c r="L1548" t="str">
        <f>IF(Aggregate[[#This Row],[Under 30]]="Yes", "Under 30", IF(Aggregate[[#This Row],[Senior]]="Yes", "Senior", "Other"))</f>
        <v>Other</v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  <c r="X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4" ht="14" x14ac:dyDescent="0.1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tr">
        <f>_xlfn.XLOOKUP(E:E,'Full State Names'!A:A,'Full State Names'!B:B,TRUE)</f>
        <v>Colorado</v>
      </c>
      <c r="G1549" t="s">
        <v>24</v>
      </c>
      <c r="H1549">
        <v>25</v>
      </c>
      <c r="I1549" t="s">
        <v>25</v>
      </c>
      <c r="J1549" t="s">
        <v>21</v>
      </c>
      <c r="L1549" t="str">
        <f>IF(Aggregate[[#This Row],[Under 30]]="Yes", "Under 30", IF(Aggregate[[#This Row],[Senior]]="Yes", "Senior", "Other"))</f>
        <v>Under 30</v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  <c r="X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4" ht="14" x14ac:dyDescent="0.1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tr">
        <f>_xlfn.XLOOKUP(E:E,'Full State Names'!A:A,'Full State Names'!B:B,TRUE)</f>
        <v>District of Columbia</v>
      </c>
      <c r="G1550" t="s">
        <v>26</v>
      </c>
      <c r="H1550">
        <v>44</v>
      </c>
      <c r="I1550" t="s">
        <v>21</v>
      </c>
      <c r="J1550" t="s">
        <v>21</v>
      </c>
      <c r="L1550" t="str">
        <f>IF(Aggregate[[#This Row],[Under 30]]="Yes", "Under 30", IF(Aggregate[[#This Row],[Senior]]="Yes", "Senior", "Other"))</f>
        <v>Other</v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  <c r="X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4" ht="14" x14ac:dyDescent="0.1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tr">
        <f>_xlfn.XLOOKUP(E:E,'Full State Names'!A:A,'Full State Names'!B:B,TRUE)</f>
        <v>Florida</v>
      </c>
      <c r="G1551" t="s">
        <v>24</v>
      </c>
      <c r="H1551">
        <v>58</v>
      </c>
      <c r="I1551" t="s">
        <v>21</v>
      </c>
      <c r="J1551" t="s">
        <v>21</v>
      </c>
      <c r="L1551" t="str">
        <f>IF(Aggregate[[#This Row],[Under 30]]="Yes", "Under 30", IF(Aggregate[[#This Row],[Senior]]="Yes", "Senior", "Other"))</f>
        <v>Other</v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  <c r="X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4" ht="14" x14ac:dyDescent="0.1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tr">
        <f>_xlfn.XLOOKUP(E:E,'Full State Names'!A:A,'Full State Names'!B:B,TRUE)</f>
        <v>Massachusetts</v>
      </c>
      <c r="G1552" t="s">
        <v>24</v>
      </c>
      <c r="H1552">
        <v>67</v>
      </c>
      <c r="I1552" t="s">
        <v>21</v>
      </c>
      <c r="J1552" t="s">
        <v>25</v>
      </c>
      <c r="K1552" t="s">
        <v>21</v>
      </c>
      <c r="L1552" t="str">
        <f>IF(Aggregate[[#This Row],[Under 30]]="Yes", "Under 30", IF(Aggregate[[#This Row],[Senior]]="Yes", "Senior", "Other"))</f>
        <v>Senior</v>
      </c>
      <c r="M1552" t="s">
        <v>98</v>
      </c>
      <c r="N1552" t="s">
        <v>38</v>
      </c>
      <c r="O1552" t="s">
        <v>34</v>
      </c>
      <c r="P1552" t="s">
        <v>34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  <c r="X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4" ht="14" x14ac:dyDescent="0.1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tr">
        <f>_xlfn.XLOOKUP(E:E,'Full State Names'!A:A,'Full State Names'!B:B,TRUE)</f>
        <v>North Dakota</v>
      </c>
      <c r="G1553" t="s">
        <v>26</v>
      </c>
      <c r="H1553">
        <v>60</v>
      </c>
      <c r="I1553" t="s">
        <v>21</v>
      </c>
      <c r="J1553" t="s">
        <v>21</v>
      </c>
      <c r="L1553" t="str">
        <f>IF(Aggregate[[#This Row],[Under 30]]="Yes", "Under 30", IF(Aggregate[[#This Row],[Senior]]="Yes", "Senior", "Other"))</f>
        <v>Other</v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  <c r="X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4" ht="14" x14ac:dyDescent="0.1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tr">
        <f>_xlfn.XLOOKUP(E:E,'Full State Names'!A:A,'Full State Names'!B:B,TRUE)</f>
        <v>Nebraska</v>
      </c>
      <c r="G1554" t="s">
        <v>24</v>
      </c>
      <c r="H1554">
        <v>50</v>
      </c>
      <c r="I1554" t="s">
        <v>21</v>
      </c>
      <c r="J1554" t="s">
        <v>21</v>
      </c>
      <c r="L1554" t="str">
        <f>IF(Aggregate[[#This Row],[Under 30]]="Yes", "Under 30", IF(Aggregate[[#This Row],[Senior]]="Yes", "Senior", "Other"))</f>
        <v>Other</v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  <c r="X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4" ht="14" x14ac:dyDescent="0.1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tr">
        <f>_xlfn.XLOOKUP(E:E,'Full State Names'!A:A,'Full State Names'!B:B,TRUE)</f>
        <v>Nebraska</v>
      </c>
      <c r="G1555" t="s">
        <v>26</v>
      </c>
      <c r="H1555">
        <v>60</v>
      </c>
      <c r="I1555" t="s">
        <v>21</v>
      </c>
      <c r="J1555" t="s">
        <v>21</v>
      </c>
      <c r="L1555" t="str">
        <f>IF(Aggregate[[#This Row],[Under 30]]="Yes", "Under 30", IF(Aggregate[[#This Row],[Senior]]="Yes", "Senior", "Other"))</f>
        <v>Other</v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  <c r="X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4" ht="14" x14ac:dyDescent="0.1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tr">
        <f>_xlfn.XLOOKUP(E:E,'Full State Names'!A:A,'Full State Names'!B:B,TRUE)</f>
        <v>Iowa</v>
      </c>
      <c r="G1556" t="s">
        <v>24</v>
      </c>
      <c r="H1556">
        <v>21</v>
      </c>
      <c r="I1556" t="s">
        <v>25</v>
      </c>
      <c r="J1556" t="s">
        <v>21</v>
      </c>
      <c r="L1556" t="str">
        <f>IF(Aggregate[[#This Row],[Under 30]]="Yes", "Under 30", IF(Aggregate[[#This Row],[Senior]]="Yes", "Senior", "Other"))</f>
        <v>Under 30</v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  <c r="X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4" ht="14" x14ac:dyDescent="0.1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tr">
        <f>_xlfn.XLOOKUP(E:E,'Full State Names'!A:A,'Full State Names'!B:B,TRUE)</f>
        <v>Idaho</v>
      </c>
      <c r="G1557" t="s">
        <v>24</v>
      </c>
      <c r="H1557">
        <v>61</v>
      </c>
      <c r="I1557" t="s">
        <v>21</v>
      </c>
      <c r="J1557" t="s">
        <v>21</v>
      </c>
      <c r="L1557" t="str">
        <f>IF(Aggregate[[#This Row],[Under 30]]="Yes", "Under 30", IF(Aggregate[[#This Row],[Senior]]="Yes", "Senior", "Other"))</f>
        <v>Other</v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  <c r="X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4" ht="14" x14ac:dyDescent="0.1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tr">
        <f>_xlfn.XLOOKUP(E:E,'Full State Names'!A:A,'Full State Names'!B:B,TRUE)</f>
        <v>Indiana</v>
      </c>
      <c r="G1558" t="s">
        <v>26</v>
      </c>
      <c r="H1558">
        <v>38</v>
      </c>
      <c r="I1558" t="s">
        <v>21</v>
      </c>
      <c r="J1558" t="s">
        <v>21</v>
      </c>
      <c r="L1558" t="str">
        <f>IF(Aggregate[[#This Row],[Under 30]]="Yes", "Under 30", IF(Aggregate[[#This Row],[Senior]]="Yes", "Senior", "Other"))</f>
        <v>Other</v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  <c r="X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4" ht="14" x14ac:dyDescent="0.1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tr">
        <f>_xlfn.XLOOKUP(E:E,'Full State Names'!A:A,'Full State Names'!B:B,TRUE)</f>
        <v>Kansas</v>
      </c>
      <c r="G1559" t="s">
        <v>26</v>
      </c>
      <c r="H1559">
        <v>67</v>
      </c>
      <c r="I1559" t="s">
        <v>21</v>
      </c>
      <c r="J1559" t="s">
        <v>25</v>
      </c>
      <c r="K1559" t="s">
        <v>21</v>
      </c>
      <c r="L1559" t="str">
        <f>IF(Aggregate[[#This Row],[Under 30]]="Yes", "Under 30", IF(Aggregate[[#This Row],[Senior]]="Yes", "Senior", "Other"))</f>
        <v>Senior</v>
      </c>
      <c r="M1559" t="s">
        <v>53</v>
      </c>
      <c r="N1559" t="s">
        <v>33</v>
      </c>
      <c r="O1559" t="s">
        <v>34</v>
      </c>
      <c r="P1559" t="s">
        <v>34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  <c r="X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4" ht="14" x14ac:dyDescent="0.1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tr">
        <f>_xlfn.XLOOKUP(E:E,'Full State Names'!A:A,'Full State Names'!B:B,TRUE)</f>
        <v>Kansas</v>
      </c>
      <c r="G1560" t="s">
        <v>26</v>
      </c>
      <c r="H1560">
        <v>71</v>
      </c>
      <c r="I1560" t="s">
        <v>21</v>
      </c>
      <c r="J1560" t="s">
        <v>25</v>
      </c>
      <c r="K1560" t="s">
        <v>21</v>
      </c>
      <c r="L1560" t="str">
        <f>IF(Aggregate[[#This Row],[Under 30]]="Yes", "Under 30", IF(Aggregate[[#This Row],[Senior]]="Yes", "Senior", "Other"))</f>
        <v>Senior</v>
      </c>
      <c r="M1560" t="s">
        <v>98</v>
      </c>
      <c r="N1560" t="s">
        <v>38</v>
      </c>
      <c r="O1560" t="s">
        <v>34</v>
      </c>
      <c r="P1560" t="s">
        <v>34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  <c r="X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4" ht="14" x14ac:dyDescent="0.1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tr">
        <f>_xlfn.XLOOKUP(E:E,'Full State Names'!A:A,'Full State Names'!B:B,TRUE)</f>
        <v>Minnesota</v>
      </c>
      <c r="G1561" t="s">
        <v>24</v>
      </c>
      <c r="H1561">
        <v>66</v>
      </c>
      <c r="I1561" t="s">
        <v>21</v>
      </c>
      <c r="J1561" t="s">
        <v>25</v>
      </c>
      <c r="K1561" t="s">
        <v>21</v>
      </c>
      <c r="L1561" t="str">
        <f>IF(Aggregate[[#This Row],[Under 30]]="Yes", "Under 30", IF(Aggregate[[#This Row],[Senior]]="Yes", "Senior", "Other"))</f>
        <v>Senior</v>
      </c>
      <c r="M1561" t="s">
        <v>98</v>
      </c>
      <c r="N1561" t="s">
        <v>33</v>
      </c>
      <c r="O1561" t="s">
        <v>34</v>
      </c>
      <c r="P1561" t="s">
        <v>34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  <c r="X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4" ht="14" x14ac:dyDescent="0.1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tr">
        <f>_xlfn.XLOOKUP(E:E,'Full State Names'!A:A,'Full State Names'!B:B,TRUE)</f>
        <v>Missouri</v>
      </c>
      <c r="G1562" t="s">
        <v>26</v>
      </c>
      <c r="H1562">
        <v>45</v>
      </c>
      <c r="I1562" t="s">
        <v>21</v>
      </c>
      <c r="J1562" t="s">
        <v>21</v>
      </c>
      <c r="L1562" t="str">
        <f>IF(Aggregate[[#This Row],[Under 30]]="Yes", "Under 30", IF(Aggregate[[#This Row],[Senior]]="Yes", "Senior", "Other"))</f>
        <v>Other</v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  <c r="X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4" ht="14" x14ac:dyDescent="0.1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tr">
        <f>_xlfn.XLOOKUP(E:E,'Full State Names'!A:A,'Full State Names'!B:B,TRUE)</f>
        <v>North Carolina</v>
      </c>
      <c r="G1563" t="s">
        <v>24</v>
      </c>
      <c r="H1563">
        <v>59</v>
      </c>
      <c r="I1563" t="s">
        <v>21</v>
      </c>
      <c r="J1563" t="s">
        <v>21</v>
      </c>
      <c r="L1563" t="str">
        <f>IF(Aggregate[[#This Row],[Under 30]]="Yes", "Under 30", IF(Aggregate[[#This Row],[Senior]]="Yes", "Senior", "Other"))</f>
        <v>Other</v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  <c r="X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4" ht="14" x14ac:dyDescent="0.1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tr">
        <f>_xlfn.XLOOKUP(E:E,'Full State Names'!A:A,'Full State Names'!B:B,TRUE)</f>
        <v>North Carolina</v>
      </c>
      <c r="G1564" t="s">
        <v>26</v>
      </c>
      <c r="H1564">
        <v>60</v>
      </c>
      <c r="I1564" t="s">
        <v>21</v>
      </c>
      <c r="J1564" t="s">
        <v>21</v>
      </c>
      <c r="L1564" t="str">
        <f>IF(Aggregate[[#This Row],[Under 30]]="Yes", "Under 30", IF(Aggregate[[#This Row],[Senior]]="Yes", "Senior", "Other"))</f>
        <v>Other</v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  <c r="X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4" ht="14" x14ac:dyDescent="0.1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tr">
        <f>_xlfn.XLOOKUP(E:E,'Full State Names'!A:A,'Full State Names'!B:B,TRUE)</f>
        <v>New York</v>
      </c>
      <c r="G1565" t="s">
        <v>24</v>
      </c>
      <c r="H1565">
        <v>57</v>
      </c>
      <c r="I1565" t="s">
        <v>21</v>
      </c>
      <c r="J1565" t="s">
        <v>21</v>
      </c>
      <c r="L1565" t="str">
        <f>IF(Aggregate[[#This Row],[Under 30]]="Yes", "Under 30", IF(Aggregate[[#This Row],[Senior]]="Yes", "Senior", "Other"))</f>
        <v>Other</v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  <c r="X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4" ht="14" x14ac:dyDescent="0.1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tr">
        <f>_xlfn.XLOOKUP(E:E,'Full State Names'!A:A,'Full State Names'!B:B,TRUE)</f>
        <v>Vermont</v>
      </c>
      <c r="G1566" t="s">
        <v>26</v>
      </c>
      <c r="H1566">
        <v>52</v>
      </c>
      <c r="I1566" t="s">
        <v>21</v>
      </c>
      <c r="J1566" t="s">
        <v>21</v>
      </c>
      <c r="L1566" t="str">
        <f>IF(Aggregate[[#This Row],[Under 30]]="Yes", "Under 30", IF(Aggregate[[#This Row],[Senior]]="Yes", "Senior", "Other"))</f>
        <v>Other</v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  <c r="X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4" ht="14" x14ac:dyDescent="0.1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tr">
        <f>_xlfn.XLOOKUP(E:E,'Full State Names'!A:A,'Full State Names'!B:B,TRUE)</f>
        <v>Colorado</v>
      </c>
      <c r="G1567" t="s">
        <v>26</v>
      </c>
      <c r="H1567">
        <v>42</v>
      </c>
      <c r="I1567" t="s">
        <v>21</v>
      </c>
      <c r="J1567" t="s">
        <v>21</v>
      </c>
      <c r="L1567" t="str">
        <f>IF(Aggregate[[#This Row],[Under 30]]="Yes", "Under 30", IF(Aggregate[[#This Row],[Senior]]="Yes", "Senior", "Other"))</f>
        <v>Other</v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  <c r="X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4" ht="14" x14ac:dyDescent="0.1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tr">
        <f>_xlfn.XLOOKUP(E:E,'Full State Names'!A:A,'Full State Names'!B:B,TRUE)</f>
        <v>Colorado</v>
      </c>
      <c r="G1568" t="s">
        <v>26</v>
      </c>
      <c r="H1568">
        <v>59</v>
      </c>
      <c r="I1568" t="s">
        <v>21</v>
      </c>
      <c r="J1568" t="s">
        <v>21</v>
      </c>
      <c r="L1568" t="str">
        <f>IF(Aggregate[[#This Row],[Under 30]]="Yes", "Under 30", IF(Aggregate[[#This Row],[Senior]]="Yes", "Senior", "Other"))</f>
        <v>Other</v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  <c r="X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4" ht="14" x14ac:dyDescent="0.1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tr">
        <f>_xlfn.XLOOKUP(E:E,'Full State Names'!A:A,'Full State Names'!B:B,TRUE)</f>
        <v>Georgia</v>
      </c>
      <c r="G1569" t="s">
        <v>24</v>
      </c>
      <c r="H1569">
        <v>58</v>
      </c>
      <c r="I1569" t="s">
        <v>21</v>
      </c>
      <c r="J1569" t="s">
        <v>21</v>
      </c>
      <c r="L1569" t="str">
        <f>IF(Aggregate[[#This Row],[Under 30]]="Yes", "Under 30", IF(Aggregate[[#This Row],[Senior]]="Yes", "Senior", "Other"))</f>
        <v>Other</v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  <c r="X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4" ht="14" x14ac:dyDescent="0.1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tr">
        <f>_xlfn.XLOOKUP(E:E,'Full State Names'!A:A,'Full State Names'!B:B,TRUE)</f>
        <v>Minnesota</v>
      </c>
      <c r="G1570" t="s">
        <v>24</v>
      </c>
      <c r="H1570">
        <v>29</v>
      </c>
      <c r="I1570" t="s">
        <v>25</v>
      </c>
      <c r="J1570" t="s">
        <v>21</v>
      </c>
      <c r="L1570" t="str">
        <f>IF(Aggregate[[#This Row],[Under 30]]="Yes", "Under 30", IF(Aggregate[[#This Row],[Senior]]="Yes", "Senior", "Other"))</f>
        <v>Under 30</v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  <c r="X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4" ht="14" x14ac:dyDescent="0.1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tr">
        <f>_xlfn.XLOOKUP(E:E,'Full State Names'!A:A,'Full State Names'!B:B,TRUE)</f>
        <v>Tennessee</v>
      </c>
      <c r="G1571" t="s">
        <v>24</v>
      </c>
      <c r="H1571">
        <v>61</v>
      </c>
      <c r="I1571" t="s">
        <v>21</v>
      </c>
      <c r="J1571" t="s">
        <v>21</v>
      </c>
      <c r="L1571" t="str">
        <f>IF(Aggregate[[#This Row],[Under 30]]="Yes", "Under 30", IF(Aggregate[[#This Row],[Senior]]="Yes", "Senior", "Other"))</f>
        <v>Other</v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  <c r="X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4" ht="14" x14ac:dyDescent="0.1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tr">
        <f>_xlfn.XLOOKUP(E:E,'Full State Names'!A:A,'Full State Names'!B:B,TRUE)</f>
        <v>Tennessee</v>
      </c>
      <c r="G1572" t="s">
        <v>26</v>
      </c>
      <c r="H1572">
        <v>29</v>
      </c>
      <c r="I1572" t="s">
        <v>25</v>
      </c>
      <c r="J1572" t="s">
        <v>21</v>
      </c>
      <c r="L1572" t="str">
        <f>IF(Aggregate[[#This Row],[Under 30]]="Yes", "Under 30", IF(Aggregate[[#This Row],[Senior]]="Yes", "Senior", "Other"))</f>
        <v>Under 30</v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  <c r="X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4" ht="14" x14ac:dyDescent="0.1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tr">
        <f>_xlfn.XLOOKUP(E:E,'Full State Names'!A:A,'Full State Names'!B:B,TRUE)</f>
        <v>Maryland</v>
      </c>
      <c r="G1573" t="s">
        <v>24</v>
      </c>
      <c r="H1573">
        <v>65</v>
      </c>
      <c r="I1573" t="s">
        <v>21</v>
      </c>
      <c r="J1573" t="s">
        <v>25</v>
      </c>
      <c r="K1573" t="s">
        <v>21</v>
      </c>
      <c r="L1573" t="str">
        <f>IF(Aggregate[[#This Row],[Under 30]]="Yes", "Under 30", IF(Aggregate[[#This Row],[Senior]]="Yes", "Senior", "Other"))</f>
        <v>Senior</v>
      </c>
      <c r="M1573" t="s">
        <v>98</v>
      </c>
      <c r="N1573" t="s">
        <v>38</v>
      </c>
      <c r="O1573" t="s">
        <v>34</v>
      </c>
      <c r="P1573" t="s">
        <v>34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  <c r="X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4" ht="14" x14ac:dyDescent="0.1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tr">
        <f>_xlfn.XLOOKUP(E:E,'Full State Names'!A:A,'Full State Names'!B:B,TRUE)</f>
        <v>Ohio</v>
      </c>
      <c r="G1574" t="s">
        <v>26</v>
      </c>
      <c r="H1574">
        <v>67</v>
      </c>
      <c r="I1574" t="s">
        <v>21</v>
      </c>
      <c r="J1574" t="s">
        <v>25</v>
      </c>
      <c r="K1574" t="s">
        <v>21</v>
      </c>
      <c r="L1574" t="str">
        <f>IF(Aggregate[[#This Row],[Under 30]]="Yes", "Under 30", IF(Aggregate[[#This Row],[Senior]]="Yes", "Senior", "Other"))</f>
        <v>Senior</v>
      </c>
      <c r="M1574" t="s">
        <v>53</v>
      </c>
      <c r="N1574" t="s">
        <v>33</v>
      </c>
      <c r="O1574" t="s">
        <v>34</v>
      </c>
      <c r="P1574" t="s">
        <v>34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  <c r="X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4" ht="14" x14ac:dyDescent="0.1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tr">
        <f>_xlfn.XLOOKUP(E:E,'Full State Names'!A:A,'Full State Names'!B:B,TRUE)</f>
        <v>Iowa</v>
      </c>
      <c r="G1575" t="s">
        <v>26</v>
      </c>
      <c r="H1575">
        <v>59</v>
      </c>
      <c r="I1575" t="s">
        <v>21</v>
      </c>
      <c r="J1575" t="s">
        <v>21</v>
      </c>
      <c r="L1575" t="str">
        <f>IF(Aggregate[[#This Row],[Under 30]]="Yes", "Under 30", IF(Aggregate[[#This Row],[Senior]]="Yes", "Senior", "Other"))</f>
        <v>Other</v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  <c r="X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4" ht="14" x14ac:dyDescent="0.1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tr">
        <f>_xlfn.XLOOKUP(E:E,'Full State Names'!A:A,'Full State Names'!B:B,TRUE)</f>
        <v>Idaho</v>
      </c>
      <c r="G1576" t="s">
        <v>26</v>
      </c>
      <c r="H1576">
        <v>41</v>
      </c>
      <c r="I1576" t="s">
        <v>21</v>
      </c>
      <c r="J1576" t="s">
        <v>21</v>
      </c>
      <c r="L1576" t="str">
        <f>IF(Aggregate[[#This Row],[Under 30]]="Yes", "Under 30", IF(Aggregate[[#This Row],[Senior]]="Yes", "Senior", "Other"))</f>
        <v>Other</v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  <c r="X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4" ht="14" x14ac:dyDescent="0.1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tr">
        <f>_xlfn.XLOOKUP(E:E,'Full State Names'!A:A,'Full State Names'!B:B,TRUE)</f>
        <v>Illinois</v>
      </c>
      <c r="G1577" t="s">
        <v>26</v>
      </c>
      <c r="H1577">
        <v>45</v>
      </c>
      <c r="I1577" t="s">
        <v>21</v>
      </c>
      <c r="J1577" t="s">
        <v>21</v>
      </c>
      <c r="L1577" t="str">
        <f>IF(Aggregate[[#This Row],[Under 30]]="Yes", "Under 30", IF(Aggregate[[#This Row],[Senior]]="Yes", "Senior", "Other"))</f>
        <v>Other</v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  <c r="X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4" ht="14" x14ac:dyDescent="0.1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tr">
        <f>_xlfn.XLOOKUP(E:E,'Full State Names'!A:A,'Full State Names'!B:B,TRUE)</f>
        <v>Kansas</v>
      </c>
      <c r="G1578" t="s">
        <v>26</v>
      </c>
      <c r="H1578">
        <v>21</v>
      </c>
      <c r="I1578" t="s">
        <v>25</v>
      </c>
      <c r="J1578" t="s">
        <v>21</v>
      </c>
      <c r="L1578" t="str">
        <f>IF(Aggregate[[#This Row],[Under 30]]="Yes", "Under 30", IF(Aggregate[[#This Row],[Senior]]="Yes", "Senior", "Other"))</f>
        <v>Under 30</v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  <c r="X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4" ht="14" x14ac:dyDescent="0.1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tr">
        <f>_xlfn.XLOOKUP(E:E,'Full State Names'!A:A,'Full State Names'!B:B,TRUE)</f>
        <v>Kentucky</v>
      </c>
      <c r="G1579" t="s">
        <v>24</v>
      </c>
      <c r="H1579">
        <v>20</v>
      </c>
      <c r="I1579" t="s">
        <v>25</v>
      </c>
      <c r="J1579" t="s">
        <v>21</v>
      </c>
      <c r="L1579" t="str">
        <f>IF(Aggregate[[#This Row],[Under 30]]="Yes", "Under 30", IF(Aggregate[[#This Row],[Senior]]="Yes", "Senior", "Other"))</f>
        <v>Under 30</v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  <c r="X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4" ht="14" x14ac:dyDescent="0.1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tr">
        <f>_xlfn.XLOOKUP(E:E,'Full State Names'!A:A,'Full State Names'!B:B,TRUE)</f>
        <v>Minnesota</v>
      </c>
      <c r="G1580" t="s">
        <v>26</v>
      </c>
      <c r="H1580">
        <v>27</v>
      </c>
      <c r="I1580" t="s">
        <v>25</v>
      </c>
      <c r="J1580" t="s">
        <v>21</v>
      </c>
      <c r="L1580" t="str">
        <f>IF(Aggregate[[#This Row],[Under 30]]="Yes", "Under 30", IF(Aggregate[[#This Row],[Senior]]="Yes", "Senior", "Other"))</f>
        <v>Under 30</v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  <c r="X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4" ht="14" x14ac:dyDescent="0.1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tr">
        <f>_xlfn.XLOOKUP(E:E,'Full State Names'!A:A,'Full State Names'!B:B,TRUE)</f>
        <v>Mississippi</v>
      </c>
      <c r="G1581" t="s">
        <v>24</v>
      </c>
      <c r="H1581">
        <v>76</v>
      </c>
      <c r="I1581" t="s">
        <v>21</v>
      </c>
      <c r="J1581" t="s">
        <v>25</v>
      </c>
      <c r="K1581" t="s">
        <v>21</v>
      </c>
      <c r="L1581" t="str">
        <f>IF(Aggregate[[#This Row],[Under 30]]="Yes", "Under 30", IF(Aggregate[[#This Row],[Senior]]="Yes", "Senior", "Other"))</f>
        <v>Senior</v>
      </c>
      <c r="M1581" t="s">
        <v>53</v>
      </c>
      <c r="N1581" t="s">
        <v>33</v>
      </c>
      <c r="O1581" t="s">
        <v>34</v>
      </c>
      <c r="P1581" t="s">
        <v>34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  <c r="X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4" ht="14" x14ac:dyDescent="0.1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tr">
        <f>_xlfn.XLOOKUP(E:E,'Full State Names'!A:A,'Full State Names'!B:B,TRUE)</f>
        <v>Mississippi</v>
      </c>
      <c r="G1582" t="s">
        <v>26</v>
      </c>
      <c r="H1582">
        <v>23</v>
      </c>
      <c r="I1582" t="s">
        <v>25</v>
      </c>
      <c r="J1582" t="s">
        <v>21</v>
      </c>
      <c r="L1582" t="str">
        <f>IF(Aggregate[[#This Row],[Under 30]]="Yes", "Under 30", IF(Aggregate[[#This Row],[Senior]]="Yes", "Senior", "Other"))</f>
        <v>Under 30</v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  <c r="X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4" ht="14" x14ac:dyDescent="0.1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tr">
        <f>_xlfn.XLOOKUP(E:E,'Full State Names'!A:A,'Full State Names'!B:B,TRUE)</f>
        <v>Mississippi</v>
      </c>
      <c r="G1583" t="s">
        <v>26</v>
      </c>
      <c r="H1583">
        <v>35</v>
      </c>
      <c r="I1583" t="s">
        <v>21</v>
      </c>
      <c r="J1583" t="s">
        <v>21</v>
      </c>
      <c r="L1583" t="str">
        <f>IF(Aggregate[[#This Row],[Under 30]]="Yes", "Under 30", IF(Aggregate[[#This Row],[Senior]]="Yes", "Senior", "Other"))</f>
        <v>Other</v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  <c r="X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4" ht="14" x14ac:dyDescent="0.1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tr">
        <f>_xlfn.XLOOKUP(E:E,'Full State Names'!A:A,'Full State Names'!B:B,TRUE)</f>
        <v>New Mexico</v>
      </c>
      <c r="G1584" t="s">
        <v>24</v>
      </c>
      <c r="H1584">
        <v>33</v>
      </c>
      <c r="I1584" t="s">
        <v>21</v>
      </c>
      <c r="J1584" t="s">
        <v>21</v>
      </c>
      <c r="L1584" t="str">
        <f>IF(Aggregate[[#This Row],[Under 30]]="Yes", "Under 30", IF(Aggregate[[#This Row],[Senior]]="Yes", "Senior", "Other"))</f>
        <v>Other</v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  <c r="X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4" ht="14" x14ac:dyDescent="0.1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tr">
        <f>_xlfn.XLOOKUP(E:E,'Full State Names'!A:A,'Full State Names'!B:B,TRUE)</f>
        <v>Ohio</v>
      </c>
      <c r="G1585" t="s">
        <v>26</v>
      </c>
      <c r="H1585">
        <v>46</v>
      </c>
      <c r="I1585" t="s">
        <v>21</v>
      </c>
      <c r="J1585" t="s">
        <v>21</v>
      </c>
      <c r="L1585" t="str">
        <f>IF(Aggregate[[#This Row],[Under 30]]="Yes", "Under 30", IF(Aggregate[[#This Row],[Senior]]="Yes", "Senior", "Other"))</f>
        <v>Other</v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  <c r="X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4" ht="14" x14ac:dyDescent="0.1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tr">
        <f>_xlfn.XLOOKUP(E:E,'Full State Names'!A:A,'Full State Names'!B:B,TRUE)</f>
        <v>South Dakota</v>
      </c>
      <c r="G1586" t="s">
        <v>24</v>
      </c>
      <c r="H1586">
        <v>64</v>
      </c>
      <c r="I1586" t="s">
        <v>21</v>
      </c>
      <c r="J1586" t="s">
        <v>21</v>
      </c>
      <c r="L1586" t="str">
        <f>IF(Aggregate[[#This Row],[Under 30]]="Yes", "Under 30", IF(Aggregate[[#This Row],[Senior]]="Yes", "Senior", "Other"))</f>
        <v>Other</v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  <c r="X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4" ht="14" x14ac:dyDescent="0.1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tr">
        <f>_xlfn.XLOOKUP(E:E,'Full State Names'!A:A,'Full State Names'!B:B,TRUE)</f>
        <v>Texas</v>
      </c>
      <c r="G1587" t="s">
        <v>26</v>
      </c>
      <c r="H1587">
        <v>49</v>
      </c>
      <c r="I1587" t="s">
        <v>21</v>
      </c>
      <c r="J1587" t="s">
        <v>21</v>
      </c>
      <c r="L1587" t="str">
        <f>IF(Aggregate[[#This Row],[Under 30]]="Yes", "Under 30", IF(Aggregate[[#This Row],[Senior]]="Yes", "Senior", "Other"))</f>
        <v>Other</v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  <c r="X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4" ht="14" x14ac:dyDescent="0.1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tr">
        <f>_xlfn.XLOOKUP(E:E,'Full State Names'!A:A,'Full State Names'!B:B,TRUE)</f>
        <v>Wisconsin</v>
      </c>
      <c r="G1588" t="s">
        <v>26</v>
      </c>
      <c r="H1588">
        <v>30</v>
      </c>
      <c r="I1588" t="s">
        <v>21</v>
      </c>
      <c r="J1588" t="s">
        <v>21</v>
      </c>
      <c r="L1588" t="str">
        <f>IF(Aggregate[[#This Row],[Under 30]]="Yes", "Under 30", IF(Aggregate[[#This Row],[Senior]]="Yes", "Senior", "Other"))</f>
        <v>Other</v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  <c r="X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4" ht="14" x14ac:dyDescent="0.1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tr">
        <f>_xlfn.XLOOKUP(E:E,'Full State Names'!A:A,'Full State Names'!B:B,TRUE)</f>
        <v>West Virginia</v>
      </c>
      <c r="G1589" t="s">
        <v>24</v>
      </c>
      <c r="H1589">
        <v>24</v>
      </c>
      <c r="I1589" t="s">
        <v>25</v>
      </c>
      <c r="J1589" t="s">
        <v>21</v>
      </c>
      <c r="L1589" t="str">
        <f>IF(Aggregate[[#This Row],[Under 30]]="Yes", "Under 30", IF(Aggregate[[#This Row],[Senior]]="Yes", "Senior", "Other"))</f>
        <v>Under 30</v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  <c r="X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4" ht="14" x14ac:dyDescent="0.1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tr">
        <f>_xlfn.XLOOKUP(E:E,'Full State Names'!A:A,'Full State Names'!B:B,TRUE)</f>
        <v>West Virginia</v>
      </c>
      <c r="G1590" t="s">
        <v>24</v>
      </c>
      <c r="H1590">
        <v>50</v>
      </c>
      <c r="I1590" t="s">
        <v>21</v>
      </c>
      <c r="J1590" t="s">
        <v>21</v>
      </c>
      <c r="L1590" t="str">
        <f>IF(Aggregate[[#This Row],[Under 30]]="Yes", "Under 30", IF(Aggregate[[#This Row],[Senior]]="Yes", "Senior", "Other"))</f>
        <v>Other</v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  <c r="X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4" ht="14" x14ac:dyDescent="0.1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tr">
        <f>_xlfn.XLOOKUP(E:E,'Full State Names'!A:A,'Full State Names'!B:B,TRUE)</f>
        <v>West Virginia</v>
      </c>
      <c r="G1591" t="s">
        <v>26</v>
      </c>
      <c r="H1591">
        <v>59</v>
      </c>
      <c r="I1591" t="s">
        <v>21</v>
      </c>
      <c r="J1591" t="s">
        <v>21</v>
      </c>
      <c r="L1591" t="str">
        <f>IF(Aggregate[[#This Row],[Under 30]]="Yes", "Under 30", IF(Aggregate[[#This Row],[Senior]]="Yes", "Senior", "Other"))</f>
        <v>Other</v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  <c r="X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4" ht="14" x14ac:dyDescent="0.1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tr">
        <f>_xlfn.XLOOKUP(E:E,'Full State Names'!A:A,'Full State Names'!B:B,TRUE)</f>
        <v>Alaska</v>
      </c>
      <c r="G1592" t="s">
        <v>24</v>
      </c>
      <c r="H1592">
        <v>54</v>
      </c>
      <c r="I1592" t="s">
        <v>21</v>
      </c>
      <c r="J1592" t="s">
        <v>21</v>
      </c>
      <c r="L1592" t="str">
        <f>IF(Aggregate[[#This Row],[Under 30]]="Yes", "Under 30", IF(Aggregate[[#This Row],[Senior]]="Yes", "Senior", "Other"))</f>
        <v>Other</v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  <c r="X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4" ht="14" x14ac:dyDescent="0.1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tr">
        <f>_xlfn.XLOOKUP(E:E,'Full State Names'!A:A,'Full State Names'!B:B,TRUE)</f>
        <v>Kentucky</v>
      </c>
      <c r="G1593" t="s">
        <v>24</v>
      </c>
      <c r="H1593">
        <v>65</v>
      </c>
      <c r="I1593" t="s">
        <v>21</v>
      </c>
      <c r="J1593" t="s">
        <v>21</v>
      </c>
      <c r="L1593" t="str">
        <f>IF(Aggregate[[#This Row],[Under 30]]="Yes", "Under 30", IF(Aggregate[[#This Row],[Senior]]="Yes", "Senior", "Other"))</f>
        <v>Other</v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  <c r="X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4" ht="14" x14ac:dyDescent="0.1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tr">
        <f>_xlfn.XLOOKUP(E:E,'Full State Names'!A:A,'Full State Names'!B:B,TRUE)</f>
        <v>Maryland</v>
      </c>
      <c r="G1594" t="s">
        <v>26</v>
      </c>
      <c r="H1594">
        <v>36</v>
      </c>
      <c r="I1594" t="s">
        <v>21</v>
      </c>
      <c r="J1594" t="s">
        <v>21</v>
      </c>
      <c r="L1594" t="str">
        <f>IF(Aggregate[[#This Row],[Under 30]]="Yes", "Under 30", IF(Aggregate[[#This Row],[Senior]]="Yes", "Senior", "Other"))</f>
        <v>Other</v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  <c r="X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4" ht="14" x14ac:dyDescent="0.1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tr">
        <f>_xlfn.XLOOKUP(E:E,'Full State Names'!A:A,'Full State Names'!B:B,TRUE)</f>
        <v>Maine</v>
      </c>
      <c r="G1595" t="s">
        <v>26</v>
      </c>
      <c r="H1595">
        <v>62</v>
      </c>
      <c r="I1595" t="s">
        <v>21</v>
      </c>
      <c r="J1595" t="s">
        <v>21</v>
      </c>
      <c r="L1595" t="str">
        <f>IF(Aggregate[[#This Row],[Under 30]]="Yes", "Under 30", IF(Aggregate[[#This Row],[Senior]]="Yes", "Senior", "Other"))</f>
        <v>Other</v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  <c r="X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4" ht="14" x14ac:dyDescent="0.1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tr">
        <f>_xlfn.XLOOKUP(E:E,'Full State Names'!A:A,'Full State Names'!B:B,TRUE)</f>
        <v>Texas</v>
      </c>
      <c r="G1596" t="s">
        <v>26</v>
      </c>
      <c r="H1596">
        <v>39</v>
      </c>
      <c r="I1596" t="s">
        <v>21</v>
      </c>
      <c r="J1596" t="s">
        <v>21</v>
      </c>
      <c r="L1596" t="str">
        <f>IF(Aggregate[[#This Row],[Under 30]]="Yes", "Under 30", IF(Aggregate[[#This Row],[Senior]]="Yes", "Senior", "Other"))</f>
        <v>Other</v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  <c r="X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4" ht="14" x14ac:dyDescent="0.1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tr">
        <f>_xlfn.XLOOKUP(E:E,'Full State Names'!A:A,'Full State Names'!B:B,TRUE)</f>
        <v>Vermont</v>
      </c>
      <c r="G1597" t="s">
        <v>24</v>
      </c>
      <c r="H1597">
        <v>61</v>
      </c>
      <c r="I1597" t="s">
        <v>21</v>
      </c>
      <c r="J1597" t="s">
        <v>21</v>
      </c>
      <c r="L1597" t="str">
        <f>IF(Aggregate[[#This Row],[Under 30]]="Yes", "Under 30", IF(Aggregate[[#This Row],[Senior]]="Yes", "Senior", "Other"))</f>
        <v>Other</v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  <c r="X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4" ht="14" x14ac:dyDescent="0.1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tr">
        <f>_xlfn.XLOOKUP(E:E,'Full State Names'!A:A,'Full State Names'!B:B,TRUE)</f>
        <v>Arkansas</v>
      </c>
      <c r="G1598" t="s">
        <v>26</v>
      </c>
      <c r="H1598">
        <v>24</v>
      </c>
      <c r="I1598" t="s">
        <v>25</v>
      </c>
      <c r="J1598" t="s">
        <v>21</v>
      </c>
      <c r="L1598" t="str">
        <f>IF(Aggregate[[#This Row],[Under 30]]="Yes", "Under 30", IF(Aggregate[[#This Row],[Senior]]="Yes", "Senior", "Other"))</f>
        <v>Under 30</v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  <c r="X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4" ht="14" x14ac:dyDescent="0.1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tr">
        <f>_xlfn.XLOOKUP(E:E,'Full State Names'!A:A,'Full State Names'!B:B,TRUE)</f>
        <v>Georgia</v>
      </c>
      <c r="G1599" t="s">
        <v>24</v>
      </c>
      <c r="H1599">
        <v>28</v>
      </c>
      <c r="I1599" t="s">
        <v>25</v>
      </c>
      <c r="J1599" t="s">
        <v>21</v>
      </c>
      <c r="L1599" t="str">
        <f>IF(Aggregate[[#This Row],[Under 30]]="Yes", "Under 30", IF(Aggregate[[#This Row],[Senior]]="Yes", "Senior", "Other"))</f>
        <v>Under 30</v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  <c r="X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4" ht="14" x14ac:dyDescent="0.1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tr">
        <f>_xlfn.XLOOKUP(E:E,'Full State Names'!A:A,'Full State Names'!B:B,TRUE)</f>
        <v>Hawaii</v>
      </c>
      <c r="G1600" t="s">
        <v>26</v>
      </c>
      <c r="H1600">
        <v>26</v>
      </c>
      <c r="I1600" t="s">
        <v>25</v>
      </c>
      <c r="J1600" t="s">
        <v>21</v>
      </c>
      <c r="L1600" t="str">
        <f>IF(Aggregate[[#This Row],[Under 30]]="Yes", "Under 30", IF(Aggregate[[#This Row],[Senior]]="Yes", "Senior", "Other"))</f>
        <v>Under 30</v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  <c r="X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4" ht="14" x14ac:dyDescent="0.1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tr">
        <f>_xlfn.XLOOKUP(E:E,'Full State Names'!A:A,'Full State Names'!B:B,TRUE)</f>
        <v>Hawaii</v>
      </c>
      <c r="G1601" t="s">
        <v>26</v>
      </c>
      <c r="H1601">
        <v>67</v>
      </c>
      <c r="I1601" t="s">
        <v>21</v>
      </c>
      <c r="J1601" t="s">
        <v>25</v>
      </c>
      <c r="K1601" t="s">
        <v>21</v>
      </c>
      <c r="L1601" t="str">
        <f>IF(Aggregate[[#This Row],[Under 30]]="Yes", "Under 30", IF(Aggregate[[#This Row],[Senior]]="Yes", "Senior", "Other"))</f>
        <v>Senior</v>
      </c>
      <c r="M1601" t="s">
        <v>53</v>
      </c>
      <c r="N1601" t="s">
        <v>38</v>
      </c>
      <c r="O1601" t="s">
        <v>56</v>
      </c>
      <c r="P1601" t="s">
        <v>57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  <c r="X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4" ht="14" x14ac:dyDescent="0.1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tr">
        <f>_xlfn.XLOOKUP(E:E,'Full State Names'!A:A,'Full State Names'!B:B,TRUE)</f>
        <v>Kentucky</v>
      </c>
      <c r="G1602" t="s">
        <v>24</v>
      </c>
      <c r="H1602">
        <v>44</v>
      </c>
      <c r="I1602" t="s">
        <v>21</v>
      </c>
      <c r="J1602" t="s">
        <v>21</v>
      </c>
      <c r="L1602" t="str">
        <f>IF(Aggregate[[#This Row],[Under 30]]="Yes", "Under 30", IF(Aggregate[[#This Row],[Senior]]="Yes", "Senior", "Other"))</f>
        <v>Other</v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  <c r="X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4" ht="14" x14ac:dyDescent="0.1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tr">
        <f>_xlfn.XLOOKUP(E:E,'Full State Names'!A:A,'Full State Names'!B:B,TRUE)</f>
        <v>Minnesota</v>
      </c>
      <c r="G1603" t="s">
        <v>24</v>
      </c>
      <c r="H1603">
        <v>54</v>
      </c>
      <c r="I1603" t="s">
        <v>21</v>
      </c>
      <c r="J1603" t="s">
        <v>21</v>
      </c>
      <c r="L1603" t="str">
        <f>IF(Aggregate[[#This Row],[Under 30]]="Yes", "Under 30", IF(Aggregate[[#This Row],[Senior]]="Yes", "Senior", "Other"))</f>
        <v>Other</v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  <c r="X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4" ht="14" x14ac:dyDescent="0.1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tr">
        <f>_xlfn.XLOOKUP(E:E,'Full State Names'!A:A,'Full State Names'!B:B,TRUE)</f>
        <v>Montana</v>
      </c>
      <c r="G1604" t="s">
        <v>24</v>
      </c>
      <c r="H1604">
        <v>48</v>
      </c>
      <c r="I1604" t="s">
        <v>21</v>
      </c>
      <c r="J1604" t="s">
        <v>21</v>
      </c>
      <c r="L1604" t="str">
        <f>IF(Aggregate[[#This Row],[Under 30]]="Yes", "Under 30", IF(Aggregate[[#This Row],[Senior]]="Yes", "Senior", "Other"))</f>
        <v>Other</v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  <c r="X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4" ht="14" x14ac:dyDescent="0.1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tr">
        <f>_xlfn.XLOOKUP(E:E,'Full State Names'!A:A,'Full State Names'!B:B,TRUE)</f>
        <v>Nevada</v>
      </c>
      <c r="G1605" t="s">
        <v>26</v>
      </c>
      <c r="H1605">
        <v>58</v>
      </c>
      <c r="I1605" t="s">
        <v>21</v>
      </c>
      <c r="J1605" t="s">
        <v>21</v>
      </c>
      <c r="L1605" t="str">
        <f>IF(Aggregate[[#This Row],[Under 30]]="Yes", "Under 30", IF(Aggregate[[#This Row],[Senior]]="Yes", "Senior", "Other"))</f>
        <v>Other</v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  <c r="X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4" ht="14" x14ac:dyDescent="0.1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tr">
        <f>_xlfn.XLOOKUP(E:E,'Full State Names'!A:A,'Full State Names'!B:B,TRUE)</f>
        <v>Ohio</v>
      </c>
      <c r="G1606" t="s">
        <v>24</v>
      </c>
      <c r="H1606">
        <v>40</v>
      </c>
      <c r="I1606" t="s">
        <v>21</v>
      </c>
      <c r="J1606" t="s">
        <v>21</v>
      </c>
      <c r="L1606" t="str">
        <f>IF(Aggregate[[#This Row],[Under 30]]="Yes", "Under 30", IF(Aggregate[[#This Row],[Senior]]="Yes", "Senior", "Other"))</f>
        <v>Other</v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  <c r="X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4" ht="14" x14ac:dyDescent="0.1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tr">
        <f>_xlfn.XLOOKUP(E:E,'Full State Names'!A:A,'Full State Names'!B:B,TRUE)</f>
        <v>Oregon</v>
      </c>
      <c r="G1607" t="s">
        <v>26</v>
      </c>
      <c r="H1607">
        <v>62</v>
      </c>
      <c r="I1607" t="s">
        <v>21</v>
      </c>
      <c r="J1607" t="s">
        <v>21</v>
      </c>
      <c r="L1607" t="str">
        <f>IF(Aggregate[[#This Row],[Under 30]]="Yes", "Under 30", IF(Aggregate[[#This Row],[Senior]]="Yes", "Senior", "Other"))</f>
        <v>Other</v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  <c r="X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4" ht="14" x14ac:dyDescent="0.1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tr">
        <f>_xlfn.XLOOKUP(E:E,'Full State Names'!A:A,'Full State Names'!B:B,TRUE)</f>
        <v>Texas</v>
      </c>
      <c r="G1608" t="s">
        <v>26</v>
      </c>
      <c r="H1608">
        <v>35</v>
      </c>
      <c r="I1608" t="s">
        <v>21</v>
      </c>
      <c r="J1608" t="s">
        <v>21</v>
      </c>
      <c r="L1608" t="str">
        <f>IF(Aggregate[[#This Row],[Under 30]]="Yes", "Under 30", IF(Aggregate[[#This Row],[Senior]]="Yes", "Senior", "Other"))</f>
        <v>Other</v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  <c r="X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4" ht="14" x14ac:dyDescent="0.1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tr">
        <f>_xlfn.XLOOKUP(E:E,'Full State Names'!A:A,'Full State Names'!B:B,TRUE)</f>
        <v>Washington</v>
      </c>
      <c r="G1609" t="s">
        <v>26</v>
      </c>
      <c r="H1609">
        <v>65</v>
      </c>
      <c r="I1609" t="s">
        <v>21</v>
      </c>
      <c r="J1609" t="s">
        <v>25</v>
      </c>
      <c r="K1609" t="s">
        <v>25</v>
      </c>
      <c r="L1609" t="str">
        <f>IF(Aggregate[[#This Row],[Under 30]]="Yes", "Under 30", IF(Aggregate[[#This Row],[Senior]]="Yes", "Senior", "Other"))</f>
        <v>Senior</v>
      </c>
      <c r="M1609" t="s">
        <v>53</v>
      </c>
      <c r="N1609" t="s">
        <v>95</v>
      </c>
      <c r="O1609" t="s">
        <v>34</v>
      </c>
      <c r="P1609" t="s">
        <v>34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  <c r="X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4" ht="14" x14ac:dyDescent="0.1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tr">
        <f>_xlfn.XLOOKUP(E:E,'Full State Names'!A:A,'Full State Names'!B:B,TRUE)</f>
        <v>West Virginia</v>
      </c>
      <c r="G1610" t="s">
        <v>24</v>
      </c>
      <c r="H1610">
        <v>23</v>
      </c>
      <c r="I1610" t="s">
        <v>25</v>
      </c>
      <c r="J1610" t="s">
        <v>21</v>
      </c>
      <c r="L1610" t="str">
        <f>IF(Aggregate[[#This Row],[Under 30]]="Yes", "Under 30", IF(Aggregate[[#This Row],[Senior]]="Yes", "Senior", "Other"))</f>
        <v>Under 30</v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  <c r="X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4" ht="14" x14ac:dyDescent="0.1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tr">
        <f>_xlfn.XLOOKUP(E:E,'Full State Names'!A:A,'Full State Names'!B:B,TRUE)</f>
        <v>Alaska</v>
      </c>
      <c r="G1611" t="s">
        <v>24</v>
      </c>
      <c r="H1611">
        <v>30</v>
      </c>
      <c r="I1611" t="s">
        <v>21</v>
      </c>
      <c r="J1611" t="s">
        <v>21</v>
      </c>
      <c r="L1611" t="str">
        <f>IF(Aggregate[[#This Row],[Under 30]]="Yes", "Under 30", IF(Aggregate[[#This Row],[Senior]]="Yes", "Senior", "Other"))</f>
        <v>Other</v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  <c r="X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4" ht="14" x14ac:dyDescent="0.1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tr">
        <f>_xlfn.XLOOKUP(E:E,'Full State Names'!A:A,'Full State Names'!B:B,TRUE)</f>
        <v>Connecticut</v>
      </c>
      <c r="G1612" t="s">
        <v>26</v>
      </c>
      <c r="H1612">
        <v>36</v>
      </c>
      <c r="I1612" t="s">
        <v>21</v>
      </c>
      <c r="J1612" t="s">
        <v>21</v>
      </c>
      <c r="L1612" t="str">
        <f>IF(Aggregate[[#This Row],[Under 30]]="Yes", "Under 30", IF(Aggregate[[#This Row],[Senior]]="Yes", "Senior", "Other"))</f>
        <v>Other</v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  <c r="X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4" ht="14" x14ac:dyDescent="0.1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tr">
        <f>_xlfn.XLOOKUP(E:E,'Full State Names'!A:A,'Full State Names'!B:B,TRUE)</f>
        <v>Delaware</v>
      </c>
      <c r="G1613" t="s">
        <v>26</v>
      </c>
      <c r="H1613">
        <v>73</v>
      </c>
      <c r="I1613" t="s">
        <v>21</v>
      </c>
      <c r="J1613" t="s">
        <v>25</v>
      </c>
      <c r="K1613" t="s">
        <v>21</v>
      </c>
      <c r="L1613" t="str">
        <f>IF(Aggregate[[#This Row],[Under 30]]="Yes", "Under 30", IF(Aggregate[[#This Row],[Senior]]="Yes", "Senior", "Other"))</f>
        <v>Senior</v>
      </c>
      <c r="M1613" t="s">
        <v>32</v>
      </c>
      <c r="N1613" t="s">
        <v>38</v>
      </c>
      <c r="O1613" t="s">
        <v>56</v>
      </c>
      <c r="P1613" t="s">
        <v>57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  <c r="X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4" ht="14" x14ac:dyDescent="0.1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tr">
        <f>_xlfn.XLOOKUP(E:E,'Full State Names'!A:A,'Full State Names'!B:B,TRUE)</f>
        <v>Idaho</v>
      </c>
      <c r="G1614" t="s">
        <v>24</v>
      </c>
      <c r="H1614">
        <v>60</v>
      </c>
      <c r="I1614" t="s">
        <v>21</v>
      </c>
      <c r="J1614" t="s">
        <v>21</v>
      </c>
      <c r="L1614" t="str">
        <f>IF(Aggregate[[#This Row],[Under 30]]="Yes", "Under 30", IF(Aggregate[[#This Row],[Senior]]="Yes", "Senior", "Other"))</f>
        <v>Other</v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  <c r="X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4" ht="14" x14ac:dyDescent="0.1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tr">
        <f>_xlfn.XLOOKUP(E:E,'Full State Names'!A:A,'Full State Names'!B:B,TRUE)</f>
        <v>Nevada</v>
      </c>
      <c r="G1615" t="s">
        <v>24</v>
      </c>
      <c r="H1615">
        <v>44</v>
      </c>
      <c r="I1615" t="s">
        <v>21</v>
      </c>
      <c r="J1615" t="s">
        <v>21</v>
      </c>
      <c r="L1615" t="str">
        <f>IF(Aggregate[[#This Row],[Under 30]]="Yes", "Under 30", IF(Aggregate[[#This Row],[Senior]]="Yes", "Senior", "Other"))</f>
        <v>Other</v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  <c r="X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4" ht="14" x14ac:dyDescent="0.1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tr">
        <f>_xlfn.XLOOKUP(E:E,'Full State Names'!A:A,'Full State Names'!B:B,TRUE)</f>
        <v>Pennsylvania</v>
      </c>
      <c r="G1616" t="s">
        <v>24</v>
      </c>
      <c r="H1616">
        <v>84</v>
      </c>
      <c r="I1616" t="s">
        <v>21</v>
      </c>
      <c r="J1616" t="s">
        <v>25</v>
      </c>
      <c r="K1616" t="s">
        <v>21</v>
      </c>
      <c r="L1616" t="str">
        <f>IF(Aggregate[[#This Row],[Under 30]]="Yes", "Under 30", IF(Aggregate[[#This Row],[Senior]]="Yes", "Senior", "Other"))</f>
        <v>Senior</v>
      </c>
      <c r="M1616" t="s">
        <v>98</v>
      </c>
      <c r="N1616" t="s">
        <v>38</v>
      </c>
      <c r="O1616" t="s">
        <v>34</v>
      </c>
      <c r="P1616" t="s">
        <v>34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  <c r="X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4" ht="14" x14ac:dyDescent="0.1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tr">
        <f>_xlfn.XLOOKUP(E:E,'Full State Names'!A:A,'Full State Names'!B:B,TRUE)</f>
        <v>West Virginia</v>
      </c>
      <c r="G1617" t="s">
        <v>24</v>
      </c>
      <c r="H1617">
        <v>64</v>
      </c>
      <c r="I1617" t="s">
        <v>21</v>
      </c>
      <c r="J1617" t="s">
        <v>21</v>
      </c>
      <c r="L1617" t="str">
        <f>IF(Aggregate[[#This Row],[Under 30]]="Yes", "Under 30", IF(Aggregate[[#This Row],[Senior]]="Yes", "Senior", "Other"))</f>
        <v>Other</v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  <c r="X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4" ht="14" x14ac:dyDescent="0.1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tr">
        <f>_xlfn.XLOOKUP(E:E,'Full State Names'!A:A,'Full State Names'!B:B,TRUE)</f>
        <v>West Virginia</v>
      </c>
      <c r="G1618" t="s">
        <v>26</v>
      </c>
      <c r="H1618">
        <v>51</v>
      </c>
      <c r="I1618" t="s">
        <v>21</v>
      </c>
      <c r="J1618" t="s">
        <v>21</v>
      </c>
      <c r="L1618" t="str">
        <f>IF(Aggregate[[#This Row],[Under 30]]="Yes", "Under 30", IF(Aggregate[[#This Row],[Senior]]="Yes", "Senior", "Other"))</f>
        <v>Other</v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  <c r="X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4" ht="14" x14ac:dyDescent="0.1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tr">
        <f>_xlfn.XLOOKUP(E:E,'Full State Names'!A:A,'Full State Names'!B:B,TRUE)</f>
        <v>Florida</v>
      </c>
      <c r="G1619" t="s">
        <v>26</v>
      </c>
      <c r="H1619">
        <v>43</v>
      </c>
      <c r="I1619" t="s">
        <v>21</v>
      </c>
      <c r="J1619" t="s">
        <v>21</v>
      </c>
      <c r="L1619" t="str">
        <f>IF(Aggregate[[#This Row],[Under 30]]="Yes", "Under 30", IF(Aggregate[[#This Row],[Senior]]="Yes", "Senior", "Other"))</f>
        <v>Other</v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  <c r="X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4" ht="14" x14ac:dyDescent="0.1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tr">
        <f>_xlfn.XLOOKUP(E:E,'Full State Names'!A:A,'Full State Names'!B:B,TRUE)</f>
        <v>Rhode Island</v>
      </c>
      <c r="G1620" t="s">
        <v>24</v>
      </c>
      <c r="H1620">
        <v>61</v>
      </c>
      <c r="I1620" t="s">
        <v>21</v>
      </c>
      <c r="J1620" t="s">
        <v>21</v>
      </c>
      <c r="L1620" t="str">
        <f>IF(Aggregate[[#This Row],[Under 30]]="Yes", "Under 30", IF(Aggregate[[#This Row],[Senior]]="Yes", "Senior", "Other"))</f>
        <v>Other</v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  <c r="X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4" ht="14" x14ac:dyDescent="0.1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tr">
        <f>_xlfn.XLOOKUP(E:E,'Full State Names'!A:A,'Full State Names'!B:B,TRUE)</f>
        <v>West Virginia</v>
      </c>
      <c r="G1621" t="s">
        <v>24</v>
      </c>
      <c r="H1621">
        <v>64</v>
      </c>
      <c r="I1621" t="s">
        <v>21</v>
      </c>
      <c r="J1621" t="s">
        <v>21</v>
      </c>
      <c r="L1621" t="str">
        <f>IF(Aggregate[[#This Row],[Under 30]]="Yes", "Under 30", IF(Aggregate[[#This Row],[Senior]]="Yes", "Senior", "Other"))</f>
        <v>Other</v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  <c r="X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4" ht="14" x14ac:dyDescent="0.1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tr">
        <f>_xlfn.XLOOKUP(E:E,'Full State Names'!A:A,'Full State Names'!B:B,TRUE)</f>
        <v>Arizona</v>
      </c>
      <c r="G1622" t="s">
        <v>24</v>
      </c>
      <c r="H1622">
        <v>45</v>
      </c>
      <c r="I1622" t="s">
        <v>21</v>
      </c>
      <c r="J1622" t="s">
        <v>21</v>
      </c>
      <c r="L1622" t="str">
        <f>IF(Aggregate[[#This Row],[Under 30]]="Yes", "Under 30", IF(Aggregate[[#This Row],[Senior]]="Yes", "Senior", "Other"))</f>
        <v>Other</v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  <c r="X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4" ht="14" x14ac:dyDescent="0.1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tr">
        <f>_xlfn.XLOOKUP(E:E,'Full State Names'!A:A,'Full State Names'!B:B,TRUE)</f>
        <v>District of Columbia</v>
      </c>
      <c r="G1623" t="s">
        <v>24</v>
      </c>
      <c r="H1623">
        <v>39</v>
      </c>
      <c r="I1623" t="s">
        <v>21</v>
      </c>
      <c r="J1623" t="s">
        <v>21</v>
      </c>
      <c r="L1623" t="str">
        <f>IF(Aggregate[[#This Row],[Under 30]]="Yes", "Under 30", IF(Aggregate[[#This Row],[Senior]]="Yes", "Senior", "Other"))</f>
        <v>Other</v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  <c r="X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4" ht="14" x14ac:dyDescent="0.1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tr">
        <f>_xlfn.XLOOKUP(E:E,'Full State Names'!A:A,'Full State Names'!B:B,TRUE)</f>
        <v>Hawaii</v>
      </c>
      <c r="G1624" t="s">
        <v>24</v>
      </c>
      <c r="H1624">
        <v>64</v>
      </c>
      <c r="I1624" t="s">
        <v>21</v>
      </c>
      <c r="J1624" t="s">
        <v>21</v>
      </c>
      <c r="L1624" t="str">
        <f>IF(Aggregate[[#This Row],[Under 30]]="Yes", "Under 30", IF(Aggregate[[#This Row],[Senior]]="Yes", "Senior", "Other"))</f>
        <v>Other</v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  <c r="X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4" ht="14" x14ac:dyDescent="0.1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tr">
        <f>_xlfn.XLOOKUP(E:E,'Full State Names'!A:A,'Full State Names'!B:B,TRUE)</f>
        <v>Iowa</v>
      </c>
      <c r="G1625" t="s">
        <v>26</v>
      </c>
      <c r="H1625">
        <v>42</v>
      </c>
      <c r="I1625" t="s">
        <v>21</v>
      </c>
      <c r="J1625" t="s">
        <v>21</v>
      </c>
      <c r="L1625" t="str">
        <f>IF(Aggregate[[#This Row],[Under 30]]="Yes", "Under 30", IF(Aggregate[[#This Row],[Senior]]="Yes", "Senior", "Other"))</f>
        <v>Other</v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  <c r="X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4" ht="14" x14ac:dyDescent="0.1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tr">
        <f>_xlfn.XLOOKUP(E:E,'Full State Names'!A:A,'Full State Names'!B:B,TRUE)</f>
        <v>Louisiana</v>
      </c>
      <c r="G1626" t="s">
        <v>26</v>
      </c>
      <c r="H1626">
        <v>45</v>
      </c>
      <c r="I1626" t="s">
        <v>21</v>
      </c>
      <c r="J1626" t="s">
        <v>21</v>
      </c>
      <c r="L1626" t="str">
        <f>IF(Aggregate[[#This Row],[Under 30]]="Yes", "Under 30", IF(Aggregate[[#This Row],[Senior]]="Yes", "Senior", "Other"))</f>
        <v>Other</v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  <c r="X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4" ht="14" x14ac:dyDescent="0.1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tr">
        <f>_xlfn.XLOOKUP(E:E,'Full State Names'!A:A,'Full State Names'!B:B,TRUE)</f>
        <v>Minnesota</v>
      </c>
      <c r="G1627" t="s">
        <v>24</v>
      </c>
      <c r="H1627">
        <v>24</v>
      </c>
      <c r="I1627" t="s">
        <v>25</v>
      </c>
      <c r="J1627" t="s">
        <v>21</v>
      </c>
      <c r="L1627" t="str">
        <f>IF(Aggregate[[#This Row],[Under 30]]="Yes", "Under 30", IF(Aggregate[[#This Row],[Senior]]="Yes", "Senior", "Other"))</f>
        <v>Under 30</v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  <c r="X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4" ht="14" x14ac:dyDescent="0.1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tr">
        <f>_xlfn.XLOOKUP(E:E,'Full State Names'!A:A,'Full State Names'!B:B,TRUE)</f>
        <v>Mississippi</v>
      </c>
      <c r="G1628" t="s">
        <v>26</v>
      </c>
      <c r="H1628">
        <v>66</v>
      </c>
      <c r="I1628" t="s">
        <v>21</v>
      </c>
      <c r="J1628" t="s">
        <v>25</v>
      </c>
      <c r="K1628" t="s">
        <v>21</v>
      </c>
      <c r="L1628" t="str">
        <f>IF(Aggregate[[#This Row],[Under 30]]="Yes", "Under 30", IF(Aggregate[[#This Row],[Senior]]="Yes", "Senior", "Other"))</f>
        <v>Senior</v>
      </c>
      <c r="M1628" t="s">
        <v>53</v>
      </c>
      <c r="N1628" t="s">
        <v>38</v>
      </c>
      <c r="O1628" t="s">
        <v>34</v>
      </c>
      <c r="P1628" t="s">
        <v>34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  <c r="X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4" ht="14" x14ac:dyDescent="0.1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tr">
        <f>_xlfn.XLOOKUP(E:E,'Full State Names'!A:A,'Full State Names'!B:B,TRUE)</f>
        <v>North Carolina</v>
      </c>
      <c r="G1629" t="s">
        <v>24</v>
      </c>
      <c r="H1629">
        <v>21</v>
      </c>
      <c r="I1629" t="s">
        <v>25</v>
      </c>
      <c r="J1629" t="s">
        <v>21</v>
      </c>
      <c r="L1629" t="str">
        <f>IF(Aggregate[[#This Row],[Under 30]]="Yes", "Under 30", IF(Aggregate[[#This Row],[Senior]]="Yes", "Senior", "Other"))</f>
        <v>Under 30</v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  <c r="X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4" ht="14" x14ac:dyDescent="0.1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tr">
        <f>_xlfn.XLOOKUP(E:E,'Full State Names'!A:A,'Full State Names'!B:B,TRUE)</f>
        <v>North Dakota</v>
      </c>
      <c r="G1630" t="s">
        <v>24</v>
      </c>
      <c r="H1630">
        <v>67</v>
      </c>
      <c r="I1630" t="s">
        <v>21</v>
      </c>
      <c r="J1630" t="s">
        <v>25</v>
      </c>
      <c r="K1630" t="s">
        <v>21</v>
      </c>
      <c r="L1630" t="str">
        <f>IF(Aggregate[[#This Row],[Under 30]]="Yes", "Under 30", IF(Aggregate[[#This Row],[Senior]]="Yes", "Senior", "Other"))</f>
        <v>Senior</v>
      </c>
      <c r="M1630" t="s">
        <v>98</v>
      </c>
      <c r="N1630" t="s">
        <v>38</v>
      </c>
      <c r="O1630" t="s">
        <v>34</v>
      </c>
      <c r="P1630" t="s">
        <v>34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  <c r="X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4" ht="14" x14ac:dyDescent="0.1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tr">
        <f>_xlfn.XLOOKUP(E:E,'Full State Names'!A:A,'Full State Names'!B:B,TRUE)</f>
        <v>New Mexico</v>
      </c>
      <c r="G1631" t="s">
        <v>24</v>
      </c>
      <c r="H1631">
        <v>41</v>
      </c>
      <c r="I1631" t="s">
        <v>21</v>
      </c>
      <c r="J1631" t="s">
        <v>21</v>
      </c>
      <c r="L1631" t="str">
        <f>IF(Aggregate[[#This Row],[Under 30]]="Yes", "Under 30", IF(Aggregate[[#This Row],[Senior]]="Yes", "Senior", "Other"))</f>
        <v>Other</v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4" ht="14" x14ac:dyDescent="0.1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tr">
        <f>_xlfn.XLOOKUP(E:E,'Full State Names'!A:A,'Full State Names'!B:B,TRUE)</f>
        <v>Texas</v>
      </c>
      <c r="G1632" t="s">
        <v>24</v>
      </c>
      <c r="H1632">
        <v>29</v>
      </c>
      <c r="I1632" t="s">
        <v>25</v>
      </c>
      <c r="J1632" t="s">
        <v>21</v>
      </c>
      <c r="L1632" t="str">
        <f>IF(Aggregate[[#This Row],[Under 30]]="Yes", "Under 30", IF(Aggregate[[#This Row],[Senior]]="Yes", "Senior", "Other"))</f>
        <v>Under 30</v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  <c r="X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4" ht="14" x14ac:dyDescent="0.1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tr">
        <f>_xlfn.XLOOKUP(E:E,'Full State Names'!A:A,'Full State Names'!B:B,TRUE)</f>
        <v>Connecticut</v>
      </c>
      <c r="G1633" t="s">
        <v>26</v>
      </c>
      <c r="H1633">
        <v>66</v>
      </c>
      <c r="I1633" t="s">
        <v>21</v>
      </c>
      <c r="J1633" t="s">
        <v>25</v>
      </c>
      <c r="K1633" t="s">
        <v>21</v>
      </c>
      <c r="L1633" t="str">
        <f>IF(Aggregate[[#This Row],[Under 30]]="Yes", "Under 30", IF(Aggregate[[#This Row],[Senior]]="Yes", "Senior", "Other"))</f>
        <v>Senior</v>
      </c>
      <c r="M1633" t="s">
        <v>53</v>
      </c>
      <c r="N1633" t="s">
        <v>38</v>
      </c>
      <c r="O1633" t="s">
        <v>48</v>
      </c>
      <c r="P1633" t="s">
        <v>49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  <c r="X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4" ht="14" x14ac:dyDescent="0.1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tr">
        <f>_xlfn.XLOOKUP(E:E,'Full State Names'!A:A,'Full State Names'!B:B,TRUE)</f>
        <v>Kansas</v>
      </c>
      <c r="G1634" t="s">
        <v>26</v>
      </c>
      <c r="H1634">
        <v>33</v>
      </c>
      <c r="I1634" t="s">
        <v>21</v>
      </c>
      <c r="J1634" t="s">
        <v>21</v>
      </c>
      <c r="L1634" t="str">
        <f>IF(Aggregate[[#This Row],[Under 30]]="Yes", "Under 30", IF(Aggregate[[#This Row],[Senior]]="Yes", "Senior", "Other"))</f>
        <v>Other</v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  <c r="X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4" ht="14" x14ac:dyDescent="0.1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tr">
        <f>_xlfn.XLOOKUP(E:E,'Full State Names'!A:A,'Full State Names'!B:B,TRUE)</f>
        <v>Maine</v>
      </c>
      <c r="G1635" t="s">
        <v>26</v>
      </c>
      <c r="H1635">
        <v>41</v>
      </c>
      <c r="I1635" t="s">
        <v>21</v>
      </c>
      <c r="J1635" t="s">
        <v>21</v>
      </c>
      <c r="L1635" t="str">
        <f>IF(Aggregate[[#This Row],[Under 30]]="Yes", "Under 30", IF(Aggregate[[#This Row],[Senior]]="Yes", "Senior", "Other"))</f>
        <v>Other</v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  <c r="X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4" ht="14" x14ac:dyDescent="0.1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tr">
        <f>_xlfn.XLOOKUP(E:E,'Full State Names'!A:A,'Full State Names'!B:B,TRUE)</f>
        <v>New Hampshire</v>
      </c>
      <c r="G1636" t="s">
        <v>26</v>
      </c>
      <c r="H1636">
        <v>30</v>
      </c>
      <c r="I1636" t="s">
        <v>21</v>
      </c>
      <c r="J1636" t="s">
        <v>21</v>
      </c>
      <c r="L1636" t="str">
        <f>IF(Aggregate[[#This Row],[Under 30]]="Yes", "Under 30", IF(Aggregate[[#This Row],[Senior]]="Yes", "Senior", "Other"))</f>
        <v>Other</v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  <c r="X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4" ht="14" x14ac:dyDescent="0.1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tr">
        <f>_xlfn.XLOOKUP(E:E,'Full State Names'!A:A,'Full State Names'!B:B,TRUE)</f>
        <v>Ohio</v>
      </c>
      <c r="G1637" t="s">
        <v>26</v>
      </c>
      <c r="H1637">
        <v>21</v>
      </c>
      <c r="I1637" t="s">
        <v>25</v>
      </c>
      <c r="J1637" t="s">
        <v>21</v>
      </c>
      <c r="L1637" t="str">
        <f>IF(Aggregate[[#This Row],[Under 30]]="Yes", "Under 30", IF(Aggregate[[#This Row],[Senior]]="Yes", "Senior", "Other"))</f>
        <v>Under 30</v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  <c r="X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4" ht="14" x14ac:dyDescent="0.1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tr">
        <f>_xlfn.XLOOKUP(E:E,'Full State Names'!A:A,'Full State Names'!B:B,TRUE)</f>
        <v>South Carolina</v>
      </c>
      <c r="G1638" t="s">
        <v>24</v>
      </c>
      <c r="H1638">
        <v>60</v>
      </c>
      <c r="I1638" t="s">
        <v>21</v>
      </c>
      <c r="J1638" t="s">
        <v>21</v>
      </c>
      <c r="L1638" t="str">
        <f>IF(Aggregate[[#This Row],[Under 30]]="Yes", "Under 30", IF(Aggregate[[#This Row],[Senior]]="Yes", "Senior", "Other"))</f>
        <v>Other</v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  <c r="X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4" ht="14" x14ac:dyDescent="0.1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tr">
        <f>_xlfn.XLOOKUP(E:E,'Full State Names'!A:A,'Full State Names'!B:B,TRUE)</f>
        <v>Utah</v>
      </c>
      <c r="G1639" t="s">
        <v>26</v>
      </c>
      <c r="H1639">
        <v>32</v>
      </c>
      <c r="I1639" t="s">
        <v>21</v>
      </c>
      <c r="J1639" t="s">
        <v>21</v>
      </c>
      <c r="L1639" t="str">
        <f>IF(Aggregate[[#This Row],[Under 30]]="Yes", "Under 30", IF(Aggregate[[#This Row],[Senior]]="Yes", "Senior", "Other"))</f>
        <v>Other</v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  <c r="X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4" ht="14" x14ac:dyDescent="0.1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tr">
        <f>_xlfn.XLOOKUP(E:E,'Full State Names'!A:A,'Full State Names'!B:B,TRUE)</f>
        <v>Vermont</v>
      </c>
      <c r="G1640" t="s">
        <v>24</v>
      </c>
      <c r="H1640">
        <v>61</v>
      </c>
      <c r="I1640" t="s">
        <v>21</v>
      </c>
      <c r="J1640" t="s">
        <v>21</v>
      </c>
      <c r="L1640" t="str">
        <f>IF(Aggregate[[#This Row],[Under 30]]="Yes", "Under 30", IF(Aggregate[[#This Row],[Senior]]="Yes", "Senior", "Other"))</f>
        <v>Other</v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  <c r="X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4" ht="14" x14ac:dyDescent="0.1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tr">
        <f>_xlfn.XLOOKUP(E:E,'Full State Names'!A:A,'Full State Names'!B:B,TRUE)</f>
        <v>Georgia</v>
      </c>
      <c r="G1641" t="s">
        <v>26</v>
      </c>
      <c r="H1641">
        <v>24</v>
      </c>
      <c r="I1641" t="s">
        <v>25</v>
      </c>
      <c r="J1641" t="s">
        <v>21</v>
      </c>
      <c r="L1641" t="str">
        <f>IF(Aggregate[[#This Row],[Under 30]]="Yes", "Under 30", IF(Aggregate[[#This Row],[Senior]]="Yes", "Senior", "Other"))</f>
        <v>Under 30</v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  <c r="X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4" ht="14" x14ac:dyDescent="0.1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tr">
        <f>_xlfn.XLOOKUP(E:E,'Full State Names'!A:A,'Full State Names'!B:B,TRUE)</f>
        <v>Maine</v>
      </c>
      <c r="G1642" t="s">
        <v>24</v>
      </c>
      <c r="H1642">
        <v>47</v>
      </c>
      <c r="I1642" t="s">
        <v>21</v>
      </c>
      <c r="J1642" t="s">
        <v>21</v>
      </c>
      <c r="L1642" t="str">
        <f>IF(Aggregate[[#This Row],[Under 30]]="Yes", "Under 30", IF(Aggregate[[#This Row],[Senior]]="Yes", "Senior", "Other"))</f>
        <v>Other</v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  <c r="X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4" ht="14" x14ac:dyDescent="0.1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tr">
        <f>_xlfn.XLOOKUP(E:E,'Full State Names'!A:A,'Full State Names'!B:B,TRUE)</f>
        <v>New Mexico</v>
      </c>
      <c r="G1643" t="s">
        <v>26</v>
      </c>
      <c r="H1643">
        <v>71</v>
      </c>
      <c r="I1643" t="s">
        <v>21</v>
      </c>
      <c r="J1643" t="s">
        <v>25</v>
      </c>
      <c r="K1643" t="s">
        <v>21</v>
      </c>
      <c r="L1643" t="str">
        <f>IF(Aggregate[[#This Row],[Under 30]]="Yes", "Under 30", IF(Aggregate[[#This Row],[Senior]]="Yes", "Senior", "Other"))</f>
        <v>Senior</v>
      </c>
      <c r="M1643" t="s">
        <v>32</v>
      </c>
      <c r="N1643" t="s">
        <v>33</v>
      </c>
      <c r="O1643" t="s">
        <v>34</v>
      </c>
      <c r="P1643" t="s">
        <v>34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  <c r="X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4" ht="14" x14ac:dyDescent="0.1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tr">
        <f>_xlfn.XLOOKUP(E:E,'Full State Names'!A:A,'Full State Names'!B:B,TRUE)</f>
        <v>Ohio</v>
      </c>
      <c r="G1644" t="s">
        <v>24</v>
      </c>
      <c r="H1644">
        <v>66</v>
      </c>
      <c r="I1644" t="s">
        <v>21</v>
      </c>
      <c r="J1644" t="s">
        <v>25</v>
      </c>
      <c r="K1644" t="s">
        <v>25</v>
      </c>
      <c r="L1644" t="str">
        <f>IF(Aggregate[[#This Row],[Under 30]]="Yes", "Under 30", IF(Aggregate[[#This Row],[Senior]]="Yes", "Senior", "Other"))</f>
        <v>Senior</v>
      </c>
      <c r="M1644" t="s">
        <v>53</v>
      </c>
      <c r="N1644" t="s">
        <v>33</v>
      </c>
      <c r="O1644" t="s">
        <v>34</v>
      </c>
      <c r="P1644" t="s">
        <v>34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  <c r="X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4" ht="14" x14ac:dyDescent="0.1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tr">
        <f>_xlfn.XLOOKUP(E:E,'Full State Names'!A:A,'Full State Names'!B:B,TRUE)</f>
        <v>Texas</v>
      </c>
      <c r="G1645" t="s">
        <v>26</v>
      </c>
      <c r="H1645">
        <v>60</v>
      </c>
      <c r="I1645" t="s">
        <v>21</v>
      </c>
      <c r="J1645" t="s">
        <v>21</v>
      </c>
      <c r="L1645" t="str">
        <f>IF(Aggregate[[#This Row],[Under 30]]="Yes", "Under 30", IF(Aggregate[[#This Row],[Senior]]="Yes", "Senior", "Other"))</f>
        <v>Other</v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  <c r="X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4" ht="14" x14ac:dyDescent="0.1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tr">
        <f>_xlfn.XLOOKUP(E:E,'Full State Names'!A:A,'Full State Names'!B:B,TRUE)</f>
        <v>Arkansas</v>
      </c>
      <c r="G1646" t="s">
        <v>24</v>
      </c>
      <c r="H1646">
        <v>48</v>
      </c>
      <c r="I1646" t="s">
        <v>21</v>
      </c>
      <c r="J1646" t="s">
        <v>21</v>
      </c>
      <c r="L1646" t="str">
        <f>IF(Aggregate[[#This Row],[Under 30]]="Yes", "Under 30", IF(Aggregate[[#This Row],[Senior]]="Yes", "Senior", "Other"))</f>
        <v>Other</v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  <c r="X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4" ht="14" x14ac:dyDescent="0.1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tr">
        <f>_xlfn.XLOOKUP(E:E,'Full State Names'!A:A,'Full State Names'!B:B,TRUE)</f>
        <v>Delaware</v>
      </c>
      <c r="G1647" t="s">
        <v>26</v>
      </c>
      <c r="H1647">
        <v>54</v>
      </c>
      <c r="I1647" t="s">
        <v>21</v>
      </c>
      <c r="J1647" t="s">
        <v>21</v>
      </c>
      <c r="L1647" t="str">
        <f>IF(Aggregate[[#This Row],[Under 30]]="Yes", "Under 30", IF(Aggregate[[#This Row],[Senior]]="Yes", "Senior", "Other"))</f>
        <v>Other</v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  <c r="X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4" ht="14" x14ac:dyDescent="0.1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tr">
        <f>_xlfn.XLOOKUP(E:E,'Full State Names'!A:A,'Full State Names'!B:B,TRUE)</f>
        <v>Florida</v>
      </c>
      <c r="G1648" t="s">
        <v>26</v>
      </c>
      <c r="H1648">
        <v>29</v>
      </c>
      <c r="I1648" t="s">
        <v>25</v>
      </c>
      <c r="J1648" t="s">
        <v>21</v>
      </c>
      <c r="L1648" t="str">
        <f>IF(Aggregate[[#This Row],[Under 30]]="Yes", "Under 30", IF(Aggregate[[#This Row],[Senior]]="Yes", "Senior", "Other"))</f>
        <v>Under 30</v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  <c r="X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4" ht="14" x14ac:dyDescent="0.1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tr">
        <f>_xlfn.XLOOKUP(E:E,'Full State Names'!A:A,'Full State Names'!B:B,TRUE)</f>
        <v>Iowa</v>
      </c>
      <c r="G1649" t="s">
        <v>26</v>
      </c>
      <c r="H1649">
        <v>58</v>
      </c>
      <c r="I1649" t="s">
        <v>21</v>
      </c>
      <c r="J1649" t="s">
        <v>21</v>
      </c>
      <c r="L1649" t="str">
        <f>IF(Aggregate[[#This Row],[Under 30]]="Yes", "Under 30", IF(Aggregate[[#This Row],[Senior]]="Yes", "Senior", "Other"))</f>
        <v>Other</v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  <c r="X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4" ht="14" x14ac:dyDescent="0.1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tr">
        <f>_xlfn.XLOOKUP(E:E,'Full State Names'!A:A,'Full State Names'!B:B,TRUE)</f>
        <v>Indiana</v>
      </c>
      <c r="G1650" t="s">
        <v>26</v>
      </c>
      <c r="H1650">
        <v>36</v>
      </c>
      <c r="I1650" t="s">
        <v>21</v>
      </c>
      <c r="J1650" t="s">
        <v>21</v>
      </c>
      <c r="L1650" t="str">
        <f>IF(Aggregate[[#This Row],[Under 30]]="Yes", "Under 30", IF(Aggregate[[#This Row],[Senior]]="Yes", "Senior", "Other"))</f>
        <v>Other</v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  <c r="X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4" ht="14" x14ac:dyDescent="0.1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tr">
        <f>_xlfn.XLOOKUP(E:E,'Full State Names'!A:A,'Full State Names'!B:B,TRUE)</f>
        <v>Maryland</v>
      </c>
      <c r="G1651" t="s">
        <v>24</v>
      </c>
      <c r="H1651">
        <v>45</v>
      </c>
      <c r="I1651" t="s">
        <v>21</v>
      </c>
      <c r="J1651" t="s">
        <v>21</v>
      </c>
      <c r="L1651" t="str">
        <f>IF(Aggregate[[#This Row],[Under 30]]="Yes", "Under 30", IF(Aggregate[[#This Row],[Senior]]="Yes", "Senior", "Other"))</f>
        <v>Other</v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  <c r="X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4" ht="14" x14ac:dyDescent="0.1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tr">
        <f>_xlfn.XLOOKUP(E:E,'Full State Names'!A:A,'Full State Names'!B:B,TRUE)</f>
        <v>Michigan</v>
      </c>
      <c r="G1652" t="s">
        <v>24</v>
      </c>
      <c r="H1652">
        <v>33</v>
      </c>
      <c r="I1652" t="s">
        <v>21</v>
      </c>
      <c r="J1652" t="s">
        <v>21</v>
      </c>
      <c r="L1652" t="str">
        <f>IF(Aggregate[[#This Row],[Under 30]]="Yes", "Under 30", IF(Aggregate[[#This Row],[Senior]]="Yes", "Senior", "Other"))</f>
        <v>Other</v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  <c r="X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4" ht="14" x14ac:dyDescent="0.1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tr">
        <f>_xlfn.XLOOKUP(E:E,'Full State Names'!A:A,'Full State Names'!B:B,TRUE)</f>
        <v>Missouri</v>
      </c>
      <c r="G1653" t="s">
        <v>24</v>
      </c>
      <c r="H1653">
        <v>30</v>
      </c>
      <c r="I1653" t="s">
        <v>21</v>
      </c>
      <c r="J1653" t="s">
        <v>21</v>
      </c>
      <c r="L1653" t="str">
        <f>IF(Aggregate[[#This Row],[Under 30]]="Yes", "Under 30", IF(Aggregate[[#This Row],[Senior]]="Yes", "Senior", "Other"))</f>
        <v>Other</v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  <c r="X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4" ht="14" x14ac:dyDescent="0.1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tr">
        <f>_xlfn.XLOOKUP(E:E,'Full State Names'!A:A,'Full State Names'!B:B,TRUE)</f>
        <v>North Dakota</v>
      </c>
      <c r="G1654" t="s">
        <v>24</v>
      </c>
      <c r="H1654">
        <v>54</v>
      </c>
      <c r="I1654" t="s">
        <v>21</v>
      </c>
      <c r="J1654" t="s">
        <v>21</v>
      </c>
      <c r="L1654" t="str">
        <f>IF(Aggregate[[#This Row],[Under 30]]="Yes", "Under 30", IF(Aggregate[[#This Row],[Senior]]="Yes", "Senior", "Other"))</f>
        <v>Other</v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  <c r="X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4" ht="14" x14ac:dyDescent="0.1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tr">
        <f>_xlfn.XLOOKUP(E:E,'Full State Names'!A:A,'Full State Names'!B:B,TRUE)</f>
        <v>New Jersey</v>
      </c>
      <c r="G1655" t="s">
        <v>24</v>
      </c>
      <c r="H1655">
        <v>60</v>
      </c>
      <c r="I1655" t="s">
        <v>21</v>
      </c>
      <c r="J1655" t="s">
        <v>21</v>
      </c>
      <c r="L1655" t="str">
        <f>IF(Aggregate[[#This Row],[Under 30]]="Yes", "Under 30", IF(Aggregate[[#This Row],[Senior]]="Yes", "Senior", "Other"))</f>
        <v>Other</v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  <c r="X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4" ht="14" x14ac:dyDescent="0.1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tr">
        <f>_xlfn.XLOOKUP(E:E,'Full State Names'!A:A,'Full State Names'!B:B,TRUE)</f>
        <v>Oklahoma</v>
      </c>
      <c r="G1656" t="s">
        <v>24</v>
      </c>
      <c r="H1656">
        <v>24</v>
      </c>
      <c r="I1656" t="s">
        <v>25</v>
      </c>
      <c r="J1656" t="s">
        <v>21</v>
      </c>
      <c r="L1656" t="str">
        <f>IF(Aggregate[[#This Row],[Under 30]]="Yes", "Under 30", IF(Aggregate[[#This Row],[Senior]]="Yes", "Senior", "Other"))</f>
        <v>Under 30</v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  <c r="X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4" ht="14" x14ac:dyDescent="0.1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tr">
        <f>_xlfn.XLOOKUP(E:E,'Full State Names'!A:A,'Full State Names'!B:B,TRUE)</f>
        <v>Oklahoma</v>
      </c>
      <c r="G1657" t="s">
        <v>26</v>
      </c>
      <c r="H1657">
        <v>48</v>
      </c>
      <c r="I1657" t="s">
        <v>21</v>
      </c>
      <c r="J1657" t="s">
        <v>21</v>
      </c>
      <c r="L1657" t="str">
        <f>IF(Aggregate[[#This Row],[Under 30]]="Yes", "Under 30", IF(Aggregate[[#This Row],[Senior]]="Yes", "Senior", "Other"))</f>
        <v>Other</v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  <c r="X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4" ht="14" x14ac:dyDescent="0.1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tr">
        <f>_xlfn.XLOOKUP(E:E,'Full State Names'!A:A,'Full State Names'!B:B,TRUE)</f>
        <v>South Carolina</v>
      </c>
      <c r="G1658" t="s">
        <v>24</v>
      </c>
      <c r="H1658">
        <v>25</v>
      </c>
      <c r="I1658" t="s">
        <v>25</v>
      </c>
      <c r="J1658" t="s">
        <v>21</v>
      </c>
      <c r="L1658" t="str">
        <f>IF(Aggregate[[#This Row],[Under 30]]="Yes", "Under 30", IF(Aggregate[[#This Row],[Senior]]="Yes", "Senior", "Other"))</f>
        <v>Under 30</v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  <c r="X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4" ht="14" x14ac:dyDescent="0.1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tr">
        <f>_xlfn.XLOOKUP(E:E,'Full State Names'!A:A,'Full State Names'!B:B,TRUE)</f>
        <v>West Virginia</v>
      </c>
      <c r="G1659" t="s">
        <v>26</v>
      </c>
      <c r="H1659">
        <v>57</v>
      </c>
      <c r="I1659" t="s">
        <v>21</v>
      </c>
      <c r="J1659" t="s">
        <v>21</v>
      </c>
      <c r="L1659" t="str">
        <f>IF(Aggregate[[#This Row],[Under 30]]="Yes", "Under 30", IF(Aggregate[[#This Row],[Senior]]="Yes", "Senior", "Other"))</f>
        <v>Other</v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  <c r="X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4" ht="14" x14ac:dyDescent="0.1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tr">
        <f>_xlfn.XLOOKUP(E:E,'Full State Names'!A:A,'Full State Names'!B:B,TRUE)</f>
        <v>Arkansas</v>
      </c>
      <c r="G1660" t="s">
        <v>24</v>
      </c>
      <c r="H1660">
        <v>62</v>
      </c>
      <c r="I1660" t="s">
        <v>21</v>
      </c>
      <c r="J1660" t="s">
        <v>21</v>
      </c>
      <c r="L1660" t="str">
        <f>IF(Aggregate[[#This Row],[Under 30]]="Yes", "Under 30", IF(Aggregate[[#This Row],[Senior]]="Yes", "Senior", "Other"))</f>
        <v>Other</v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  <c r="X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4" ht="14" x14ac:dyDescent="0.1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tr">
        <f>_xlfn.XLOOKUP(E:E,'Full State Names'!A:A,'Full State Names'!B:B,TRUE)</f>
        <v>Delaware</v>
      </c>
      <c r="G1661" t="s">
        <v>26</v>
      </c>
      <c r="H1661">
        <v>23</v>
      </c>
      <c r="I1661" t="s">
        <v>25</v>
      </c>
      <c r="J1661" t="s">
        <v>21</v>
      </c>
      <c r="L1661" t="str">
        <f>IF(Aggregate[[#This Row],[Under 30]]="Yes", "Under 30", IF(Aggregate[[#This Row],[Senior]]="Yes", "Senior", "Other"))</f>
        <v>Under 30</v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  <c r="X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4" ht="14" x14ac:dyDescent="0.1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tr">
        <f>_xlfn.XLOOKUP(E:E,'Full State Names'!A:A,'Full State Names'!B:B,TRUE)</f>
        <v>Illinois</v>
      </c>
      <c r="G1662" t="s">
        <v>26</v>
      </c>
      <c r="H1662">
        <v>33</v>
      </c>
      <c r="I1662" t="s">
        <v>21</v>
      </c>
      <c r="J1662" t="s">
        <v>21</v>
      </c>
      <c r="L1662" t="str">
        <f>IF(Aggregate[[#This Row],[Under 30]]="Yes", "Under 30", IF(Aggregate[[#This Row],[Senior]]="Yes", "Senior", "Other"))</f>
        <v>Other</v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  <c r="X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4" ht="14" x14ac:dyDescent="0.1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tr">
        <f>_xlfn.XLOOKUP(E:E,'Full State Names'!A:A,'Full State Names'!B:B,TRUE)</f>
        <v>Mississippi</v>
      </c>
      <c r="G1663" t="s">
        <v>24</v>
      </c>
      <c r="H1663">
        <v>51</v>
      </c>
      <c r="I1663" t="s">
        <v>21</v>
      </c>
      <c r="J1663" t="s">
        <v>21</v>
      </c>
      <c r="L1663" t="str">
        <f>IF(Aggregate[[#This Row],[Under 30]]="Yes", "Under 30", IF(Aggregate[[#This Row],[Senior]]="Yes", "Senior", "Other"))</f>
        <v>Other</v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  <c r="X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4" ht="14" x14ac:dyDescent="0.1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tr">
        <f>_xlfn.XLOOKUP(E:E,'Full State Names'!A:A,'Full State Names'!B:B,TRUE)</f>
        <v>New York</v>
      </c>
      <c r="G1664" t="s">
        <v>24</v>
      </c>
      <c r="H1664">
        <v>43</v>
      </c>
      <c r="I1664" t="s">
        <v>21</v>
      </c>
      <c r="J1664" t="s">
        <v>21</v>
      </c>
      <c r="L1664" t="str">
        <f>IF(Aggregate[[#This Row],[Under 30]]="Yes", "Under 30", IF(Aggregate[[#This Row],[Senior]]="Yes", "Senior", "Other"))</f>
        <v>Other</v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  <c r="X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4" ht="14" x14ac:dyDescent="0.1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tr">
        <f>_xlfn.XLOOKUP(E:E,'Full State Names'!A:A,'Full State Names'!B:B,TRUE)</f>
        <v>Oregon</v>
      </c>
      <c r="G1665" t="s">
        <v>24</v>
      </c>
      <c r="H1665">
        <v>35</v>
      </c>
      <c r="I1665" t="s">
        <v>21</v>
      </c>
      <c r="J1665" t="s">
        <v>21</v>
      </c>
      <c r="L1665" t="str">
        <f>IF(Aggregate[[#This Row],[Under 30]]="Yes", "Under 30", IF(Aggregate[[#This Row],[Senior]]="Yes", "Senior", "Other"))</f>
        <v>Other</v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  <c r="X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4" ht="14" x14ac:dyDescent="0.1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tr">
        <f>_xlfn.XLOOKUP(E:E,'Full State Names'!A:A,'Full State Names'!B:B,TRUE)</f>
        <v>South Dakota</v>
      </c>
      <c r="G1666" t="s">
        <v>24</v>
      </c>
      <c r="H1666">
        <v>27</v>
      </c>
      <c r="I1666" t="s">
        <v>25</v>
      </c>
      <c r="J1666" t="s">
        <v>21</v>
      </c>
      <c r="L1666" t="str">
        <f>IF(Aggregate[[#This Row],[Under 30]]="Yes", "Under 30", IF(Aggregate[[#This Row],[Senior]]="Yes", "Senior", "Other"))</f>
        <v>Under 30</v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  <c r="X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4" ht="14" x14ac:dyDescent="0.1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tr">
        <f>_xlfn.XLOOKUP(E:E,'Full State Names'!A:A,'Full State Names'!B:B,TRUE)</f>
        <v>Utah</v>
      </c>
      <c r="G1667" t="s">
        <v>26</v>
      </c>
      <c r="H1667">
        <v>58</v>
      </c>
      <c r="I1667" t="s">
        <v>21</v>
      </c>
      <c r="J1667" t="s">
        <v>21</v>
      </c>
      <c r="L1667" t="str">
        <f>IF(Aggregate[[#This Row],[Under 30]]="Yes", "Under 30", IF(Aggregate[[#This Row],[Senior]]="Yes", "Senior", "Other"))</f>
        <v>Other</v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  <c r="X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4" ht="14" x14ac:dyDescent="0.1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tr">
        <f>_xlfn.XLOOKUP(E:E,'Full State Names'!A:A,'Full State Names'!B:B,TRUE)</f>
        <v>Wyoming</v>
      </c>
      <c r="G1668" t="s">
        <v>26</v>
      </c>
      <c r="H1668">
        <v>68</v>
      </c>
      <c r="I1668" t="s">
        <v>21</v>
      </c>
      <c r="J1668" t="s">
        <v>25</v>
      </c>
      <c r="K1668" t="s">
        <v>21</v>
      </c>
      <c r="L1668" t="str">
        <f>IF(Aggregate[[#This Row],[Under 30]]="Yes", "Under 30", IF(Aggregate[[#This Row],[Senior]]="Yes", "Senior", "Other"))</f>
        <v>Senior</v>
      </c>
      <c r="M1668" t="s">
        <v>98</v>
      </c>
      <c r="N1668" t="s">
        <v>38</v>
      </c>
      <c r="O1668" t="s">
        <v>39</v>
      </c>
      <c r="P1668" t="s">
        <v>40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  <c r="X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4" ht="14" x14ac:dyDescent="0.1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tr">
        <f>_xlfn.XLOOKUP(E:E,'Full State Names'!A:A,'Full State Names'!B:B,TRUE)</f>
        <v>Alabama</v>
      </c>
      <c r="G1669" t="s">
        <v>24</v>
      </c>
      <c r="H1669">
        <v>72</v>
      </c>
      <c r="I1669" t="s">
        <v>21</v>
      </c>
      <c r="J1669" t="s">
        <v>25</v>
      </c>
      <c r="K1669" t="s">
        <v>21</v>
      </c>
      <c r="L1669" t="str">
        <f>IF(Aggregate[[#This Row],[Under 30]]="Yes", "Under 30", IF(Aggregate[[#This Row],[Senior]]="Yes", "Senior", "Other"))</f>
        <v>Senior</v>
      </c>
      <c r="M1669" t="s">
        <v>53</v>
      </c>
      <c r="N1669" t="s">
        <v>95</v>
      </c>
      <c r="O1669" t="s">
        <v>34</v>
      </c>
      <c r="P1669" t="s">
        <v>34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  <c r="X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4" ht="14" x14ac:dyDescent="0.1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tr">
        <f>_xlfn.XLOOKUP(E:E,'Full State Names'!A:A,'Full State Names'!B:B,TRUE)</f>
        <v>Maryland</v>
      </c>
      <c r="G1670" t="s">
        <v>26</v>
      </c>
      <c r="H1670">
        <v>37</v>
      </c>
      <c r="I1670" t="s">
        <v>21</v>
      </c>
      <c r="J1670" t="s">
        <v>21</v>
      </c>
      <c r="L1670" t="str">
        <f>IF(Aggregate[[#This Row],[Under 30]]="Yes", "Under 30", IF(Aggregate[[#This Row],[Senior]]="Yes", "Senior", "Other"))</f>
        <v>Other</v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  <c r="X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4" ht="14" x14ac:dyDescent="0.1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tr">
        <f>_xlfn.XLOOKUP(E:E,'Full State Names'!A:A,'Full State Names'!B:B,TRUE)</f>
        <v>Alabama</v>
      </c>
      <c r="G1671" t="s">
        <v>26</v>
      </c>
      <c r="H1671">
        <v>58</v>
      </c>
      <c r="I1671" t="s">
        <v>21</v>
      </c>
      <c r="J1671" t="s">
        <v>21</v>
      </c>
      <c r="L1671" t="str">
        <f>IF(Aggregate[[#This Row],[Under 30]]="Yes", "Under 30", IF(Aggregate[[#This Row],[Senior]]="Yes", "Senior", "Other"))</f>
        <v>Other</v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  <c r="X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4" ht="14" x14ac:dyDescent="0.1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tr">
        <f>_xlfn.XLOOKUP(E:E,'Full State Names'!A:A,'Full State Names'!B:B,TRUE)</f>
        <v>Georgia</v>
      </c>
      <c r="G1672" t="s">
        <v>26</v>
      </c>
      <c r="H1672">
        <v>22</v>
      </c>
      <c r="I1672" t="s">
        <v>25</v>
      </c>
      <c r="J1672" t="s">
        <v>21</v>
      </c>
      <c r="L1672" t="str">
        <f>IF(Aggregate[[#This Row],[Under 30]]="Yes", "Under 30", IF(Aggregate[[#This Row],[Senior]]="Yes", "Senior", "Other"))</f>
        <v>Under 30</v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  <c r="X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4" ht="14" x14ac:dyDescent="0.1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tr">
        <f>_xlfn.XLOOKUP(E:E,'Full State Names'!A:A,'Full State Names'!B:B,TRUE)</f>
        <v>Iowa</v>
      </c>
      <c r="G1673" t="s">
        <v>26</v>
      </c>
      <c r="H1673">
        <v>56</v>
      </c>
      <c r="I1673" t="s">
        <v>21</v>
      </c>
      <c r="J1673" t="s">
        <v>21</v>
      </c>
      <c r="L1673" t="str">
        <f>IF(Aggregate[[#This Row],[Under 30]]="Yes", "Under 30", IF(Aggregate[[#This Row],[Senior]]="Yes", "Senior", "Other"))</f>
        <v>Other</v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  <c r="X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4" ht="14" x14ac:dyDescent="0.1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tr">
        <f>_xlfn.XLOOKUP(E:E,'Full State Names'!A:A,'Full State Names'!B:B,TRUE)</f>
        <v>Idaho</v>
      </c>
      <c r="G1674" t="s">
        <v>26</v>
      </c>
      <c r="H1674">
        <v>73</v>
      </c>
      <c r="I1674" t="s">
        <v>21</v>
      </c>
      <c r="J1674" t="s">
        <v>25</v>
      </c>
      <c r="K1674" t="s">
        <v>21</v>
      </c>
      <c r="L1674" t="str">
        <f>IF(Aggregate[[#This Row],[Under 30]]="Yes", "Under 30", IF(Aggregate[[#This Row],[Senior]]="Yes", "Senior", "Other"))</f>
        <v>Senior</v>
      </c>
      <c r="M1674" t="s">
        <v>53</v>
      </c>
      <c r="N1674" t="s">
        <v>38</v>
      </c>
      <c r="O1674" t="s">
        <v>34</v>
      </c>
      <c r="P1674" t="s">
        <v>34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  <c r="X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4" ht="14" x14ac:dyDescent="0.1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tr">
        <f>_xlfn.XLOOKUP(E:E,'Full State Names'!A:A,'Full State Names'!B:B,TRUE)</f>
        <v>Illinois</v>
      </c>
      <c r="G1675" t="s">
        <v>24</v>
      </c>
      <c r="H1675">
        <v>56</v>
      </c>
      <c r="I1675" t="s">
        <v>21</v>
      </c>
      <c r="J1675" t="s">
        <v>21</v>
      </c>
      <c r="L1675" t="str">
        <f>IF(Aggregate[[#This Row],[Under 30]]="Yes", "Under 30", IF(Aggregate[[#This Row],[Senior]]="Yes", "Senior", "Other"))</f>
        <v>Other</v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  <c r="X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4" ht="14" x14ac:dyDescent="0.1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tr">
        <f>_xlfn.XLOOKUP(E:E,'Full State Names'!A:A,'Full State Names'!B:B,TRUE)</f>
        <v>Montana</v>
      </c>
      <c r="G1676" t="s">
        <v>24</v>
      </c>
      <c r="H1676">
        <v>62</v>
      </c>
      <c r="I1676" t="s">
        <v>21</v>
      </c>
      <c r="J1676" t="s">
        <v>21</v>
      </c>
      <c r="L1676" t="str">
        <f>IF(Aggregate[[#This Row],[Under 30]]="Yes", "Under 30", IF(Aggregate[[#This Row],[Senior]]="Yes", "Senior", "Other"))</f>
        <v>Other</v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  <c r="X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4" ht="14" x14ac:dyDescent="0.1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tr">
        <f>_xlfn.XLOOKUP(E:E,'Full State Names'!A:A,'Full State Names'!B:B,TRUE)</f>
        <v>New York</v>
      </c>
      <c r="G1677" t="s">
        <v>26</v>
      </c>
      <c r="H1677">
        <v>19</v>
      </c>
      <c r="I1677" t="s">
        <v>25</v>
      </c>
      <c r="J1677" t="s">
        <v>21</v>
      </c>
      <c r="L1677" t="str">
        <f>IF(Aggregate[[#This Row],[Under 30]]="Yes", "Under 30", IF(Aggregate[[#This Row],[Senior]]="Yes", "Senior", "Other"))</f>
        <v>Under 30</v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  <c r="X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4" ht="14" x14ac:dyDescent="0.1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tr">
        <f>_xlfn.XLOOKUP(E:E,'Full State Names'!A:A,'Full State Names'!B:B,TRUE)</f>
        <v>Oklahoma</v>
      </c>
      <c r="G1678" t="s">
        <v>24</v>
      </c>
      <c r="H1678">
        <v>43</v>
      </c>
      <c r="I1678" t="s">
        <v>21</v>
      </c>
      <c r="J1678" t="s">
        <v>21</v>
      </c>
      <c r="L1678" t="str">
        <f>IF(Aggregate[[#This Row],[Under 30]]="Yes", "Under 30", IF(Aggregate[[#This Row],[Senior]]="Yes", "Senior", "Other"))</f>
        <v>Other</v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  <c r="X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4" ht="14" x14ac:dyDescent="0.1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tr">
        <f>_xlfn.XLOOKUP(E:E,'Full State Names'!A:A,'Full State Names'!B:B,TRUE)</f>
        <v>Oregon</v>
      </c>
      <c r="G1679" t="s">
        <v>26</v>
      </c>
      <c r="H1679">
        <v>33</v>
      </c>
      <c r="I1679" t="s">
        <v>21</v>
      </c>
      <c r="J1679" t="s">
        <v>21</v>
      </c>
      <c r="L1679" t="str">
        <f>IF(Aggregate[[#This Row],[Under 30]]="Yes", "Under 30", IF(Aggregate[[#This Row],[Senior]]="Yes", "Senior", "Other"))</f>
        <v>Other</v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  <c r="X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4" ht="14" x14ac:dyDescent="0.1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tr">
        <f>_xlfn.XLOOKUP(E:E,'Full State Names'!A:A,'Full State Names'!B:B,TRUE)</f>
        <v>Utah</v>
      </c>
      <c r="G1680" t="s">
        <v>24</v>
      </c>
      <c r="H1680">
        <v>48</v>
      </c>
      <c r="I1680" t="s">
        <v>21</v>
      </c>
      <c r="J1680" t="s">
        <v>21</v>
      </c>
      <c r="L1680" t="str">
        <f>IF(Aggregate[[#This Row],[Under 30]]="Yes", "Under 30", IF(Aggregate[[#This Row],[Senior]]="Yes", "Senior", "Other"))</f>
        <v>Other</v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  <c r="X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4" ht="14" x14ac:dyDescent="0.1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tr">
        <f>_xlfn.XLOOKUP(E:E,'Full State Names'!A:A,'Full State Names'!B:B,TRUE)</f>
        <v>Utah</v>
      </c>
      <c r="G1681" t="s">
        <v>24</v>
      </c>
      <c r="H1681">
        <v>61</v>
      </c>
      <c r="I1681" t="s">
        <v>21</v>
      </c>
      <c r="J1681" t="s">
        <v>21</v>
      </c>
      <c r="L1681" t="str">
        <f>IF(Aggregate[[#This Row],[Under 30]]="Yes", "Under 30", IF(Aggregate[[#This Row],[Senior]]="Yes", "Senior", "Other"))</f>
        <v>Other</v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  <c r="X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4" ht="14" x14ac:dyDescent="0.1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tr">
        <f>_xlfn.XLOOKUP(E:E,'Full State Names'!A:A,'Full State Names'!B:B,TRUE)</f>
        <v>Vermont</v>
      </c>
      <c r="G1682" t="s">
        <v>26</v>
      </c>
      <c r="H1682">
        <v>59</v>
      </c>
      <c r="I1682" t="s">
        <v>21</v>
      </c>
      <c r="J1682" t="s">
        <v>21</v>
      </c>
      <c r="L1682" t="str">
        <f>IF(Aggregate[[#This Row],[Under 30]]="Yes", "Under 30", IF(Aggregate[[#This Row],[Senior]]="Yes", "Senior", "Other"))</f>
        <v>Other</v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  <c r="X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4" ht="14" x14ac:dyDescent="0.1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tr">
        <f>_xlfn.XLOOKUP(E:E,'Full State Names'!A:A,'Full State Names'!B:B,TRUE)</f>
        <v>West Virginia</v>
      </c>
      <c r="G1683" t="s">
        <v>26</v>
      </c>
      <c r="H1683">
        <v>48</v>
      </c>
      <c r="I1683" t="s">
        <v>21</v>
      </c>
      <c r="J1683" t="s">
        <v>21</v>
      </c>
      <c r="L1683" t="str">
        <f>IF(Aggregate[[#This Row],[Under 30]]="Yes", "Under 30", IF(Aggregate[[#This Row],[Senior]]="Yes", "Senior", "Other"))</f>
        <v>Other</v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  <c r="X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4" ht="14" x14ac:dyDescent="0.1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tr">
        <f>_xlfn.XLOOKUP(E:E,'Full State Names'!A:A,'Full State Names'!B:B,TRUE)</f>
        <v>Utah</v>
      </c>
      <c r="G1684" t="s">
        <v>24</v>
      </c>
      <c r="H1684">
        <v>40</v>
      </c>
      <c r="I1684" t="s">
        <v>21</v>
      </c>
      <c r="J1684" t="s">
        <v>21</v>
      </c>
      <c r="L1684" t="str">
        <f>IF(Aggregate[[#This Row],[Under 30]]="Yes", "Under 30", IF(Aggregate[[#This Row],[Senior]]="Yes", "Senior", "Other"))</f>
        <v>Other</v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  <c r="X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4" ht="14" x14ac:dyDescent="0.1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tr">
        <f>_xlfn.XLOOKUP(E:E,'Full State Names'!A:A,'Full State Names'!B:B,TRUE)</f>
        <v>Vermont</v>
      </c>
      <c r="G1685" t="s">
        <v>24</v>
      </c>
      <c r="H1685">
        <v>70</v>
      </c>
      <c r="I1685" t="s">
        <v>21</v>
      </c>
      <c r="J1685" t="s">
        <v>25</v>
      </c>
      <c r="K1685" t="s">
        <v>21</v>
      </c>
      <c r="L1685" t="str">
        <f>IF(Aggregate[[#This Row],[Under 30]]="Yes", "Under 30", IF(Aggregate[[#This Row],[Senior]]="Yes", "Senior", "Other"))</f>
        <v>Senior</v>
      </c>
      <c r="M1685" t="s">
        <v>98</v>
      </c>
      <c r="N1685" t="s">
        <v>38</v>
      </c>
      <c r="O1685" t="s">
        <v>56</v>
      </c>
      <c r="P1685" t="s">
        <v>102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  <c r="X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4" ht="14" x14ac:dyDescent="0.1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tr">
        <f>_xlfn.XLOOKUP(E:E,'Full State Names'!A:A,'Full State Names'!B:B,TRUE)</f>
        <v>Colorado</v>
      </c>
      <c r="G1686" t="s">
        <v>26</v>
      </c>
      <c r="H1686">
        <v>29</v>
      </c>
      <c r="I1686" t="s">
        <v>25</v>
      </c>
      <c r="J1686" t="s">
        <v>21</v>
      </c>
      <c r="L1686" t="str">
        <f>IF(Aggregate[[#This Row],[Under 30]]="Yes", "Under 30", IF(Aggregate[[#This Row],[Senior]]="Yes", "Senior", "Other"))</f>
        <v>Under 30</v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  <c r="X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4" ht="14" x14ac:dyDescent="0.1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tr">
        <f>_xlfn.XLOOKUP(E:E,'Full State Names'!A:A,'Full State Names'!B:B,TRUE)</f>
        <v>Delaware</v>
      </c>
      <c r="G1687" t="s">
        <v>26</v>
      </c>
      <c r="H1687">
        <v>58</v>
      </c>
      <c r="I1687" t="s">
        <v>21</v>
      </c>
      <c r="J1687" t="s">
        <v>21</v>
      </c>
      <c r="L1687" t="str">
        <f>IF(Aggregate[[#This Row],[Under 30]]="Yes", "Under 30", IF(Aggregate[[#This Row],[Senior]]="Yes", "Senior", "Other"))</f>
        <v>Other</v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  <c r="X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4" ht="14" x14ac:dyDescent="0.1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tr">
        <f>_xlfn.XLOOKUP(E:E,'Full State Names'!A:A,'Full State Names'!B:B,TRUE)</f>
        <v>Florida</v>
      </c>
      <c r="G1688" t="s">
        <v>26</v>
      </c>
      <c r="H1688">
        <v>48</v>
      </c>
      <c r="I1688" t="s">
        <v>21</v>
      </c>
      <c r="J1688" t="s">
        <v>21</v>
      </c>
      <c r="L1688" t="str">
        <f>IF(Aggregate[[#This Row],[Under 30]]="Yes", "Under 30", IF(Aggregate[[#This Row],[Senior]]="Yes", "Senior", "Other"))</f>
        <v>Other</v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  <c r="X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4" ht="14" x14ac:dyDescent="0.1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tr">
        <f>_xlfn.XLOOKUP(E:E,'Full State Names'!A:A,'Full State Names'!B:B,TRUE)</f>
        <v>New Jersey</v>
      </c>
      <c r="G1689" t="s">
        <v>26</v>
      </c>
      <c r="H1689">
        <v>43</v>
      </c>
      <c r="I1689" t="s">
        <v>21</v>
      </c>
      <c r="J1689" t="s">
        <v>21</v>
      </c>
      <c r="L1689" t="str">
        <f>IF(Aggregate[[#This Row],[Under 30]]="Yes", "Under 30", IF(Aggregate[[#This Row],[Senior]]="Yes", "Senior", "Other"))</f>
        <v>Other</v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  <c r="X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4" ht="14" x14ac:dyDescent="0.1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tr">
        <f>_xlfn.XLOOKUP(E:E,'Full State Names'!A:A,'Full State Names'!B:B,TRUE)</f>
        <v>New Jersey</v>
      </c>
      <c r="G1690" t="s">
        <v>26</v>
      </c>
      <c r="H1690">
        <v>66</v>
      </c>
      <c r="I1690" t="s">
        <v>21</v>
      </c>
      <c r="J1690" t="s">
        <v>25</v>
      </c>
      <c r="K1690" t="s">
        <v>21</v>
      </c>
      <c r="L1690" t="str">
        <f>IF(Aggregate[[#This Row],[Under 30]]="Yes", "Under 30", IF(Aggregate[[#This Row],[Senior]]="Yes", "Senior", "Other"))</f>
        <v>Senior</v>
      </c>
      <c r="M1690" t="s">
        <v>53</v>
      </c>
      <c r="N1690" t="s">
        <v>38</v>
      </c>
      <c r="O1690" t="s">
        <v>34</v>
      </c>
      <c r="P1690" t="s">
        <v>34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  <c r="X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4" ht="14" x14ac:dyDescent="0.1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tr">
        <f>_xlfn.XLOOKUP(E:E,'Full State Names'!A:A,'Full State Names'!B:B,TRUE)</f>
        <v>Ohio</v>
      </c>
      <c r="G1691" t="s">
        <v>24</v>
      </c>
      <c r="H1691">
        <v>42</v>
      </c>
      <c r="I1691" t="s">
        <v>21</v>
      </c>
      <c r="J1691" t="s">
        <v>21</v>
      </c>
      <c r="L1691" t="str">
        <f>IF(Aggregate[[#This Row],[Under 30]]="Yes", "Under 30", IF(Aggregate[[#This Row],[Senior]]="Yes", "Senior", "Other"))</f>
        <v>Other</v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  <c r="X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4" ht="14" x14ac:dyDescent="0.1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tr">
        <f>_xlfn.XLOOKUP(E:E,'Full State Names'!A:A,'Full State Names'!B:B,TRUE)</f>
        <v>Rhode Island</v>
      </c>
      <c r="G1692" t="s">
        <v>24</v>
      </c>
      <c r="H1692">
        <v>21</v>
      </c>
      <c r="I1692" t="s">
        <v>25</v>
      </c>
      <c r="J1692" t="s">
        <v>21</v>
      </c>
      <c r="L1692" t="str">
        <f>IF(Aggregate[[#This Row],[Under 30]]="Yes", "Under 30", IF(Aggregate[[#This Row],[Senior]]="Yes", "Senior", "Other"))</f>
        <v>Under 30</v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  <c r="X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4" ht="14" x14ac:dyDescent="0.1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tr">
        <f>_xlfn.XLOOKUP(E:E,'Full State Names'!A:A,'Full State Names'!B:B,TRUE)</f>
        <v>Wyoming</v>
      </c>
      <c r="G1693" t="s">
        <v>24</v>
      </c>
      <c r="H1693">
        <v>24</v>
      </c>
      <c r="I1693" t="s">
        <v>25</v>
      </c>
      <c r="J1693" t="s">
        <v>21</v>
      </c>
      <c r="L1693" t="str">
        <f>IF(Aggregate[[#This Row],[Under 30]]="Yes", "Under 30", IF(Aggregate[[#This Row],[Senior]]="Yes", "Senior", "Other"))</f>
        <v>Under 30</v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  <c r="X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4" ht="14" x14ac:dyDescent="0.1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tr">
        <f>_xlfn.XLOOKUP(E:E,'Full State Names'!A:A,'Full State Names'!B:B,TRUE)</f>
        <v>Wyoming</v>
      </c>
      <c r="G1694" t="s">
        <v>26</v>
      </c>
      <c r="H1694">
        <v>34</v>
      </c>
      <c r="I1694" t="s">
        <v>21</v>
      </c>
      <c r="J1694" t="s">
        <v>21</v>
      </c>
      <c r="L1694" t="str">
        <f>IF(Aggregate[[#This Row],[Under 30]]="Yes", "Under 30", IF(Aggregate[[#This Row],[Senior]]="Yes", "Senior", "Other"))</f>
        <v>Other</v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  <c r="X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4" ht="14" x14ac:dyDescent="0.1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tr">
        <f>_xlfn.XLOOKUP(E:E,'Full State Names'!A:A,'Full State Names'!B:B,TRUE)</f>
        <v>Minnesota</v>
      </c>
      <c r="G1695" t="s">
        <v>26</v>
      </c>
      <c r="H1695">
        <v>56</v>
      </c>
      <c r="I1695" t="s">
        <v>21</v>
      </c>
      <c r="J1695" t="s">
        <v>21</v>
      </c>
      <c r="L1695" t="str">
        <f>IF(Aggregate[[#This Row],[Under 30]]="Yes", "Under 30", IF(Aggregate[[#This Row],[Senior]]="Yes", "Senior", "Other"))</f>
        <v>Other</v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  <c r="X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4" ht="14" x14ac:dyDescent="0.1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tr">
        <f>_xlfn.XLOOKUP(E:E,'Full State Names'!A:A,'Full State Names'!B:B,TRUE)</f>
        <v>New Hampshire</v>
      </c>
      <c r="G1696" t="s">
        <v>24</v>
      </c>
      <c r="H1696">
        <v>83</v>
      </c>
      <c r="I1696" t="s">
        <v>21</v>
      </c>
      <c r="J1696" t="s">
        <v>25</v>
      </c>
      <c r="K1696" t="s">
        <v>25</v>
      </c>
      <c r="L1696" t="str">
        <f>IF(Aggregate[[#This Row],[Under 30]]="Yes", "Under 30", IF(Aggregate[[#This Row],[Senior]]="Yes", "Senior", "Other"))</f>
        <v>Senior</v>
      </c>
      <c r="M1696" t="s">
        <v>53</v>
      </c>
      <c r="N1696" t="s">
        <v>33</v>
      </c>
      <c r="O1696" t="s">
        <v>34</v>
      </c>
      <c r="P1696" t="s">
        <v>34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  <c r="X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4" ht="14" x14ac:dyDescent="0.1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tr">
        <f>_xlfn.XLOOKUP(E:E,'Full State Names'!A:A,'Full State Names'!B:B,TRUE)</f>
        <v>Ohio</v>
      </c>
      <c r="G1697" t="s">
        <v>24</v>
      </c>
      <c r="H1697">
        <v>77</v>
      </c>
      <c r="I1697" t="s">
        <v>21</v>
      </c>
      <c r="J1697" t="s">
        <v>25</v>
      </c>
      <c r="K1697" t="s">
        <v>21</v>
      </c>
      <c r="L1697" t="str">
        <f>IF(Aggregate[[#This Row],[Under 30]]="Yes", "Under 30", IF(Aggregate[[#This Row],[Senior]]="Yes", "Senior", "Other"))</f>
        <v>Senior</v>
      </c>
      <c r="M1697" t="s">
        <v>32</v>
      </c>
      <c r="N1697" t="s">
        <v>38</v>
      </c>
      <c r="O1697" t="s">
        <v>34</v>
      </c>
      <c r="P1697" t="s">
        <v>34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  <c r="X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4" ht="14" x14ac:dyDescent="0.1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tr">
        <f>_xlfn.XLOOKUP(E:E,'Full State Names'!A:A,'Full State Names'!B:B,TRUE)</f>
        <v>Virginia</v>
      </c>
      <c r="G1698" t="s">
        <v>26</v>
      </c>
      <c r="H1698">
        <v>50</v>
      </c>
      <c r="I1698" t="s">
        <v>21</v>
      </c>
      <c r="J1698" t="s">
        <v>21</v>
      </c>
      <c r="L1698" t="str">
        <f>IF(Aggregate[[#This Row],[Under 30]]="Yes", "Under 30", IF(Aggregate[[#This Row],[Senior]]="Yes", "Senior", "Other"))</f>
        <v>Other</v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  <c r="X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4" ht="14" x14ac:dyDescent="0.1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tr">
        <f>_xlfn.XLOOKUP(E:E,'Full State Names'!A:A,'Full State Names'!B:B,TRUE)</f>
        <v>Arizona</v>
      </c>
      <c r="G1699" t="s">
        <v>24</v>
      </c>
      <c r="H1699">
        <v>38</v>
      </c>
      <c r="I1699" t="s">
        <v>21</v>
      </c>
      <c r="J1699" t="s">
        <v>21</v>
      </c>
      <c r="L1699" t="str">
        <f>IF(Aggregate[[#This Row],[Under 30]]="Yes", "Under 30", IF(Aggregate[[#This Row],[Senior]]="Yes", "Senior", "Other"))</f>
        <v>Other</v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  <c r="X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4" ht="14" x14ac:dyDescent="0.1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tr">
        <f>_xlfn.XLOOKUP(E:E,'Full State Names'!A:A,'Full State Names'!B:B,TRUE)</f>
        <v>Connecticut</v>
      </c>
      <c r="G1700" t="s">
        <v>24</v>
      </c>
      <c r="H1700">
        <v>64</v>
      </c>
      <c r="I1700" t="s">
        <v>21</v>
      </c>
      <c r="J1700" t="s">
        <v>21</v>
      </c>
      <c r="L1700" t="str">
        <f>IF(Aggregate[[#This Row],[Under 30]]="Yes", "Under 30", IF(Aggregate[[#This Row],[Senior]]="Yes", "Senior", "Other"))</f>
        <v>Other</v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  <c r="X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4" ht="14" x14ac:dyDescent="0.1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tr">
        <f>_xlfn.XLOOKUP(E:E,'Full State Names'!A:A,'Full State Names'!B:B,TRUE)</f>
        <v>Hawaii</v>
      </c>
      <c r="G1701" t="s">
        <v>26</v>
      </c>
      <c r="H1701">
        <v>51</v>
      </c>
      <c r="I1701" t="s">
        <v>21</v>
      </c>
      <c r="J1701" t="s">
        <v>21</v>
      </c>
      <c r="L1701" t="str">
        <f>IF(Aggregate[[#This Row],[Under 30]]="Yes", "Under 30", IF(Aggregate[[#This Row],[Senior]]="Yes", "Senior", "Other"))</f>
        <v>Other</v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  <c r="X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4" ht="14" x14ac:dyDescent="0.1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tr">
        <f>_xlfn.XLOOKUP(E:E,'Full State Names'!A:A,'Full State Names'!B:B,TRUE)</f>
        <v>Hawaii</v>
      </c>
      <c r="G1702" t="s">
        <v>26</v>
      </c>
      <c r="H1702">
        <v>76</v>
      </c>
      <c r="I1702" t="s">
        <v>21</v>
      </c>
      <c r="J1702" t="s">
        <v>25</v>
      </c>
      <c r="K1702" t="s">
        <v>25</v>
      </c>
      <c r="L1702" t="str">
        <f>IF(Aggregate[[#This Row],[Under 30]]="Yes", "Under 30", IF(Aggregate[[#This Row],[Senior]]="Yes", "Senior", "Other"))</f>
        <v>Senior</v>
      </c>
      <c r="M1702" t="s">
        <v>98</v>
      </c>
      <c r="N1702" t="s">
        <v>38</v>
      </c>
      <c r="O1702" t="s">
        <v>34</v>
      </c>
      <c r="P1702" t="s">
        <v>34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  <c r="X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4" ht="14" x14ac:dyDescent="0.1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tr">
        <f>_xlfn.XLOOKUP(E:E,'Full State Names'!A:A,'Full State Names'!B:B,TRUE)</f>
        <v>Illinois</v>
      </c>
      <c r="G1703" t="s">
        <v>26</v>
      </c>
      <c r="H1703">
        <v>29</v>
      </c>
      <c r="I1703" t="s">
        <v>25</v>
      </c>
      <c r="J1703" t="s">
        <v>21</v>
      </c>
      <c r="L1703" t="str">
        <f>IF(Aggregate[[#This Row],[Under 30]]="Yes", "Under 30", IF(Aggregate[[#This Row],[Senior]]="Yes", "Senior", "Other"))</f>
        <v>Under 30</v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  <c r="X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4" ht="14" x14ac:dyDescent="0.1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tr">
        <f>_xlfn.XLOOKUP(E:E,'Full State Names'!A:A,'Full State Names'!B:B,TRUE)</f>
        <v>Minnesota</v>
      </c>
      <c r="G1704" t="s">
        <v>24</v>
      </c>
      <c r="H1704">
        <v>22</v>
      </c>
      <c r="I1704" t="s">
        <v>25</v>
      </c>
      <c r="J1704" t="s">
        <v>21</v>
      </c>
      <c r="L1704" t="str">
        <f>IF(Aggregate[[#This Row],[Under 30]]="Yes", "Under 30", IF(Aggregate[[#This Row],[Senior]]="Yes", "Senior", "Other"))</f>
        <v>Under 30</v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  <c r="X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4" ht="14" x14ac:dyDescent="0.1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tr">
        <f>_xlfn.XLOOKUP(E:E,'Full State Names'!A:A,'Full State Names'!B:B,TRUE)</f>
        <v>Minnesota</v>
      </c>
      <c r="G1705" t="s">
        <v>24</v>
      </c>
      <c r="H1705">
        <v>62</v>
      </c>
      <c r="I1705" t="s">
        <v>21</v>
      </c>
      <c r="J1705" t="s">
        <v>21</v>
      </c>
      <c r="L1705" t="str">
        <f>IF(Aggregate[[#This Row],[Under 30]]="Yes", "Under 30", IF(Aggregate[[#This Row],[Senior]]="Yes", "Senior", "Other"))</f>
        <v>Other</v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  <c r="X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4" ht="14" x14ac:dyDescent="0.1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tr">
        <f>_xlfn.XLOOKUP(E:E,'Full State Names'!A:A,'Full State Names'!B:B,TRUE)</f>
        <v>Missouri</v>
      </c>
      <c r="G1706" t="s">
        <v>24</v>
      </c>
      <c r="H1706">
        <v>57</v>
      </c>
      <c r="I1706" t="s">
        <v>21</v>
      </c>
      <c r="J1706" t="s">
        <v>21</v>
      </c>
      <c r="L1706" t="str">
        <f>IF(Aggregate[[#This Row],[Under 30]]="Yes", "Under 30", IF(Aggregate[[#This Row],[Senior]]="Yes", "Senior", "Other"))</f>
        <v>Other</v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  <c r="X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4" ht="14" x14ac:dyDescent="0.1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tr">
        <f>_xlfn.XLOOKUP(E:E,'Full State Names'!A:A,'Full State Names'!B:B,TRUE)</f>
        <v>Missouri</v>
      </c>
      <c r="G1707" t="s">
        <v>24</v>
      </c>
      <c r="H1707">
        <v>67</v>
      </c>
      <c r="I1707" t="s">
        <v>21</v>
      </c>
      <c r="J1707" t="s">
        <v>25</v>
      </c>
      <c r="K1707" t="s">
        <v>21</v>
      </c>
      <c r="L1707" t="str">
        <f>IF(Aggregate[[#This Row],[Under 30]]="Yes", "Under 30", IF(Aggregate[[#This Row],[Senior]]="Yes", "Senior", "Other"))</f>
        <v>Senior</v>
      </c>
      <c r="M1707" t="s">
        <v>32</v>
      </c>
      <c r="N1707" t="s">
        <v>38</v>
      </c>
      <c r="O1707" t="s">
        <v>34</v>
      </c>
      <c r="P1707" t="s">
        <v>34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  <c r="X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4" ht="14" x14ac:dyDescent="0.1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tr">
        <f>_xlfn.XLOOKUP(E:E,'Full State Names'!A:A,'Full State Names'!B:B,TRUE)</f>
        <v>New Jersey</v>
      </c>
      <c r="G1708" t="s">
        <v>24</v>
      </c>
      <c r="H1708">
        <v>58</v>
      </c>
      <c r="I1708" t="s">
        <v>21</v>
      </c>
      <c r="J1708" t="s">
        <v>21</v>
      </c>
      <c r="L1708" t="str">
        <f>IF(Aggregate[[#This Row],[Under 30]]="Yes", "Under 30", IF(Aggregate[[#This Row],[Senior]]="Yes", "Senior", "Other"))</f>
        <v>Other</v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  <c r="X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4" ht="14" x14ac:dyDescent="0.1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tr">
        <f>_xlfn.XLOOKUP(E:E,'Full State Names'!A:A,'Full State Names'!B:B,TRUE)</f>
        <v>Oklahoma</v>
      </c>
      <c r="G1709" t="s">
        <v>26</v>
      </c>
      <c r="H1709">
        <v>55</v>
      </c>
      <c r="I1709" t="s">
        <v>21</v>
      </c>
      <c r="J1709" t="s">
        <v>21</v>
      </c>
      <c r="L1709" t="str">
        <f>IF(Aggregate[[#This Row],[Under 30]]="Yes", "Under 30", IF(Aggregate[[#This Row],[Senior]]="Yes", "Senior", "Other"))</f>
        <v>Other</v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  <c r="X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4" ht="14" x14ac:dyDescent="0.1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tr">
        <f>_xlfn.XLOOKUP(E:E,'Full State Names'!A:A,'Full State Names'!B:B,TRUE)</f>
        <v>Pennsylvania</v>
      </c>
      <c r="G1710" t="s">
        <v>26</v>
      </c>
      <c r="H1710">
        <v>31</v>
      </c>
      <c r="I1710" t="s">
        <v>21</v>
      </c>
      <c r="J1710" t="s">
        <v>21</v>
      </c>
      <c r="L1710" t="str">
        <f>IF(Aggregate[[#This Row],[Under 30]]="Yes", "Under 30", IF(Aggregate[[#This Row],[Senior]]="Yes", "Senior", "Other"))</f>
        <v>Other</v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  <c r="X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4" ht="14" x14ac:dyDescent="0.1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tr">
        <f>_xlfn.XLOOKUP(E:E,'Full State Names'!A:A,'Full State Names'!B:B,TRUE)</f>
        <v>South Carolina</v>
      </c>
      <c r="G1711" t="s">
        <v>26</v>
      </c>
      <c r="H1711">
        <v>58</v>
      </c>
      <c r="I1711" t="s">
        <v>21</v>
      </c>
      <c r="J1711" t="s">
        <v>21</v>
      </c>
      <c r="L1711" t="str">
        <f>IF(Aggregate[[#This Row],[Under 30]]="Yes", "Under 30", IF(Aggregate[[#This Row],[Senior]]="Yes", "Senior", "Other"))</f>
        <v>Other</v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  <c r="X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4" ht="14" x14ac:dyDescent="0.1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tr">
        <f>_xlfn.XLOOKUP(E:E,'Full State Names'!A:A,'Full State Names'!B:B,TRUE)</f>
        <v>Tennessee</v>
      </c>
      <c r="G1712" t="s">
        <v>24</v>
      </c>
      <c r="H1712">
        <v>63</v>
      </c>
      <c r="I1712" t="s">
        <v>21</v>
      </c>
      <c r="J1712" t="s">
        <v>21</v>
      </c>
      <c r="L1712" t="str">
        <f>IF(Aggregate[[#This Row],[Under 30]]="Yes", "Under 30", IF(Aggregate[[#This Row],[Senior]]="Yes", "Senior", "Other"))</f>
        <v>Other</v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  <c r="X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4" ht="14" x14ac:dyDescent="0.1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tr">
        <f>_xlfn.XLOOKUP(E:E,'Full State Names'!A:A,'Full State Names'!B:B,TRUE)</f>
        <v>Tennessee</v>
      </c>
      <c r="G1713" t="s">
        <v>26</v>
      </c>
      <c r="H1713">
        <v>37</v>
      </c>
      <c r="I1713" t="s">
        <v>21</v>
      </c>
      <c r="J1713" t="s">
        <v>21</v>
      </c>
      <c r="L1713" t="str">
        <f>IF(Aggregate[[#This Row],[Under 30]]="Yes", "Under 30", IF(Aggregate[[#This Row],[Senior]]="Yes", "Senior", "Other"))</f>
        <v>Other</v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  <c r="X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4" ht="14" x14ac:dyDescent="0.1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tr">
        <f>_xlfn.XLOOKUP(E:E,'Full State Names'!A:A,'Full State Names'!B:B,TRUE)</f>
        <v>Alabama</v>
      </c>
      <c r="G1714" t="s">
        <v>26</v>
      </c>
      <c r="H1714">
        <v>51</v>
      </c>
      <c r="I1714" t="s">
        <v>21</v>
      </c>
      <c r="J1714" t="s">
        <v>21</v>
      </c>
      <c r="L1714" t="str">
        <f>IF(Aggregate[[#This Row],[Under 30]]="Yes", "Under 30", IF(Aggregate[[#This Row],[Senior]]="Yes", "Senior", "Other"))</f>
        <v>Other</v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  <c r="X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4" ht="14" x14ac:dyDescent="0.1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tr">
        <f>_xlfn.XLOOKUP(E:E,'Full State Names'!A:A,'Full State Names'!B:B,TRUE)</f>
        <v>Delaware</v>
      </c>
      <c r="G1715" t="s">
        <v>24</v>
      </c>
      <c r="H1715">
        <v>31</v>
      </c>
      <c r="I1715" t="s">
        <v>21</v>
      </c>
      <c r="J1715" t="s">
        <v>21</v>
      </c>
      <c r="L1715" t="str">
        <f>IF(Aggregate[[#This Row],[Under 30]]="Yes", "Under 30", IF(Aggregate[[#This Row],[Senior]]="Yes", "Senior", "Other"))</f>
        <v>Other</v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  <c r="X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4" ht="14" x14ac:dyDescent="0.1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tr">
        <f>_xlfn.XLOOKUP(E:E,'Full State Names'!A:A,'Full State Names'!B:B,TRUE)</f>
        <v>Louisiana</v>
      </c>
      <c r="G1716" t="s">
        <v>24</v>
      </c>
      <c r="H1716">
        <v>22</v>
      </c>
      <c r="I1716" t="s">
        <v>25</v>
      </c>
      <c r="J1716" t="s">
        <v>21</v>
      </c>
      <c r="L1716" t="str">
        <f>IF(Aggregate[[#This Row],[Under 30]]="Yes", "Under 30", IF(Aggregate[[#This Row],[Senior]]="Yes", "Senior", "Other"))</f>
        <v>Under 30</v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  <c r="X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4" ht="14" x14ac:dyDescent="0.1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tr">
        <f>_xlfn.XLOOKUP(E:E,'Full State Names'!A:A,'Full State Names'!B:B,TRUE)</f>
        <v>Massachusetts</v>
      </c>
      <c r="G1717" t="s">
        <v>26</v>
      </c>
      <c r="H1717">
        <v>41</v>
      </c>
      <c r="I1717" t="s">
        <v>21</v>
      </c>
      <c r="J1717" t="s">
        <v>21</v>
      </c>
      <c r="L1717" t="str">
        <f>IF(Aggregate[[#This Row],[Under 30]]="Yes", "Under 30", IF(Aggregate[[#This Row],[Senior]]="Yes", "Senior", "Other"))</f>
        <v>Other</v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  <c r="X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4" ht="14" x14ac:dyDescent="0.1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tr">
        <f>_xlfn.XLOOKUP(E:E,'Full State Names'!A:A,'Full State Names'!B:B,TRUE)</f>
        <v>Massachusetts</v>
      </c>
      <c r="G1718" t="s">
        <v>26</v>
      </c>
      <c r="H1718">
        <v>46</v>
      </c>
      <c r="I1718" t="s">
        <v>21</v>
      </c>
      <c r="J1718" t="s">
        <v>21</v>
      </c>
      <c r="L1718" t="str">
        <f>IF(Aggregate[[#This Row],[Under 30]]="Yes", "Under 30", IF(Aggregate[[#This Row],[Senior]]="Yes", "Senior", "Other"))</f>
        <v>Other</v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  <c r="X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4" ht="14" x14ac:dyDescent="0.1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tr">
        <f>_xlfn.XLOOKUP(E:E,'Full State Names'!A:A,'Full State Names'!B:B,TRUE)</f>
        <v>Missouri</v>
      </c>
      <c r="G1719" t="s">
        <v>26</v>
      </c>
      <c r="H1719">
        <v>55</v>
      </c>
      <c r="I1719" t="s">
        <v>21</v>
      </c>
      <c r="J1719" t="s">
        <v>21</v>
      </c>
      <c r="L1719" t="str">
        <f>IF(Aggregate[[#This Row],[Under 30]]="Yes", "Under 30", IF(Aggregate[[#This Row],[Senior]]="Yes", "Senior", "Other"))</f>
        <v>Other</v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  <c r="X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4" ht="14" x14ac:dyDescent="0.1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tr">
        <f>_xlfn.XLOOKUP(E:E,'Full State Names'!A:A,'Full State Names'!B:B,TRUE)</f>
        <v>North Dakota</v>
      </c>
      <c r="G1720" t="s">
        <v>24</v>
      </c>
      <c r="H1720">
        <v>66</v>
      </c>
      <c r="I1720" t="s">
        <v>21</v>
      </c>
      <c r="J1720" t="s">
        <v>25</v>
      </c>
      <c r="K1720" t="s">
        <v>21</v>
      </c>
      <c r="L1720" t="str">
        <f>IF(Aggregate[[#This Row],[Under 30]]="Yes", "Under 30", IF(Aggregate[[#This Row],[Senior]]="Yes", "Senior", "Other"))</f>
        <v>Senior</v>
      </c>
      <c r="M1720" t="s">
        <v>32</v>
      </c>
      <c r="N1720" t="s">
        <v>38</v>
      </c>
      <c r="O1720" t="s">
        <v>90</v>
      </c>
      <c r="P1720" t="s">
        <v>91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  <c r="X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4" ht="14" x14ac:dyDescent="0.1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tr">
        <f>_xlfn.XLOOKUP(E:E,'Full State Names'!A:A,'Full State Names'!B:B,TRUE)</f>
        <v>Maryland</v>
      </c>
      <c r="G1721" t="s">
        <v>26</v>
      </c>
      <c r="H1721">
        <v>34</v>
      </c>
      <c r="I1721" t="s">
        <v>21</v>
      </c>
      <c r="J1721" t="s">
        <v>21</v>
      </c>
      <c r="L1721" t="str">
        <f>IF(Aggregate[[#This Row],[Under 30]]="Yes", "Under 30", IF(Aggregate[[#This Row],[Senior]]="Yes", "Senior", "Other"))</f>
        <v>Other</v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  <c r="X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4" ht="14" x14ac:dyDescent="0.1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tr">
        <f>_xlfn.XLOOKUP(E:E,'Full State Names'!A:A,'Full State Names'!B:B,TRUE)</f>
        <v>North Dakota</v>
      </c>
      <c r="G1722" t="s">
        <v>24</v>
      </c>
      <c r="H1722">
        <v>58</v>
      </c>
      <c r="I1722" t="s">
        <v>21</v>
      </c>
      <c r="J1722" t="s">
        <v>21</v>
      </c>
      <c r="L1722" t="str">
        <f>IF(Aggregate[[#This Row],[Under 30]]="Yes", "Under 30", IF(Aggregate[[#This Row],[Senior]]="Yes", "Senior", "Other"))</f>
        <v>Other</v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  <c r="X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4" ht="14" x14ac:dyDescent="0.1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tr">
        <f>_xlfn.XLOOKUP(E:E,'Full State Names'!A:A,'Full State Names'!B:B,TRUE)</f>
        <v>New York</v>
      </c>
      <c r="G1723" t="s">
        <v>26</v>
      </c>
      <c r="H1723">
        <v>59</v>
      </c>
      <c r="I1723" t="s">
        <v>21</v>
      </c>
      <c r="J1723" t="s">
        <v>21</v>
      </c>
      <c r="L1723" t="str">
        <f>IF(Aggregate[[#This Row],[Under 30]]="Yes", "Under 30", IF(Aggregate[[#This Row],[Senior]]="Yes", "Senior", "Other"))</f>
        <v>Other</v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  <c r="X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4" ht="14" x14ac:dyDescent="0.1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tr">
        <f>_xlfn.XLOOKUP(E:E,'Full State Names'!A:A,'Full State Names'!B:B,TRUE)</f>
        <v>Colorado</v>
      </c>
      <c r="G1724" t="s">
        <v>26</v>
      </c>
      <c r="H1724">
        <v>36</v>
      </c>
      <c r="I1724" t="s">
        <v>21</v>
      </c>
      <c r="J1724" t="s">
        <v>21</v>
      </c>
      <c r="L1724" t="str">
        <f>IF(Aggregate[[#This Row],[Under 30]]="Yes", "Under 30", IF(Aggregate[[#This Row],[Senior]]="Yes", "Senior", "Other"))</f>
        <v>Other</v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  <c r="X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4" ht="14" x14ac:dyDescent="0.1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tr">
        <f>_xlfn.XLOOKUP(E:E,'Full State Names'!A:A,'Full State Names'!B:B,TRUE)</f>
        <v>Hawaii</v>
      </c>
      <c r="G1725" t="s">
        <v>26</v>
      </c>
      <c r="H1725">
        <v>30</v>
      </c>
      <c r="I1725" t="s">
        <v>21</v>
      </c>
      <c r="J1725" t="s">
        <v>21</v>
      </c>
      <c r="L1725" t="str">
        <f>IF(Aggregate[[#This Row],[Under 30]]="Yes", "Under 30", IF(Aggregate[[#This Row],[Senior]]="Yes", "Senior", "Other"))</f>
        <v>Other</v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  <c r="X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4" ht="14" x14ac:dyDescent="0.1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tr">
        <f>_xlfn.XLOOKUP(E:E,'Full State Names'!A:A,'Full State Names'!B:B,TRUE)</f>
        <v>Idaho</v>
      </c>
      <c r="G1726" t="s">
        <v>26</v>
      </c>
      <c r="H1726">
        <v>66</v>
      </c>
      <c r="I1726" t="s">
        <v>21</v>
      </c>
      <c r="J1726" t="s">
        <v>25</v>
      </c>
      <c r="K1726" t="s">
        <v>25</v>
      </c>
      <c r="L1726" t="str">
        <f>IF(Aggregate[[#This Row],[Under 30]]="Yes", "Under 30", IF(Aggregate[[#This Row],[Senior]]="Yes", "Senior", "Other"))</f>
        <v>Senior</v>
      </c>
      <c r="M1726" t="s">
        <v>53</v>
      </c>
      <c r="N1726" t="s">
        <v>33</v>
      </c>
      <c r="O1726" t="s">
        <v>34</v>
      </c>
      <c r="P1726" t="s">
        <v>34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  <c r="X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4" ht="14" x14ac:dyDescent="0.1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tr">
        <f>_xlfn.XLOOKUP(E:E,'Full State Names'!A:A,'Full State Names'!B:B,TRUE)</f>
        <v>Massachusetts</v>
      </c>
      <c r="G1727" t="s">
        <v>24</v>
      </c>
      <c r="H1727">
        <v>51</v>
      </c>
      <c r="I1727" t="s">
        <v>21</v>
      </c>
      <c r="J1727" t="s">
        <v>21</v>
      </c>
      <c r="L1727" t="str">
        <f>IF(Aggregate[[#This Row],[Under 30]]="Yes", "Under 30", IF(Aggregate[[#This Row],[Senior]]="Yes", "Senior", "Other"))</f>
        <v>Other</v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  <c r="X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4" ht="14" x14ac:dyDescent="0.1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tr">
        <f>_xlfn.XLOOKUP(E:E,'Full State Names'!A:A,'Full State Names'!B:B,TRUE)</f>
        <v>Massachusetts</v>
      </c>
      <c r="G1728" t="s">
        <v>24</v>
      </c>
      <c r="H1728">
        <v>56</v>
      </c>
      <c r="I1728" t="s">
        <v>21</v>
      </c>
      <c r="J1728" t="s">
        <v>21</v>
      </c>
      <c r="L1728" t="str">
        <f>IF(Aggregate[[#This Row],[Under 30]]="Yes", "Under 30", IF(Aggregate[[#This Row],[Senior]]="Yes", "Senior", "Other"))</f>
        <v>Other</v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  <c r="X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4" ht="14" x14ac:dyDescent="0.1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tr">
        <f>_xlfn.XLOOKUP(E:E,'Full State Names'!A:A,'Full State Names'!B:B,TRUE)</f>
        <v>Maine</v>
      </c>
      <c r="G1729" t="s">
        <v>24</v>
      </c>
      <c r="H1729">
        <v>32</v>
      </c>
      <c r="I1729" t="s">
        <v>21</v>
      </c>
      <c r="J1729" t="s">
        <v>21</v>
      </c>
      <c r="L1729" t="str">
        <f>IF(Aggregate[[#This Row],[Under 30]]="Yes", "Under 30", IF(Aggregate[[#This Row],[Senior]]="Yes", "Senior", "Other"))</f>
        <v>Other</v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  <c r="X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4" ht="14" x14ac:dyDescent="0.1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tr">
        <f>_xlfn.XLOOKUP(E:E,'Full State Names'!A:A,'Full State Names'!B:B,TRUE)</f>
        <v>Montana</v>
      </c>
      <c r="G1730" t="s">
        <v>26</v>
      </c>
      <c r="H1730">
        <v>42</v>
      </c>
      <c r="I1730" t="s">
        <v>21</v>
      </c>
      <c r="J1730" t="s">
        <v>21</v>
      </c>
      <c r="L1730" t="str">
        <f>IF(Aggregate[[#This Row],[Under 30]]="Yes", "Under 30", IF(Aggregate[[#This Row],[Senior]]="Yes", "Senior", "Other"))</f>
        <v>Other</v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  <c r="X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4" ht="14" x14ac:dyDescent="0.1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tr">
        <f>_xlfn.XLOOKUP(E:E,'Full State Names'!A:A,'Full State Names'!B:B,TRUE)</f>
        <v>North Dakota</v>
      </c>
      <c r="G1731" t="s">
        <v>24</v>
      </c>
      <c r="H1731">
        <v>76</v>
      </c>
      <c r="I1731" t="s">
        <v>21</v>
      </c>
      <c r="J1731" t="s">
        <v>25</v>
      </c>
      <c r="K1731" t="s">
        <v>21</v>
      </c>
      <c r="L1731" t="str">
        <f>IF(Aggregate[[#This Row],[Under 30]]="Yes", "Under 30", IF(Aggregate[[#This Row],[Senior]]="Yes", "Senior", "Other"))</f>
        <v>Senior</v>
      </c>
      <c r="M1731" t="s">
        <v>98</v>
      </c>
      <c r="N1731" t="s">
        <v>38</v>
      </c>
      <c r="O1731" t="s">
        <v>34</v>
      </c>
      <c r="P1731" t="s">
        <v>34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  <c r="X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4" ht="14" x14ac:dyDescent="0.1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tr">
        <f>_xlfn.XLOOKUP(E:E,'Full State Names'!A:A,'Full State Names'!B:B,TRUE)</f>
        <v>Texas</v>
      </c>
      <c r="G1732" t="s">
        <v>26</v>
      </c>
      <c r="H1732">
        <v>37</v>
      </c>
      <c r="I1732" t="s">
        <v>21</v>
      </c>
      <c r="J1732" t="s">
        <v>21</v>
      </c>
      <c r="L1732" t="str">
        <f>IF(Aggregate[[#This Row],[Under 30]]="Yes", "Under 30", IF(Aggregate[[#This Row],[Senior]]="Yes", "Senior", "Other"))</f>
        <v>Other</v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  <c r="X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4" ht="14" x14ac:dyDescent="0.1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tr">
        <f>_xlfn.XLOOKUP(E:E,'Full State Names'!A:A,'Full State Names'!B:B,TRUE)</f>
        <v>Utah</v>
      </c>
      <c r="G1733" t="s">
        <v>24</v>
      </c>
      <c r="H1733">
        <v>57</v>
      </c>
      <c r="I1733" t="s">
        <v>21</v>
      </c>
      <c r="J1733" t="s">
        <v>21</v>
      </c>
      <c r="L1733" t="str">
        <f>IF(Aggregate[[#This Row],[Under 30]]="Yes", "Under 30", IF(Aggregate[[#This Row],[Senior]]="Yes", "Senior", "Other"))</f>
        <v>Other</v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  <c r="X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4" ht="14" x14ac:dyDescent="0.1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tr">
        <f>_xlfn.XLOOKUP(E:E,'Full State Names'!A:A,'Full State Names'!B:B,TRUE)</f>
        <v>Wisconsin</v>
      </c>
      <c r="G1734" t="s">
        <v>24</v>
      </c>
      <c r="H1734">
        <v>58</v>
      </c>
      <c r="I1734" t="s">
        <v>21</v>
      </c>
      <c r="J1734" t="s">
        <v>21</v>
      </c>
      <c r="L1734" t="str">
        <f>IF(Aggregate[[#This Row],[Under 30]]="Yes", "Under 30", IF(Aggregate[[#This Row],[Senior]]="Yes", "Senior", "Other"))</f>
        <v>Other</v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  <c r="X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4" ht="14" x14ac:dyDescent="0.1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tr">
        <f>_xlfn.XLOOKUP(E:E,'Full State Names'!A:A,'Full State Names'!B:B,TRUE)</f>
        <v>Wyoming</v>
      </c>
      <c r="G1735" t="s">
        <v>26</v>
      </c>
      <c r="H1735">
        <v>52</v>
      </c>
      <c r="I1735" t="s">
        <v>21</v>
      </c>
      <c r="J1735" t="s">
        <v>21</v>
      </c>
      <c r="L1735" t="str">
        <f>IF(Aggregate[[#This Row],[Under 30]]="Yes", "Under 30", IF(Aggregate[[#This Row],[Senior]]="Yes", "Senior", "Other"))</f>
        <v>Other</v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  <c r="X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4" ht="14" x14ac:dyDescent="0.1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tr">
        <f>_xlfn.XLOOKUP(E:E,'Full State Names'!A:A,'Full State Names'!B:B,TRUE)</f>
        <v>Georgia</v>
      </c>
      <c r="G1736" t="s">
        <v>24</v>
      </c>
      <c r="H1736">
        <v>46</v>
      </c>
      <c r="I1736" t="s">
        <v>21</v>
      </c>
      <c r="J1736" t="s">
        <v>21</v>
      </c>
      <c r="L1736" t="str">
        <f>IF(Aggregate[[#This Row],[Under 30]]="Yes", "Under 30", IF(Aggregate[[#This Row],[Senior]]="Yes", "Senior", "Other"))</f>
        <v>Other</v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  <c r="X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4" ht="14" x14ac:dyDescent="0.1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tr">
        <f>_xlfn.XLOOKUP(E:E,'Full State Names'!A:A,'Full State Names'!B:B,TRUE)</f>
        <v>Kentucky</v>
      </c>
      <c r="G1737" t="s">
        <v>24</v>
      </c>
      <c r="H1737">
        <v>58</v>
      </c>
      <c r="I1737" t="s">
        <v>21</v>
      </c>
      <c r="J1737" t="s">
        <v>21</v>
      </c>
      <c r="L1737" t="str">
        <f>IF(Aggregate[[#This Row],[Under 30]]="Yes", "Under 30", IF(Aggregate[[#This Row],[Senior]]="Yes", "Senior", "Other"))</f>
        <v>Other</v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  <c r="X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4" ht="14" x14ac:dyDescent="0.1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tr">
        <f>_xlfn.XLOOKUP(E:E,'Full State Names'!A:A,'Full State Names'!B:B,TRUE)</f>
        <v>Michigan</v>
      </c>
      <c r="G1738" t="s">
        <v>24</v>
      </c>
      <c r="H1738">
        <v>30</v>
      </c>
      <c r="I1738" t="s">
        <v>21</v>
      </c>
      <c r="J1738" t="s">
        <v>21</v>
      </c>
      <c r="L1738" t="str">
        <f>IF(Aggregate[[#This Row],[Under 30]]="Yes", "Under 30", IF(Aggregate[[#This Row],[Senior]]="Yes", "Senior", "Other"))</f>
        <v>Other</v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  <c r="X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4" ht="14" x14ac:dyDescent="0.1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tr">
        <f>_xlfn.XLOOKUP(E:E,'Full State Names'!A:A,'Full State Names'!B:B,TRUE)</f>
        <v>Ohio</v>
      </c>
      <c r="G1739" t="s">
        <v>24</v>
      </c>
      <c r="H1739">
        <v>22</v>
      </c>
      <c r="I1739" t="s">
        <v>25</v>
      </c>
      <c r="J1739" t="s">
        <v>21</v>
      </c>
      <c r="L1739" t="str">
        <f>IF(Aggregate[[#This Row],[Under 30]]="Yes", "Under 30", IF(Aggregate[[#This Row],[Senior]]="Yes", "Senior", "Other"))</f>
        <v>Under 30</v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  <c r="X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4" ht="14" x14ac:dyDescent="0.1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tr">
        <f>_xlfn.XLOOKUP(E:E,'Full State Names'!A:A,'Full State Names'!B:B,TRUE)</f>
        <v>Texas</v>
      </c>
      <c r="G1740" t="s">
        <v>26</v>
      </c>
      <c r="H1740">
        <v>44</v>
      </c>
      <c r="I1740" t="s">
        <v>21</v>
      </c>
      <c r="J1740" t="s">
        <v>21</v>
      </c>
      <c r="L1740" t="str">
        <f>IF(Aggregate[[#This Row],[Under 30]]="Yes", "Under 30", IF(Aggregate[[#This Row],[Senior]]="Yes", "Senior", "Other"))</f>
        <v>Other</v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  <c r="X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4" ht="14" x14ac:dyDescent="0.1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tr">
        <f>_xlfn.XLOOKUP(E:E,'Full State Names'!A:A,'Full State Names'!B:B,TRUE)</f>
        <v>Pennsylvania</v>
      </c>
      <c r="G1741" t="s">
        <v>26</v>
      </c>
      <c r="H1741">
        <v>29</v>
      </c>
      <c r="I1741" t="s">
        <v>25</v>
      </c>
      <c r="J1741" t="s">
        <v>21</v>
      </c>
      <c r="L1741" t="str">
        <f>IF(Aggregate[[#This Row],[Under 30]]="Yes", "Under 30", IF(Aggregate[[#This Row],[Senior]]="Yes", "Senior", "Other"))</f>
        <v>Under 30</v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  <c r="X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4" ht="14" x14ac:dyDescent="0.1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tr">
        <f>_xlfn.XLOOKUP(E:E,'Full State Names'!A:A,'Full State Names'!B:B,TRUE)</f>
        <v>Utah</v>
      </c>
      <c r="G1742" t="s">
        <v>26</v>
      </c>
      <c r="H1742">
        <v>37</v>
      </c>
      <c r="I1742" t="s">
        <v>21</v>
      </c>
      <c r="J1742" t="s">
        <v>21</v>
      </c>
      <c r="L1742" t="str">
        <f>IF(Aggregate[[#This Row],[Under 30]]="Yes", "Under 30", IF(Aggregate[[#This Row],[Senior]]="Yes", "Senior", "Other"))</f>
        <v>Other</v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  <c r="X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4" ht="14" x14ac:dyDescent="0.1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tr">
        <f>_xlfn.XLOOKUP(E:E,'Full State Names'!A:A,'Full State Names'!B:B,TRUE)</f>
        <v>Connecticut</v>
      </c>
      <c r="G1743" t="s">
        <v>26</v>
      </c>
      <c r="H1743">
        <v>46</v>
      </c>
      <c r="I1743" t="s">
        <v>21</v>
      </c>
      <c r="J1743" t="s">
        <v>21</v>
      </c>
      <c r="L1743" t="str">
        <f>IF(Aggregate[[#This Row],[Under 30]]="Yes", "Under 30", IF(Aggregate[[#This Row],[Senior]]="Yes", "Senior", "Other"))</f>
        <v>Other</v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  <c r="X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4" ht="14" x14ac:dyDescent="0.1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tr">
        <f>_xlfn.XLOOKUP(E:E,'Full State Names'!A:A,'Full State Names'!B:B,TRUE)</f>
        <v>District of Columbia</v>
      </c>
      <c r="G1744" t="s">
        <v>24</v>
      </c>
      <c r="H1744">
        <v>53</v>
      </c>
      <c r="I1744" t="s">
        <v>21</v>
      </c>
      <c r="J1744" t="s">
        <v>21</v>
      </c>
      <c r="L1744" t="str">
        <f>IF(Aggregate[[#This Row],[Under 30]]="Yes", "Under 30", IF(Aggregate[[#This Row],[Senior]]="Yes", "Senior", "Other"))</f>
        <v>Other</v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  <c r="X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4" ht="14" x14ac:dyDescent="0.1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tr">
        <f>_xlfn.XLOOKUP(E:E,'Full State Names'!A:A,'Full State Names'!B:B,TRUE)</f>
        <v>Georgia</v>
      </c>
      <c r="G1745" t="s">
        <v>26</v>
      </c>
      <c r="H1745">
        <v>62</v>
      </c>
      <c r="I1745" t="s">
        <v>21</v>
      </c>
      <c r="J1745" t="s">
        <v>21</v>
      </c>
      <c r="L1745" t="str">
        <f>IF(Aggregate[[#This Row],[Under 30]]="Yes", "Under 30", IF(Aggregate[[#This Row],[Senior]]="Yes", "Senior", "Other"))</f>
        <v>Other</v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  <c r="X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4" ht="14" x14ac:dyDescent="0.1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tr">
        <f>_xlfn.XLOOKUP(E:E,'Full State Names'!A:A,'Full State Names'!B:B,TRUE)</f>
        <v>Idaho</v>
      </c>
      <c r="G1746" t="s">
        <v>26</v>
      </c>
      <c r="H1746">
        <v>36</v>
      </c>
      <c r="I1746" t="s">
        <v>21</v>
      </c>
      <c r="J1746" t="s">
        <v>21</v>
      </c>
      <c r="L1746" t="str">
        <f>IF(Aggregate[[#This Row],[Under 30]]="Yes", "Under 30", IF(Aggregate[[#This Row],[Senior]]="Yes", "Senior", "Other"))</f>
        <v>Other</v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  <c r="X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4" ht="14" x14ac:dyDescent="0.1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tr">
        <f>_xlfn.XLOOKUP(E:E,'Full State Names'!A:A,'Full State Names'!B:B,TRUE)</f>
        <v>Mississippi</v>
      </c>
      <c r="G1747" t="s">
        <v>24</v>
      </c>
      <c r="H1747">
        <v>67</v>
      </c>
      <c r="I1747" t="s">
        <v>21</v>
      </c>
      <c r="J1747" t="s">
        <v>25</v>
      </c>
      <c r="K1747" t="s">
        <v>21</v>
      </c>
      <c r="L1747" t="str">
        <f>IF(Aggregate[[#This Row],[Under 30]]="Yes", "Under 30", IF(Aggregate[[#This Row],[Senior]]="Yes", "Senior", "Other"))</f>
        <v>Senior</v>
      </c>
      <c r="M1747" t="s">
        <v>53</v>
      </c>
      <c r="N1747" t="s">
        <v>33</v>
      </c>
      <c r="O1747" t="s">
        <v>34</v>
      </c>
      <c r="P1747" t="s">
        <v>34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  <c r="X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4" ht="14" x14ac:dyDescent="0.1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tr">
        <f>_xlfn.XLOOKUP(E:E,'Full State Names'!A:A,'Full State Names'!B:B,TRUE)</f>
        <v>North Dakota</v>
      </c>
      <c r="G1748" t="s">
        <v>26</v>
      </c>
      <c r="H1748">
        <v>53</v>
      </c>
      <c r="I1748" t="s">
        <v>21</v>
      </c>
      <c r="J1748" t="s">
        <v>21</v>
      </c>
      <c r="L1748" t="str">
        <f>IF(Aggregate[[#This Row],[Under 30]]="Yes", "Under 30", IF(Aggregate[[#This Row],[Senior]]="Yes", "Senior", "Other"))</f>
        <v>Other</v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  <c r="X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4" ht="14" x14ac:dyDescent="0.1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tr">
        <f>_xlfn.XLOOKUP(E:E,'Full State Names'!A:A,'Full State Names'!B:B,TRUE)</f>
        <v>New Jersey</v>
      </c>
      <c r="G1749" t="s">
        <v>26</v>
      </c>
      <c r="H1749">
        <v>34</v>
      </c>
      <c r="I1749" t="s">
        <v>21</v>
      </c>
      <c r="J1749" t="s">
        <v>21</v>
      </c>
      <c r="L1749" t="str">
        <f>IF(Aggregate[[#This Row],[Under 30]]="Yes", "Under 30", IF(Aggregate[[#This Row],[Senior]]="Yes", "Senior", "Other"))</f>
        <v>Other</v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  <c r="X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4" ht="14" x14ac:dyDescent="0.1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tr">
        <f>_xlfn.XLOOKUP(E:E,'Full State Names'!A:A,'Full State Names'!B:B,TRUE)</f>
        <v>Nevada</v>
      </c>
      <c r="G1750" t="s">
        <v>26</v>
      </c>
      <c r="H1750">
        <v>39</v>
      </c>
      <c r="I1750" t="s">
        <v>21</v>
      </c>
      <c r="J1750" t="s">
        <v>21</v>
      </c>
      <c r="L1750" t="str">
        <f>IF(Aggregate[[#This Row],[Under 30]]="Yes", "Under 30", IF(Aggregate[[#This Row],[Senior]]="Yes", "Senior", "Other"))</f>
        <v>Other</v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  <c r="X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4" ht="14" x14ac:dyDescent="0.1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tr">
        <f>_xlfn.XLOOKUP(E:E,'Full State Names'!A:A,'Full State Names'!B:B,TRUE)</f>
        <v>Oregon</v>
      </c>
      <c r="G1751" t="s">
        <v>26</v>
      </c>
      <c r="H1751">
        <v>30</v>
      </c>
      <c r="I1751" t="s">
        <v>21</v>
      </c>
      <c r="J1751" t="s">
        <v>21</v>
      </c>
      <c r="L1751" t="str">
        <f>IF(Aggregate[[#This Row],[Under 30]]="Yes", "Under 30", IF(Aggregate[[#This Row],[Senior]]="Yes", "Senior", "Other"))</f>
        <v>Other</v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  <c r="X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4" ht="14" x14ac:dyDescent="0.1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tr">
        <f>_xlfn.XLOOKUP(E:E,'Full State Names'!A:A,'Full State Names'!B:B,TRUE)</f>
        <v>Washington</v>
      </c>
      <c r="G1752" t="s">
        <v>24</v>
      </c>
      <c r="H1752">
        <v>39</v>
      </c>
      <c r="I1752" t="s">
        <v>21</v>
      </c>
      <c r="J1752" t="s">
        <v>21</v>
      </c>
      <c r="L1752" t="str">
        <f>IF(Aggregate[[#This Row],[Under 30]]="Yes", "Under 30", IF(Aggregate[[#This Row],[Senior]]="Yes", "Senior", "Other"))</f>
        <v>Other</v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  <c r="X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4" ht="14" x14ac:dyDescent="0.1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tr">
        <f>_xlfn.XLOOKUP(E:E,'Full State Names'!A:A,'Full State Names'!B:B,TRUE)</f>
        <v>West Virginia</v>
      </c>
      <c r="G1753" t="s">
        <v>26</v>
      </c>
      <c r="H1753">
        <v>50</v>
      </c>
      <c r="I1753" t="s">
        <v>21</v>
      </c>
      <c r="J1753" t="s">
        <v>21</v>
      </c>
      <c r="L1753" t="str">
        <f>IF(Aggregate[[#This Row],[Under 30]]="Yes", "Under 30", IF(Aggregate[[#This Row],[Senior]]="Yes", "Senior", "Other"))</f>
        <v>Other</v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  <c r="X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4" ht="14" x14ac:dyDescent="0.1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tr">
        <f>_xlfn.XLOOKUP(E:E,'Full State Names'!A:A,'Full State Names'!B:B,TRUE)</f>
        <v>Maryland</v>
      </c>
      <c r="G1754" t="s">
        <v>26</v>
      </c>
      <c r="H1754">
        <v>40</v>
      </c>
      <c r="I1754" t="s">
        <v>21</v>
      </c>
      <c r="J1754" t="s">
        <v>21</v>
      </c>
      <c r="L1754" t="str">
        <f>IF(Aggregate[[#This Row],[Under 30]]="Yes", "Under 30", IF(Aggregate[[#This Row],[Senior]]="Yes", "Senior", "Other"))</f>
        <v>Other</v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  <c r="X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4" ht="14" x14ac:dyDescent="0.1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tr">
        <f>_xlfn.XLOOKUP(E:E,'Full State Names'!A:A,'Full State Names'!B:B,TRUE)</f>
        <v>Oklahoma</v>
      </c>
      <c r="G1755" t="s">
        <v>24</v>
      </c>
      <c r="H1755">
        <v>67</v>
      </c>
      <c r="I1755" t="s">
        <v>21</v>
      </c>
      <c r="J1755" t="s">
        <v>25</v>
      </c>
      <c r="K1755" t="s">
        <v>21</v>
      </c>
      <c r="L1755" t="str">
        <f>IF(Aggregate[[#This Row],[Under 30]]="Yes", "Under 30", IF(Aggregate[[#This Row],[Senior]]="Yes", "Senior", "Other"))</f>
        <v>Senior</v>
      </c>
      <c r="M1755" t="s">
        <v>53</v>
      </c>
      <c r="N1755" t="s">
        <v>38</v>
      </c>
      <c r="O1755" t="s">
        <v>34</v>
      </c>
      <c r="P1755" t="s">
        <v>34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  <c r="X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4" ht="14" x14ac:dyDescent="0.1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tr">
        <f>_xlfn.XLOOKUP(E:E,'Full State Names'!A:A,'Full State Names'!B:B,TRUE)</f>
        <v>Oregon</v>
      </c>
      <c r="G1756" t="s">
        <v>24</v>
      </c>
      <c r="H1756">
        <v>48</v>
      </c>
      <c r="I1756" t="s">
        <v>21</v>
      </c>
      <c r="J1756" t="s">
        <v>21</v>
      </c>
      <c r="L1756" t="str">
        <f>IF(Aggregate[[#This Row],[Under 30]]="Yes", "Under 30", IF(Aggregate[[#This Row],[Senior]]="Yes", "Senior", "Other"))</f>
        <v>Other</v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  <c r="X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4" ht="14" x14ac:dyDescent="0.1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tr">
        <f>_xlfn.XLOOKUP(E:E,'Full State Names'!A:A,'Full State Names'!B:B,TRUE)</f>
        <v>South Dakota</v>
      </c>
      <c r="G1757" t="s">
        <v>26</v>
      </c>
      <c r="H1757">
        <v>26</v>
      </c>
      <c r="I1757" t="s">
        <v>25</v>
      </c>
      <c r="J1757" t="s">
        <v>21</v>
      </c>
      <c r="L1757" t="str">
        <f>IF(Aggregate[[#This Row],[Under 30]]="Yes", "Under 30", IF(Aggregate[[#This Row],[Senior]]="Yes", "Senior", "Other"))</f>
        <v>Under 30</v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  <c r="X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4" ht="14" x14ac:dyDescent="0.1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tr">
        <f>_xlfn.XLOOKUP(E:E,'Full State Names'!A:A,'Full State Names'!B:B,TRUE)</f>
        <v>West Virginia</v>
      </c>
      <c r="G1758" t="s">
        <v>26</v>
      </c>
      <c r="H1758">
        <v>37</v>
      </c>
      <c r="I1758" t="s">
        <v>21</v>
      </c>
      <c r="J1758" t="s">
        <v>21</v>
      </c>
      <c r="L1758" t="str">
        <f>IF(Aggregate[[#This Row],[Under 30]]="Yes", "Under 30", IF(Aggregate[[#This Row],[Senior]]="Yes", "Senior", "Other"))</f>
        <v>Other</v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  <c r="X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4" ht="14" x14ac:dyDescent="0.1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tr">
        <f>_xlfn.XLOOKUP(E:E,'Full State Names'!A:A,'Full State Names'!B:B,TRUE)</f>
        <v>Wyoming</v>
      </c>
      <c r="G1759" t="s">
        <v>24</v>
      </c>
      <c r="H1759">
        <v>60</v>
      </c>
      <c r="I1759" t="s">
        <v>21</v>
      </c>
      <c r="J1759" t="s">
        <v>21</v>
      </c>
      <c r="L1759" t="str">
        <f>IF(Aggregate[[#This Row],[Under 30]]="Yes", "Under 30", IF(Aggregate[[#This Row],[Senior]]="Yes", "Senior", "Other"))</f>
        <v>Other</v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  <c r="X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4" ht="14" x14ac:dyDescent="0.1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tr">
        <f>_xlfn.XLOOKUP(E:E,'Full State Names'!A:A,'Full State Names'!B:B,TRUE)</f>
        <v>Alaska</v>
      </c>
      <c r="G1760" t="s">
        <v>26</v>
      </c>
      <c r="H1760">
        <v>51</v>
      </c>
      <c r="I1760" t="s">
        <v>21</v>
      </c>
      <c r="J1760" t="s">
        <v>21</v>
      </c>
      <c r="L1760" t="str">
        <f>IF(Aggregate[[#This Row],[Under 30]]="Yes", "Under 30", IF(Aggregate[[#This Row],[Senior]]="Yes", "Senior", "Other"))</f>
        <v>Other</v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  <c r="X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4" ht="14" x14ac:dyDescent="0.1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tr">
        <f>_xlfn.XLOOKUP(E:E,'Full State Names'!A:A,'Full State Names'!B:B,TRUE)</f>
        <v>Alaska</v>
      </c>
      <c r="G1761" t="s">
        <v>26</v>
      </c>
      <c r="H1761">
        <v>62</v>
      </c>
      <c r="I1761" t="s">
        <v>21</v>
      </c>
      <c r="J1761" t="s">
        <v>21</v>
      </c>
      <c r="L1761" t="str">
        <f>IF(Aggregate[[#This Row],[Under 30]]="Yes", "Under 30", IF(Aggregate[[#This Row],[Senior]]="Yes", "Senior", "Other"))</f>
        <v>Other</v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  <c r="X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4" ht="14" x14ac:dyDescent="0.1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tr">
        <f>_xlfn.XLOOKUP(E:E,'Full State Names'!A:A,'Full State Names'!B:B,TRUE)</f>
        <v>Connecticut</v>
      </c>
      <c r="G1762" t="s">
        <v>24</v>
      </c>
      <c r="H1762">
        <v>48</v>
      </c>
      <c r="I1762" t="s">
        <v>21</v>
      </c>
      <c r="J1762" t="s">
        <v>21</v>
      </c>
      <c r="L1762" t="str">
        <f>IF(Aggregate[[#This Row],[Under 30]]="Yes", "Under 30", IF(Aggregate[[#This Row],[Senior]]="Yes", "Senior", "Other"))</f>
        <v>Other</v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  <c r="X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4" ht="14" x14ac:dyDescent="0.1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tr">
        <f>_xlfn.XLOOKUP(E:E,'Full State Names'!A:A,'Full State Names'!B:B,TRUE)</f>
        <v>Illinois</v>
      </c>
      <c r="G1763" t="s">
        <v>24</v>
      </c>
      <c r="H1763">
        <v>25</v>
      </c>
      <c r="I1763" t="s">
        <v>25</v>
      </c>
      <c r="J1763" t="s">
        <v>21</v>
      </c>
      <c r="L1763" t="str">
        <f>IF(Aggregate[[#This Row],[Under 30]]="Yes", "Under 30", IF(Aggregate[[#This Row],[Senior]]="Yes", "Senior", "Other"))</f>
        <v>Under 30</v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  <c r="X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4" ht="14" x14ac:dyDescent="0.1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tr">
        <f>_xlfn.XLOOKUP(E:E,'Full State Names'!A:A,'Full State Names'!B:B,TRUE)</f>
        <v>Louisiana</v>
      </c>
      <c r="G1764" t="s">
        <v>24</v>
      </c>
      <c r="H1764">
        <v>61</v>
      </c>
      <c r="I1764" t="s">
        <v>21</v>
      </c>
      <c r="J1764" t="s">
        <v>21</v>
      </c>
      <c r="L1764" t="str">
        <f>IF(Aggregate[[#This Row],[Under 30]]="Yes", "Under 30", IF(Aggregate[[#This Row],[Senior]]="Yes", "Senior", "Other"))</f>
        <v>Other</v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  <c r="X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4" ht="14" x14ac:dyDescent="0.1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tr">
        <f>_xlfn.XLOOKUP(E:E,'Full State Names'!A:A,'Full State Names'!B:B,TRUE)</f>
        <v>Massachusetts</v>
      </c>
      <c r="G1765" t="s">
        <v>26</v>
      </c>
      <c r="H1765">
        <v>58</v>
      </c>
      <c r="I1765" t="s">
        <v>21</v>
      </c>
      <c r="J1765" t="s">
        <v>21</v>
      </c>
      <c r="L1765" t="str">
        <f>IF(Aggregate[[#This Row],[Under 30]]="Yes", "Under 30", IF(Aggregate[[#This Row],[Senior]]="Yes", "Senior", "Other"))</f>
        <v>Other</v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  <c r="X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4" ht="14" x14ac:dyDescent="0.1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tr">
        <f>_xlfn.XLOOKUP(E:E,'Full State Names'!A:A,'Full State Names'!B:B,TRUE)</f>
        <v>Missouri</v>
      </c>
      <c r="G1766" t="s">
        <v>24</v>
      </c>
      <c r="H1766">
        <v>39</v>
      </c>
      <c r="I1766" t="s">
        <v>21</v>
      </c>
      <c r="J1766" t="s">
        <v>21</v>
      </c>
      <c r="L1766" t="str">
        <f>IF(Aggregate[[#This Row],[Under 30]]="Yes", "Under 30", IF(Aggregate[[#This Row],[Senior]]="Yes", "Senior", "Other"))</f>
        <v>Other</v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  <c r="X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4" ht="14" x14ac:dyDescent="0.1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tr">
        <f>_xlfn.XLOOKUP(E:E,'Full State Names'!A:A,'Full State Names'!B:B,TRUE)</f>
        <v>North Carolina</v>
      </c>
      <c r="G1767" t="s">
        <v>26</v>
      </c>
      <c r="H1767">
        <v>84</v>
      </c>
      <c r="I1767" t="s">
        <v>21</v>
      </c>
      <c r="J1767" t="s">
        <v>25</v>
      </c>
      <c r="K1767" t="s">
        <v>21</v>
      </c>
      <c r="L1767" t="str">
        <f>IF(Aggregate[[#This Row],[Under 30]]="Yes", "Under 30", IF(Aggregate[[#This Row],[Senior]]="Yes", "Senior", "Other"))</f>
        <v>Senior</v>
      </c>
      <c r="M1767" t="s">
        <v>53</v>
      </c>
      <c r="N1767" t="s">
        <v>38</v>
      </c>
      <c r="O1767" t="s">
        <v>34</v>
      </c>
      <c r="P1767" t="s">
        <v>34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  <c r="X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4" ht="14" x14ac:dyDescent="0.1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tr">
        <f>_xlfn.XLOOKUP(E:E,'Full State Names'!A:A,'Full State Names'!B:B,TRUE)</f>
        <v>Oregon</v>
      </c>
      <c r="G1768" t="s">
        <v>26</v>
      </c>
      <c r="H1768">
        <v>48</v>
      </c>
      <c r="I1768" t="s">
        <v>21</v>
      </c>
      <c r="J1768" t="s">
        <v>21</v>
      </c>
      <c r="L1768" t="str">
        <f>IF(Aggregate[[#This Row],[Under 30]]="Yes", "Under 30", IF(Aggregate[[#This Row],[Senior]]="Yes", "Senior", "Other"))</f>
        <v>Other</v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  <c r="X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4" ht="14" x14ac:dyDescent="0.1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tr">
        <f>_xlfn.XLOOKUP(E:E,'Full State Names'!A:A,'Full State Names'!B:B,TRUE)</f>
        <v>Tennessee</v>
      </c>
      <c r="G1769" t="s">
        <v>26</v>
      </c>
      <c r="H1769">
        <v>21</v>
      </c>
      <c r="I1769" t="s">
        <v>25</v>
      </c>
      <c r="J1769" t="s">
        <v>21</v>
      </c>
      <c r="L1769" t="str">
        <f>IF(Aggregate[[#This Row],[Under 30]]="Yes", "Under 30", IF(Aggregate[[#This Row],[Senior]]="Yes", "Senior", "Other"))</f>
        <v>Under 30</v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  <c r="X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4" ht="14" x14ac:dyDescent="0.1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tr">
        <f>_xlfn.XLOOKUP(E:E,'Full State Names'!A:A,'Full State Names'!B:B,TRUE)</f>
        <v>Texas</v>
      </c>
      <c r="G1770" t="s">
        <v>26</v>
      </c>
      <c r="H1770">
        <v>19</v>
      </c>
      <c r="I1770" t="s">
        <v>25</v>
      </c>
      <c r="J1770" t="s">
        <v>21</v>
      </c>
      <c r="L1770" t="str">
        <f>IF(Aggregate[[#This Row],[Under 30]]="Yes", "Under 30", IF(Aggregate[[#This Row],[Senior]]="Yes", "Senior", "Other"))</f>
        <v>Under 30</v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  <c r="X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4" ht="14" x14ac:dyDescent="0.1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tr">
        <f>_xlfn.XLOOKUP(E:E,'Full State Names'!A:A,'Full State Names'!B:B,TRUE)</f>
        <v>Washington</v>
      </c>
      <c r="G1771" t="s">
        <v>24</v>
      </c>
      <c r="H1771">
        <v>58</v>
      </c>
      <c r="I1771" t="s">
        <v>21</v>
      </c>
      <c r="J1771" t="s">
        <v>21</v>
      </c>
      <c r="L1771" t="str">
        <f>IF(Aggregate[[#This Row],[Under 30]]="Yes", "Under 30", IF(Aggregate[[#This Row],[Senior]]="Yes", "Senior", "Other"))</f>
        <v>Other</v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  <c r="X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4" ht="14" x14ac:dyDescent="0.1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tr">
        <f>_xlfn.XLOOKUP(E:E,'Full State Names'!A:A,'Full State Names'!B:B,TRUE)</f>
        <v>Georgia</v>
      </c>
      <c r="G1772" t="s">
        <v>26</v>
      </c>
      <c r="H1772">
        <v>45</v>
      </c>
      <c r="I1772" t="s">
        <v>21</v>
      </c>
      <c r="J1772" t="s">
        <v>21</v>
      </c>
      <c r="L1772" t="str">
        <f>IF(Aggregate[[#This Row],[Under 30]]="Yes", "Under 30", IF(Aggregate[[#This Row],[Senior]]="Yes", "Senior", "Other"))</f>
        <v>Other</v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  <c r="X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4" ht="14" x14ac:dyDescent="0.1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tr">
        <f>_xlfn.XLOOKUP(E:E,'Full State Names'!A:A,'Full State Names'!B:B,TRUE)</f>
        <v>Idaho</v>
      </c>
      <c r="G1773" t="s">
        <v>24</v>
      </c>
      <c r="H1773">
        <v>60</v>
      </c>
      <c r="I1773" t="s">
        <v>21</v>
      </c>
      <c r="J1773" t="s">
        <v>21</v>
      </c>
      <c r="L1773" t="str">
        <f>IF(Aggregate[[#This Row],[Under 30]]="Yes", "Under 30", IF(Aggregate[[#This Row],[Senior]]="Yes", "Senior", "Other"))</f>
        <v>Other</v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  <c r="X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4" ht="14" x14ac:dyDescent="0.1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tr">
        <f>_xlfn.XLOOKUP(E:E,'Full State Names'!A:A,'Full State Names'!B:B,TRUE)</f>
        <v>Illinois</v>
      </c>
      <c r="G1774" t="s">
        <v>26</v>
      </c>
      <c r="H1774">
        <v>48</v>
      </c>
      <c r="I1774" t="s">
        <v>21</v>
      </c>
      <c r="J1774" t="s">
        <v>21</v>
      </c>
      <c r="L1774" t="str">
        <f>IF(Aggregate[[#This Row],[Under 30]]="Yes", "Under 30", IF(Aggregate[[#This Row],[Senior]]="Yes", "Senior", "Other"))</f>
        <v>Other</v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  <c r="X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4" ht="14" x14ac:dyDescent="0.1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tr">
        <f>_xlfn.XLOOKUP(E:E,'Full State Names'!A:A,'Full State Names'!B:B,TRUE)</f>
        <v>Massachusetts</v>
      </c>
      <c r="G1775" t="s">
        <v>26</v>
      </c>
      <c r="H1775">
        <v>21</v>
      </c>
      <c r="I1775" t="s">
        <v>25</v>
      </c>
      <c r="J1775" t="s">
        <v>21</v>
      </c>
      <c r="L1775" t="str">
        <f>IF(Aggregate[[#This Row],[Under 30]]="Yes", "Under 30", IF(Aggregate[[#This Row],[Senior]]="Yes", "Senior", "Other"))</f>
        <v>Under 30</v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  <c r="X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4" ht="14" x14ac:dyDescent="0.1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tr">
        <f>_xlfn.XLOOKUP(E:E,'Full State Names'!A:A,'Full State Names'!B:B,TRUE)</f>
        <v>Mississippi</v>
      </c>
      <c r="G1776" t="s">
        <v>24</v>
      </c>
      <c r="H1776">
        <v>41</v>
      </c>
      <c r="I1776" t="s">
        <v>21</v>
      </c>
      <c r="J1776" t="s">
        <v>21</v>
      </c>
      <c r="L1776" t="str">
        <f>IF(Aggregate[[#This Row],[Under 30]]="Yes", "Under 30", IF(Aggregate[[#This Row],[Senior]]="Yes", "Senior", "Other"))</f>
        <v>Other</v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  <c r="X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4" ht="14" x14ac:dyDescent="0.1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tr">
        <f>_xlfn.XLOOKUP(E:E,'Full State Names'!A:A,'Full State Names'!B:B,TRUE)</f>
        <v>North Dakota</v>
      </c>
      <c r="G1777" t="s">
        <v>24</v>
      </c>
      <c r="H1777">
        <v>36</v>
      </c>
      <c r="I1777" t="s">
        <v>21</v>
      </c>
      <c r="J1777" t="s">
        <v>21</v>
      </c>
      <c r="L1777" t="str">
        <f>IF(Aggregate[[#This Row],[Under 30]]="Yes", "Under 30", IF(Aggregate[[#This Row],[Senior]]="Yes", "Senior", "Other"))</f>
        <v>Other</v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  <c r="X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4" ht="14" x14ac:dyDescent="0.1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tr">
        <f>_xlfn.XLOOKUP(E:E,'Full State Names'!A:A,'Full State Names'!B:B,TRUE)</f>
        <v>New York</v>
      </c>
      <c r="G1778" t="s">
        <v>24</v>
      </c>
      <c r="H1778">
        <v>68</v>
      </c>
      <c r="I1778" t="s">
        <v>21</v>
      </c>
      <c r="J1778" t="s">
        <v>25</v>
      </c>
      <c r="K1778" t="s">
        <v>21</v>
      </c>
      <c r="L1778" t="str">
        <f>IF(Aggregate[[#This Row],[Under 30]]="Yes", "Under 30", IF(Aggregate[[#This Row],[Senior]]="Yes", "Senior", "Other"))</f>
        <v>Senior</v>
      </c>
      <c r="M1778" t="s">
        <v>32</v>
      </c>
      <c r="N1778" t="s">
        <v>38</v>
      </c>
      <c r="O1778" t="s">
        <v>34</v>
      </c>
      <c r="P1778" t="s">
        <v>34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  <c r="X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4" ht="14" x14ac:dyDescent="0.1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tr">
        <f>_xlfn.XLOOKUP(E:E,'Full State Names'!A:A,'Full State Names'!B:B,TRUE)</f>
        <v>Ohio</v>
      </c>
      <c r="G1779" t="s">
        <v>26</v>
      </c>
      <c r="H1779">
        <v>51</v>
      </c>
      <c r="I1779" t="s">
        <v>21</v>
      </c>
      <c r="J1779" t="s">
        <v>21</v>
      </c>
      <c r="L1779" t="str">
        <f>IF(Aggregate[[#This Row],[Under 30]]="Yes", "Under 30", IF(Aggregate[[#This Row],[Senior]]="Yes", "Senior", "Other"))</f>
        <v>Other</v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  <c r="X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4" ht="14" x14ac:dyDescent="0.1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tr">
        <f>_xlfn.XLOOKUP(E:E,'Full State Names'!A:A,'Full State Names'!B:B,TRUE)</f>
        <v>Virginia</v>
      </c>
      <c r="G1780" t="s">
        <v>26</v>
      </c>
      <c r="H1780">
        <v>72</v>
      </c>
      <c r="I1780" t="s">
        <v>21</v>
      </c>
      <c r="J1780" t="s">
        <v>25</v>
      </c>
      <c r="K1780" t="s">
        <v>21</v>
      </c>
      <c r="L1780" t="str">
        <f>IF(Aggregate[[#This Row],[Under 30]]="Yes", "Under 30", IF(Aggregate[[#This Row],[Senior]]="Yes", "Senior", "Other"))</f>
        <v>Senior</v>
      </c>
      <c r="M1780" t="s">
        <v>53</v>
      </c>
      <c r="N1780" t="s">
        <v>38</v>
      </c>
      <c r="O1780" t="s">
        <v>34</v>
      </c>
      <c r="P1780" t="s">
        <v>34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  <c r="X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4" ht="14" x14ac:dyDescent="0.1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tr">
        <f>_xlfn.XLOOKUP(E:E,'Full State Names'!A:A,'Full State Names'!B:B,TRUE)</f>
        <v>Wisconsin</v>
      </c>
      <c r="G1781" t="s">
        <v>24</v>
      </c>
      <c r="H1781">
        <v>60</v>
      </c>
      <c r="I1781" t="s">
        <v>21</v>
      </c>
      <c r="J1781" t="s">
        <v>21</v>
      </c>
      <c r="L1781" t="str">
        <f>IF(Aggregate[[#This Row],[Under 30]]="Yes", "Under 30", IF(Aggregate[[#This Row],[Senior]]="Yes", "Senior", "Other"))</f>
        <v>Other</v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  <c r="X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4" ht="14" x14ac:dyDescent="0.1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tr">
        <f>_xlfn.XLOOKUP(E:E,'Full State Names'!A:A,'Full State Names'!B:B,TRUE)</f>
        <v>North Carolina</v>
      </c>
      <c r="G1782" t="s">
        <v>26</v>
      </c>
      <c r="H1782">
        <v>25</v>
      </c>
      <c r="I1782" t="s">
        <v>25</v>
      </c>
      <c r="J1782" t="s">
        <v>21</v>
      </c>
      <c r="L1782" t="str">
        <f>IF(Aggregate[[#This Row],[Under 30]]="Yes", "Under 30", IF(Aggregate[[#This Row],[Senior]]="Yes", "Senior", "Other"))</f>
        <v>Under 30</v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  <c r="X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4" ht="14" x14ac:dyDescent="0.1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tr">
        <f>_xlfn.XLOOKUP(E:E,'Full State Names'!A:A,'Full State Names'!B:B,TRUE)</f>
        <v>Oregon</v>
      </c>
      <c r="G1783" t="s">
        <v>26</v>
      </c>
      <c r="H1783">
        <v>45</v>
      </c>
      <c r="I1783" t="s">
        <v>21</v>
      </c>
      <c r="J1783" t="s">
        <v>21</v>
      </c>
      <c r="L1783" t="str">
        <f>IF(Aggregate[[#This Row],[Under 30]]="Yes", "Under 30", IF(Aggregate[[#This Row],[Senior]]="Yes", "Senior", "Other"))</f>
        <v>Other</v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  <c r="X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4" ht="14" x14ac:dyDescent="0.1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tr">
        <f>_xlfn.XLOOKUP(E:E,'Full State Names'!A:A,'Full State Names'!B:B,TRUE)</f>
        <v>Wisconsin</v>
      </c>
      <c r="G1784" t="s">
        <v>24</v>
      </c>
      <c r="H1784">
        <v>21</v>
      </c>
      <c r="I1784" t="s">
        <v>25</v>
      </c>
      <c r="J1784" t="s">
        <v>21</v>
      </c>
      <c r="L1784" t="str">
        <f>IF(Aggregate[[#This Row],[Under 30]]="Yes", "Under 30", IF(Aggregate[[#This Row],[Senior]]="Yes", "Senior", "Other"))</f>
        <v>Under 30</v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  <c r="X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4" ht="14" x14ac:dyDescent="0.1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tr">
        <f>_xlfn.XLOOKUP(E:E,'Full State Names'!A:A,'Full State Names'!B:B,TRUE)</f>
        <v>Wyoming</v>
      </c>
      <c r="G1785" t="s">
        <v>24</v>
      </c>
      <c r="H1785">
        <v>43</v>
      </c>
      <c r="I1785" t="s">
        <v>21</v>
      </c>
      <c r="J1785" t="s">
        <v>21</v>
      </c>
      <c r="L1785" t="str">
        <f>IF(Aggregate[[#This Row],[Under 30]]="Yes", "Under 30", IF(Aggregate[[#This Row],[Senior]]="Yes", "Senior", "Other"))</f>
        <v>Other</v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  <c r="X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4" ht="14" x14ac:dyDescent="0.1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tr">
        <f>_xlfn.XLOOKUP(E:E,'Full State Names'!A:A,'Full State Names'!B:B,TRUE)</f>
        <v>Alaska</v>
      </c>
      <c r="G1786" t="s">
        <v>24</v>
      </c>
      <c r="H1786">
        <v>29</v>
      </c>
      <c r="I1786" t="s">
        <v>25</v>
      </c>
      <c r="J1786" t="s">
        <v>21</v>
      </c>
      <c r="L1786" t="str">
        <f>IF(Aggregate[[#This Row],[Under 30]]="Yes", "Under 30", IF(Aggregate[[#This Row],[Senior]]="Yes", "Senior", "Other"))</f>
        <v>Under 30</v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  <c r="X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4" ht="14" x14ac:dyDescent="0.1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tr">
        <f>_xlfn.XLOOKUP(E:E,'Full State Names'!A:A,'Full State Names'!B:B,TRUE)</f>
        <v>Hawaii</v>
      </c>
      <c r="G1787" t="s">
        <v>26</v>
      </c>
      <c r="H1787">
        <v>29</v>
      </c>
      <c r="I1787" t="s">
        <v>25</v>
      </c>
      <c r="J1787" t="s">
        <v>21</v>
      </c>
      <c r="L1787" t="str">
        <f>IF(Aggregate[[#This Row],[Under 30]]="Yes", "Under 30", IF(Aggregate[[#This Row],[Senior]]="Yes", "Senior", "Other"))</f>
        <v>Under 30</v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  <c r="X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4" ht="14" x14ac:dyDescent="0.1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tr">
        <f>_xlfn.XLOOKUP(E:E,'Full State Names'!A:A,'Full State Names'!B:B,TRUE)</f>
        <v>Illinois</v>
      </c>
      <c r="G1788" t="s">
        <v>26</v>
      </c>
      <c r="H1788">
        <v>48</v>
      </c>
      <c r="I1788" t="s">
        <v>21</v>
      </c>
      <c r="J1788" t="s">
        <v>21</v>
      </c>
      <c r="L1788" t="str">
        <f>IF(Aggregate[[#This Row],[Under 30]]="Yes", "Under 30", IF(Aggregate[[#This Row],[Senior]]="Yes", "Senior", "Other"))</f>
        <v>Other</v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  <c r="X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4" ht="14" x14ac:dyDescent="0.1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tr">
        <f>_xlfn.XLOOKUP(E:E,'Full State Names'!A:A,'Full State Names'!B:B,TRUE)</f>
        <v>Kansas</v>
      </c>
      <c r="G1789" t="s">
        <v>24</v>
      </c>
      <c r="H1789">
        <v>22</v>
      </c>
      <c r="I1789" t="s">
        <v>25</v>
      </c>
      <c r="J1789" t="s">
        <v>21</v>
      </c>
      <c r="L1789" t="str">
        <f>IF(Aggregate[[#This Row],[Under 30]]="Yes", "Under 30", IF(Aggregate[[#This Row],[Senior]]="Yes", "Senior", "Other"))</f>
        <v>Under 30</v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  <c r="X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4" ht="14" x14ac:dyDescent="0.1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tr">
        <f>_xlfn.XLOOKUP(E:E,'Full State Names'!A:A,'Full State Names'!B:B,TRUE)</f>
        <v>Kansas</v>
      </c>
      <c r="G1790" t="s">
        <v>26</v>
      </c>
      <c r="H1790">
        <v>24</v>
      </c>
      <c r="I1790" t="s">
        <v>25</v>
      </c>
      <c r="J1790" t="s">
        <v>21</v>
      </c>
      <c r="L1790" t="str">
        <f>IF(Aggregate[[#This Row],[Under 30]]="Yes", "Under 30", IF(Aggregate[[#This Row],[Senior]]="Yes", "Senior", "Other"))</f>
        <v>Under 30</v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  <c r="X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4" ht="14" x14ac:dyDescent="0.1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tr">
        <f>_xlfn.XLOOKUP(E:E,'Full State Names'!A:A,'Full State Names'!B:B,TRUE)</f>
        <v>Maine</v>
      </c>
      <c r="G1791" t="s">
        <v>26</v>
      </c>
      <c r="H1791">
        <v>26</v>
      </c>
      <c r="I1791" t="s">
        <v>25</v>
      </c>
      <c r="J1791" t="s">
        <v>21</v>
      </c>
      <c r="L1791" t="str">
        <f>IF(Aggregate[[#This Row],[Under 30]]="Yes", "Under 30", IF(Aggregate[[#This Row],[Senior]]="Yes", "Senior", "Other"))</f>
        <v>Under 30</v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  <c r="X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4" ht="14" x14ac:dyDescent="0.1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tr">
        <f>_xlfn.XLOOKUP(E:E,'Full State Names'!A:A,'Full State Names'!B:B,TRUE)</f>
        <v>Minnesota</v>
      </c>
      <c r="G1792" t="s">
        <v>26</v>
      </c>
      <c r="H1792">
        <v>22</v>
      </c>
      <c r="I1792" t="s">
        <v>25</v>
      </c>
      <c r="J1792" t="s">
        <v>21</v>
      </c>
      <c r="L1792" t="str">
        <f>IF(Aggregate[[#This Row],[Under 30]]="Yes", "Under 30", IF(Aggregate[[#This Row],[Senior]]="Yes", "Senior", "Other"))</f>
        <v>Under 30</v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  <c r="X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4" ht="14" x14ac:dyDescent="0.1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tr">
        <f>_xlfn.XLOOKUP(E:E,'Full State Names'!A:A,'Full State Names'!B:B,TRUE)</f>
        <v>Missouri</v>
      </c>
      <c r="G1793" t="s">
        <v>24</v>
      </c>
      <c r="H1793">
        <v>23</v>
      </c>
      <c r="I1793" t="s">
        <v>25</v>
      </c>
      <c r="J1793" t="s">
        <v>21</v>
      </c>
      <c r="L1793" t="str">
        <f>IF(Aggregate[[#This Row],[Under 30]]="Yes", "Under 30", IF(Aggregate[[#This Row],[Senior]]="Yes", "Senior", "Other"))</f>
        <v>Under 30</v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  <c r="X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4" ht="14" x14ac:dyDescent="0.1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tr">
        <f>_xlfn.XLOOKUP(E:E,'Full State Names'!A:A,'Full State Names'!B:B,TRUE)</f>
        <v>New Jersey</v>
      </c>
      <c r="G1794" t="s">
        <v>24</v>
      </c>
      <c r="H1794">
        <v>72</v>
      </c>
      <c r="I1794" t="s">
        <v>21</v>
      </c>
      <c r="J1794" t="s">
        <v>25</v>
      </c>
      <c r="K1794" t="s">
        <v>21</v>
      </c>
      <c r="L1794" t="str">
        <f>IF(Aggregate[[#This Row],[Under 30]]="Yes", "Under 30", IF(Aggregate[[#This Row],[Senior]]="Yes", "Senior", "Other"))</f>
        <v>Senior</v>
      </c>
      <c r="M1794" t="s">
        <v>98</v>
      </c>
      <c r="N1794" t="s">
        <v>38</v>
      </c>
      <c r="O1794" t="s">
        <v>48</v>
      </c>
      <c r="P1794" t="s">
        <v>49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  <c r="X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4" ht="14" x14ac:dyDescent="0.1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tr">
        <f>_xlfn.XLOOKUP(E:E,'Full State Names'!A:A,'Full State Names'!B:B,TRUE)</f>
        <v>New Mexico</v>
      </c>
      <c r="G1795" t="s">
        <v>26</v>
      </c>
      <c r="H1795">
        <v>57</v>
      </c>
      <c r="I1795" t="s">
        <v>21</v>
      </c>
      <c r="J1795" t="s">
        <v>21</v>
      </c>
      <c r="L1795" t="str">
        <f>IF(Aggregate[[#This Row],[Under 30]]="Yes", "Under 30", IF(Aggregate[[#This Row],[Senior]]="Yes", "Senior", "Other"))</f>
        <v>Other</v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  <c r="X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4" ht="14" x14ac:dyDescent="0.1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tr">
        <f>_xlfn.XLOOKUP(E:E,'Full State Names'!A:A,'Full State Names'!B:B,TRUE)</f>
        <v>Tennessee</v>
      </c>
      <c r="G1796" t="s">
        <v>26</v>
      </c>
      <c r="H1796">
        <v>54</v>
      </c>
      <c r="I1796" t="s">
        <v>21</v>
      </c>
      <c r="J1796" t="s">
        <v>21</v>
      </c>
      <c r="L1796" t="str">
        <f>IF(Aggregate[[#This Row],[Under 30]]="Yes", "Under 30", IF(Aggregate[[#This Row],[Senior]]="Yes", "Senior", "Other"))</f>
        <v>Other</v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  <c r="X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4" ht="14" x14ac:dyDescent="0.1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tr">
        <f>_xlfn.XLOOKUP(E:E,'Full State Names'!A:A,'Full State Names'!B:B,TRUE)</f>
        <v>Tennessee</v>
      </c>
      <c r="G1797" t="s">
        <v>26</v>
      </c>
      <c r="H1797">
        <v>60</v>
      </c>
      <c r="I1797" t="s">
        <v>21</v>
      </c>
      <c r="J1797" t="s">
        <v>21</v>
      </c>
      <c r="L1797" t="str">
        <f>IF(Aggregate[[#This Row],[Under 30]]="Yes", "Under 30", IF(Aggregate[[#This Row],[Senior]]="Yes", "Senior", "Other"))</f>
        <v>Other</v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  <c r="X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4" ht="14" x14ac:dyDescent="0.1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tr">
        <f>_xlfn.XLOOKUP(E:E,'Full State Names'!A:A,'Full State Names'!B:B,TRUE)</f>
        <v>Tennessee</v>
      </c>
      <c r="G1798" t="s">
        <v>26</v>
      </c>
      <c r="H1798">
        <v>78</v>
      </c>
      <c r="I1798" t="s">
        <v>21</v>
      </c>
      <c r="J1798" t="s">
        <v>25</v>
      </c>
      <c r="K1798" t="s">
        <v>25</v>
      </c>
      <c r="L1798" t="str">
        <f>IF(Aggregate[[#This Row],[Under 30]]="Yes", "Under 30", IF(Aggregate[[#This Row],[Senior]]="Yes", "Senior", "Other"))</f>
        <v>Senior</v>
      </c>
      <c r="M1798" t="s">
        <v>98</v>
      </c>
      <c r="N1798" t="s">
        <v>38</v>
      </c>
      <c r="O1798" t="s">
        <v>34</v>
      </c>
      <c r="P1798" t="s">
        <v>34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  <c r="X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4" ht="14" x14ac:dyDescent="0.1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tr">
        <f>_xlfn.XLOOKUP(E:E,'Full State Names'!A:A,'Full State Names'!B:B,TRUE)</f>
        <v>Washington</v>
      </c>
      <c r="G1799" t="s">
        <v>24</v>
      </c>
      <c r="H1799">
        <v>68</v>
      </c>
      <c r="I1799" t="s">
        <v>21</v>
      </c>
      <c r="J1799" t="s">
        <v>25</v>
      </c>
      <c r="K1799" t="s">
        <v>21</v>
      </c>
      <c r="L1799" t="str">
        <f>IF(Aggregate[[#This Row],[Under 30]]="Yes", "Under 30", IF(Aggregate[[#This Row],[Senior]]="Yes", "Senior", "Other"))</f>
        <v>Senior</v>
      </c>
      <c r="M1799" t="s">
        <v>53</v>
      </c>
      <c r="N1799" t="s">
        <v>38</v>
      </c>
      <c r="O1799" t="s">
        <v>34</v>
      </c>
      <c r="P1799" t="s">
        <v>34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  <c r="X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4" ht="14" x14ac:dyDescent="0.1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tr">
        <f>_xlfn.XLOOKUP(E:E,'Full State Names'!A:A,'Full State Names'!B:B,TRUE)</f>
        <v>Washington</v>
      </c>
      <c r="G1800" t="s">
        <v>26</v>
      </c>
      <c r="H1800">
        <v>46</v>
      </c>
      <c r="I1800" t="s">
        <v>21</v>
      </c>
      <c r="J1800" t="s">
        <v>21</v>
      </c>
      <c r="L1800" t="str">
        <f>IF(Aggregate[[#This Row],[Under 30]]="Yes", "Under 30", IF(Aggregate[[#This Row],[Senior]]="Yes", "Senior", "Other"))</f>
        <v>Other</v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  <c r="X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4" ht="14" x14ac:dyDescent="0.1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tr">
        <f>_xlfn.XLOOKUP(E:E,'Full State Names'!A:A,'Full State Names'!B:B,TRUE)</f>
        <v>Wyoming</v>
      </c>
      <c r="G1801" t="s">
        <v>24</v>
      </c>
      <c r="H1801">
        <v>47</v>
      </c>
      <c r="I1801" t="s">
        <v>21</v>
      </c>
      <c r="J1801" t="s">
        <v>21</v>
      </c>
      <c r="L1801" t="str">
        <f>IF(Aggregate[[#This Row],[Under 30]]="Yes", "Under 30", IF(Aggregate[[#This Row],[Senior]]="Yes", "Senior", "Other"))</f>
        <v>Other</v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  <c r="X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4" ht="14" x14ac:dyDescent="0.1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tr">
        <f>_xlfn.XLOOKUP(E:E,'Full State Names'!A:A,'Full State Names'!B:B,TRUE)</f>
        <v>Delaware</v>
      </c>
      <c r="G1802" t="s">
        <v>24</v>
      </c>
      <c r="H1802">
        <v>59</v>
      </c>
      <c r="I1802" t="s">
        <v>21</v>
      </c>
      <c r="J1802" t="s">
        <v>21</v>
      </c>
      <c r="L1802" t="str">
        <f>IF(Aggregate[[#This Row],[Under 30]]="Yes", "Under 30", IF(Aggregate[[#This Row],[Senior]]="Yes", "Senior", "Other"))</f>
        <v>Other</v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  <c r="X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4" ht="14" x14ac:dyDescent="0.1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tr">
        <f>_xlfn.XLOOKUP(E:E,'Full State Names'!A:A,'Full State Names'!B:B,TRUE)</f>
        <v>Kansas</v>
      </c>
      <c r="G1803" t="s">
        <v>24</v>
      </c>
      <c r="H1803">
        <v>56</v>
      </c>
      <c r="I1803" t="s">
        <v>21</v>
      </c>
      <c r="J1803" t="s">
        <v>21</v>
      </c>
      <c r="L1803" t="str">
        <f>IF(Aggregate[[#This Row],[Under 30]]="Yes", "Under 30", IF(Aggregate[[#This Row],[Senior]]="Yes", "Senior", "Other"))</f>
        <v>Other</v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  <c r="X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4" ht="14" x14ac:dyDescent="0.1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tr">
        <f>_xlfn.XLOOKUP(E:E,'Full State Names'!A:A,'Full State Names'!B:B,TRUE)</f>
        <v>Wyoming</v>
      </c>
      <c r="G1804" t="s">
        <v>26</v>
      </c>
      <c r="H1804">
        <v>67</v>
      </c>
      <c r="I1804" t="s">
        <v>21</v>
      </c>
      <c r="J1804" t="s">
        <v>25</v>
      </c>
      <c r="K1804" t="s">
        <v>21</v>
      </c>
      <c r="L1804" t="str">
        <f>IF(Aggregate[[#This Row],[Under 30]]="Yes", "Under 30", IF(Aggregate[[#This Row],[Senior]]="Yes", "Senior", "Other"))</f>
        <v>Senior</v>
      </c>
      <c r="M1804" t="s">
        <v>53</v>
      </c>
      <c r="N1804" t="s">
        <v>38</v>
      </c>
      <c r="O1804" t="s">
        <v>34</v>
      </c>
      <c r="P1804" t="s">
        <v>34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  <c r="X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4" ht="14" x14ac:dyDescent="0.1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tr">
        <f>_xlfn.XLOOKUP(E:E,'Full State Names'!A:A,'Full State Names'!B:B,TRUE)</f>
        <v>Illinois</v>
      </c>
      <c r="G1805" t="s">
        <v>26</v>
      </c>
      <c r="H1805">
        <v>44</v>
      </c>
      <c r="I1805" t="s">
        <v>21</v>
      </c>
      <c r="J1805" t="s">
        <v>21</v>
      </c>
      <c r="L1805" t="str">
        <f>IF(Aggregate[[#This Row],[Under 30]]="Yes", "Under 30", IF(Aggregate[[#This Row],[Senior]]="Yes", "Senior", "Other"))</f>
        <v>Other</v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  <c r="X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4" ht="14" x14ac:dyDescent="0.1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tr">
        <f>_xlfn.XLOOKUP(E:E,'Full State Names'!A:A,'Full State Names'!B:B,TRUE)</f>
        <v>Mississippi</v>
      </c>
      <c r="G1806" t="s">
        <v>26</v>
      </c>
      <c r="H1806">
        <v>69</v>
      </c>
      <c r="I1806" t="s">
        <v>21</v>
      </c>
      <c r="J1806" t="s">
        <v>25</v>
      </c>
      <c r="K1806" t="s">
        <v>21</v>
      </c>
      <c r="L1806" t="str">
        <f>IF(Aggregate[[#This Row],[Under 30]]="Yes", "Under 30", IF(Aggregate[[#This Row],[Senior]]="Yes", "Senior", "Other"))</f>
        <v>Senior</v>
      </c>
      <c r="M1806" t="s">
        <v>98</v>
      </c>
      <c r="N1806" t="s">
        <v>38</v>
      </c>
      <c r="O1806" t="s">
        <v>34</v>
      </c>
      <c r="P1806" t="s">
        <v>34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  <c r="X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4" ht="14" x14ac:dyDescent="0.1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tr">
        <f>_xlfn.XLOOKUP(E:E,'Full State Names'!A:A,'Full State Names'!B:B,TRUE)</f>
        <v>Hawaii</v>
      </c>
      <c r="G1807" t="s">
        <v>26</v>
      </c>
      <c r="H1807">
        <v>21</v>
      </c>
      <c r="I1807" t="s">
        <v>25</v>
      </c>
      <c r="J1807" t="s">
        <v>21</v>
      </c>
      <c r="L1807" t="str">
        <f>IF(Aggregate[[#This Row],[Under 30]]="Yes", "Under 30", IF(Aggregate[[#This Row],[Senior]]="Yes", "Senior", "Other"))</f>
        <v>Under 30</v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  <c r="X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4" ht="14" x14ac:dyDescent="0.1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tr">
        <f>_xlfn.XLOOKUP(E:E,'Full State Names'!A:A,'Full State Names'!B:B,TRUE)</f>
        <v>Iowa</v>
      </c>
      <c r="G1808" t="s">
        <v>26</v>
      </c>
      <c r="H1808">
        <v>37</v>
      </c>
      <c r="I1808" t="s">
        <v>21</v>
      </c>
      <c r="J1808" t="s">
        <v>21</v>
      </c>
      <c r="L1808" t="str">
        <f>IF(Aggregate[[#This Row],[Under 30]]="Yes", "Under 30", IF(Aggregate[[#This Row],[Senior]]="Yes", "Senior", "Other"))</f>
        <v>Other</v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  <c r="X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4" ht="14" x14ac:dyDescent="0.1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tr">
        <f>_xlfn.XLOOKUP(E:E,'Full State Names'!A:A,'Full State Names'!B:B,TRUE)</f>
        <v>Massachusetts</v>
      </c>
      <c r="G1809" t="s">
        <v>24</v>
      </c>
      <c r="H1809">
        <v>51</v>
      </c>
      <c r="I1809" t="s">
        <v>21</v>
      </c>
      <c r="J1809" t="s">
        <v>21</v>
      </c>
      <c r="L1809" t="str">
        <f>IF(Aggregate[[#This Row],[Under 30]]="Yes", "Under 30", IF(Aggregate[[#This Row],[Senior]]="Yes", "Senior", "Other"))</f>
        <v>Other</v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  <c r="X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4" ht="14" x14ac:dyDescent="0.1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tr">
        <f>_xlfn.XLOOKUP(E:E,'Full State Names'!A:A,'Full State Names'!B:B,TRUE)</f>
        <v>Minnesota</v>
      </c>
      <c r="G1810" t="s">
        <v>24</v>
      </c>
      <c r="H1810">
        <v>51</v>
      </c>
      <c r="I1810" t="s">
        <v>21</v>
      </c>
      <c r="J1810" t="s">
        <v>21</v>
      </c>
      <c r="L1810" t="str">
        <f>IF(Aggregate[[#This Row],[Under 30]]="Yes", "Under 30", IF(Aggregate[[#This Row],[Senior]]="Yes", "Senior", "Other"))</f>
        <v>Other</v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  <c r="X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4" ht="14" x14ac:dyDescent="0.1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tr">
        <f>_xlfn.XLOOKUP(E:E,'Full State Names'!A:A,'Full State Names'!B:B,TRUE)</f>
        <v>Missouri</v>
      </c>
      <c r="G1811" t="s">
        <v>24</v>
      </c>
      <c r="H1811">
        <v>29</v>
      </c>
      <c r="I1811" t="s">
        <v>25</v>
      </c>
      <c r="J1811" t="s">
        <v>21</v>
      </c>
      <c r="L1811" t="str">
        <f>IF(Aggregate[[#This Row],[Under 30]]="Yes", "Under 30", IF(Aggregate[[#This Row],[Senior]]="Yes", "Senior", "Other"))</f>
        <v>Under 30</v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  <c r="X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4" ht="14" x14ac:dyDescent="0.1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tr">
        <f>_xlfn.XLOOKUP(E:E,'Full State Names'!A:A,'Full State Names'!B:B,TRUE)</f>
        <v>North Carolina</v>
      </c>
      <c r="G1812" t="s">
        <v>24</v>
      </c>
      <c r="H1812">
        <v>44</v>
      </c>
      <c r="I1812" t="s">
        <v>21</v>
      </c>
      <c r="J1812" t="s">
        <v>21</v>
      </c>
      <c r="L1812" t="str">
        <f>IF(Aggregate[[#This Row],[Under 30]]="Yes", "Under 30", IF(Aggregate[[#This Row],[Senior]]="Yes", "Senior", "Other"))</f>
        <v>Other</v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  <c r="X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4" ht="14" x14ac:dyDescent="0.1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tr">
        <f>_xlfn.XLOOKUP(E:E,'Full State Names'!A:A,'Full State Names'!B:B,TRUE)</f>
        <v>North Carolina</v>
      </c>
      <c r="G1813" t="s">
        <v>26</v>
      </c>
      <c r="H1813">
        <v>44</v>
      </c>
      <c r="I1813" t="s">
        <v>21</v>
      </c>
      <c r="J1813" t="s">
        <v>21</v>
      </c>
      <c r="L1813" t="str">
        <f>IF(Aggregate[[#This Row],[Under 30]]="Yes", "Under 30", IF(Aggregate[[#This Row],[Senior]]="Yes", "Senior", "Other"))</f>
        <v>Other</v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  <c r="X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4" ht="14" x14ac:dyDescent="0.1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tr">
        <f>_xlfn.XLOOKUP(E:E,'Full State Names'!A:A,'Full State Names'!B:B,TRUE)</f>
        <v>Oklahoma</v>
      </c>
      <c r="G1814" t="s">
        <v>26</v>
      </c>
      <c r="H1814">
        <v>36</v>
      </c>
      <c r="I1814" t="s">
        <v>21</v>
      </c>
      <c r="J1814" t="s">
        <v>21</v>
      </c>
      <c r="L1814" t="str">
        <f>IF(Aggregate[[#This Row],[Under 30]]="Yes", "Under 30", IF(Aggregate[[#This Row],[Senior]]="Yes", "Senior", "Other"))</f>
        <v>Other</v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  <c r="X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4" ht="14" x14ac:dyDescent="0.1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tr">
        <f>_xlfn.XLOOKUP(E:E,'Full State Names'!A:A,'Full State Names'!B:B,TRUE)</f>
        <v>Tennessee</v>
      </c>
      <c r="G1815" t="s">
        <v>26</v>
      </c>
      <c r="H1815">
        <v>45</v>
      </c>
      <c r="I1815" t="s">
        <v>21</v>
      </c>
      <c r="J1815" t="s">
        <v>21</v>
      </c>
      <c r="L1815" t="str">
        <f>IF(Aggregate[[#This Row],[Under 30]]="Yes", "Under 30", IF(Aggregate[[#This Row],[Senior]]="Yes", "Senior", "Other"))</f>
        <v>Other</v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  <c r="X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4" ht="14" x14ac:dyDescent="0.1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tr">
        <f>_xlfn.XLOOKUP(E:E,'Full State Names'!A:A,'Full State Names'!B:B,TRUE)</f>
        <v>Wisconsin</v>
      </c>
      <c r="G1816" t="s">
        <v>24</v>
      </c>
      <c r="H1816">
        <v>32</v>
      </c>
      <c r="I1816" t="s">
        <v>21</v>
      </c>
      <c r="J1816" t="s">
        <v>21</v>
      </c>
      <c r="L1816" t="str">
        <f>IF(Aggregate[[#This Row],[Under 30]]="Yes", "Under 30", IF(Aggregate[[#This Row],[Senior]]="Yes", "Senior", "Other"))</f>
        <v>Other</v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  <c r="X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4" ht="14" x14ac:dyDescent="0.1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tr">
        <f>_xlfn.XLOOKUP(E:E,'Full State Names'!A:A,'Full State Names'!B:B,TRUE)</f>
        <v>Massachusetts</v>
      </c>
      <c r="G1817" t="s">
        <v>26</v>
      </c>
      <c r="H1817">
        <v>54</v>
      </c>
      <c r="I1817" t="s">
        <v>21</v>
      </c>
      <c r="J1817" t="s">
        <v>21</v>
      </c>
      <c r="L1817" t="str">
        <f>IF(Aggregate[[#This Row],[Under 30]]="Yes", "Under 30", IF(Aggregate[[#This Row],[Senior]]="Yes", "Senior", "Other"))</f>
        <v>Other</v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  <c r="X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4" ht="14" x14ac:dyDescent="0.1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tr">
        <f>_xlfn.XLOOKUP(E:E,'Full State Names'!A:A,'Full State Names'!B:B,TRUE)</f>
        <v>North Carolina</v>
      </c>
      <c r="G1818" t="s">
        <v>26</v>
      </c>
      <c r="H1818">
        <v>30</v>
      </c>
      <c r="I1818" t="s">
        <v>21</v>
      </c>
      <c r="J1818" t="s">
        <v>21</v>
      </c>
      <c r="L1818" t="str">
        <f>IF(Aggregate[[#This Row],[Under 30]]="Yes", "Under 30", IF(Aggregate[[#This Row],[Senior]]="Yes", "Senior", "Other"))</f>
        <v>Other</v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  <c r="X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4" ht="14" x14ac:dyDescent="0.1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tr">
        <f>_xlfn.XLOOKUP(E:E,'Full State Names'!A:A,'Full State Names'!B:B,TRUE)</f>
        <v>Nebraska</v>
      </c>
      <c r="G1819" t="s">
        <v>26</v>
      </c>
      <c r="H1819">
        <v>35</v>
      </c>
      <c r="I1819" t="s">
        <v>21</v>
      </c>
      <c r="J1819" t="s">
        <v>21</v>
      </c>
      <c r="L1819" t="str">
        <f>IF(Aggregate[[#This Row],[Under 30]]="Yes", "Under 30", IF(Aggregate[[#This Row],[Senior]]="Yes", "Senior", "Other"))</f>
        <v>Other</v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  <c r="X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4" ht="14" x14ac:dyDescent="0.1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tr">
        <f>_xlfn.XLOOKUP(E:E,'Full State Names'!A:A,'Full State Names'!B:B,TRUE)</f>
        <v>New Hampshire</v>
      </c>
      <c r="G1820" t="s">
        <v>24</v>
      </c>
      <c r="H1820">
        <v>31</v>
      </c>
      <c r="I1820" t="s">
        <v>21</v>
      </c>
      <c r="J1820" t="s">
        <v>21</v>
      </c>
      <c r="L1820" t="str">
        <f>IF(Aggregate[[#This Row],[Under 30]]="Yes", "Under 30", IF(Aggregate[[#This Row],[Senior]]="Yes", "Senior", "Other"))</f>
        <v>Other</v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  <c r="X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4" ht="14" x14ac:dyDescent="0.1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tr">
        <f>_xlfn.XLOOKUP(E:E,'Full State Names'!A:A,'Full State Names'!B:B,TRUE)</f>
        <v>New Jersey</v>
      </c>
      <c r="G1821" t="s">
        <v>26</v>
      </c>
      <c r="H1821">
        <v>28</v>
      </c>
      <c r="I1821" t="s">
        <v>25</v>
      </c>
      <c r="J1821" t="s">
        <v>21</v>
      </c>
      <c r="L1821" t="str">
        <f>IF(Aggregate[[#This Row],[Under 30]]="Yes", "Under 30", IF(Aggregate[[#This Row],[Senior]]="Yes", "Senior", "Other"))</f>
        <v>Under 30</v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  <c r="X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4" ht="14" x14ac:dyDescent="0.1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tr">
        <f>_xlfn.XLOOKUP(E:E,'Full State Names'!A:A,'Full State Names'!B:B,TRUE)</f>
        <v>Virginia</v>
      </c>
      <c r="G1822" t="s">
        <v>26</v>
      </c>
      <c r="H1822">
        <v>23</v>
      </c>
      <c r="I1822" t="s">
        <v>25</v>
      </c>
      <c r="J1822" t="s">
        <v>21</v>
      </c>
      <c r="L1822" t="str">
        <f>IF(Aggregate[[#This Row],[Under 30]]="Yes", "Under 30", IF(Aggregate[[#This Row],[Senior]]="Yes", "Senior", "Other"))</f>
        <v>Under 30</v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  <c r="X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4" ht="14" x14ac:dyDescent="0.1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tr">
        <f>_xlfn.XLOOKUP(E:E,'Full State Names'!A:A,'Full State Names'!B:B,TRUE)</f>
        <v>Tennessee</v>
      </c>
      <c r="G1823" t="s">
        <v>24</v>
      </c>
      <c r="H1823">
        <v>38</v>
      </c>
      <c r="I1823" t="s">
        <v>21</v>
      </c>
      <c r="J1823" t="s">
        <v>21</v>
      </c>
      <c r="L1823" t="str">
        <f>IF(Aggregate[[#This Row],[Under 30]]="Yes", "Under 30", IF(Aggregate[[#This Row],[Senior]]="Yes", "Senior", "Other"))</f>
        <v>Other</v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  <c r="X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4" ht="14" x14ac:dyDescent="0.1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tr">
        <f>_xlfn.XLOOKUP(E:E,'Full State Names'!A:A,'Full State Names'!B:B,TRUE)</f>
        <v>District of Columbia</v>
      </c>
      <c r="G1824" t="s">
        <v>26</v>
      </c>
      <c r="H1824">
        <v>44</v>
      </c>
      <c r="I1824" t="s">
        <v>21</v>
      </c>
      <c r="J1824" t="s">
        <v>21</v>
      </c>
      <c r="L1824" t="str">
        <f>IF(Aggregate[[#This Row],[Under 30]]="Yes", "Under 30", IF(Aggregate[[#This Row],[Senior]]="Yes", "Senior", "Other"))</f>
        <v>Other</v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  <c r="X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4" ht="14" x14ac:dyDescent="0.1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tr">
        <f>_xlfn.XLOOKUP(E:E,'Full State Names'!A:A,'Full State Names'!B:B,TRUE)</f>
        <v>Florida</v>
      </c>
      <c r="G1825" t="s">
        <v>24</v>
      </c>
      <c r="H1825">
        <v>23</v>
      </c>
      <c r="I1825" t="s">
        <v>25</v>
      </c>
      <c r="J1825" t="s">
        <v>21</v>
      </c>
      <c r="L1825" t="str">
        <f>IF(Aggregate[[#This Row],[Under 30]]="Yes", "Under 30", IF(Aggregate[[#This Row],[Senior]]="Yes", "Senior", "Other"))</f>
        <v>Under 30</v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  <c r="X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4" ht="14" x14ac:dyDescent="0.1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tr">
        <f>_xlfn.XLOOKUP(E:E,'Full State Names'!A:A,'Full State Names'!B:B,TRUE)</f>
        <v>Hawaii</v>
      </c>
      <c r="G1826" t="s">
        <v>24</v>
      </c>
      <c r="H1826">
        <v>63</v>
      </c>
      <c r="I1826" t="s">
        <v>21</v>
      </c>
      <c r="J1826" t="s">
        <v>21</v>
      </c>
      <c r="L1826" t="str">
        <f>IF(Aggregate[[#This Row],[Under 30]]="Yes", "Under 30", IF(Aggregate[[#This Row],[Senior]]="Yes", "Senior", "Other"))</f>
        <v>Other</v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  <c r="X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4" ht="14" x14ac:dyDescent="0.1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tr">
        <f>_xlfn.XLOOKUP(E:E,'Full State Names'!A:A,'Full State Names'!B:B,TRUE)</f>
        <v>Kansas</v>
      </c>
      <c r="G1827" t="s">
        <v>26</v>
      </c>
      <c r="H1827">
        <v>74</v>
      </c>
      <c r="I1827" t="s">
        <v>21</v>
      </c>
      <c r="J1827" t="s">
        <v>25</v>
      </c>
      <c r="K1827" t="s">
        <v>25</v>
      </c>
      <c r="L1827" t="str">
        <f>IF(Aggregate[[#This Row],[Under 30]]="Yes", "Under 30", IF(Aggregate[[#This Row],[Senior]]="Yes", "Senior", "Other"))</f>
        <v>Senior</v>
      </c>
      <c r="M1827" t="s">
        <v>53</v>
      </c>
      <c r="N1827" t="s">
        <v>38</v>
      </c>
      <c r="O1827" t="s">
        <v>34</v>
      </c>
      <c r="P1827" t="s">
        <v>34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  <c r="X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4" ht="14" x14ac:dyDescent="0.1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tr">
        <f>_xlfn.XLOOKUP(E:E,'Full State Names'!A:A,'Full State Names'!B:B,TRUE)</f>
        <v>Massachusetts</v>
      </c>
      <c r="G1828" t="s">
        <v>24</v>
      </c>
      <c r="H1828">
        <v>49</v>
      </c>
      <c r="I1828" t="s">
        <v>21</v>
      </c>
      <c r="J1828" t="s">
        <v>21</v>
      </c>
      <c r="L1828" t="str">
        <f>IF(Aggregate[[#This Row],[Under 30]]="Yes", "Under 30", IF(Aggregate[[#This Row],[Senior]]="Yes", "Senior", "Other"))</f>
        <v>Other</v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  <c r="X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4" ht="14" x14ac:dyDescent="0.1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tr">
        <f>_xlfn.XLOOKUP(E:E,'Full State Names'!A:A,'Full State Names'!B:B,TRUE)</f>
        <v>Massachusetts</v>
      </c>
      <c r="G1829" t="s">
        <v>26</v>
      </c>
      <c r="H1829">
        <v>45</v>
      </c>
      <c r="I1829" t="s">
        <v>21</v>
      </c>
      <c r="J1829" t="s">
        <v>21</v>
      </c>
      <c r="L1829" t="str">
        <f>IF(Aggregate[[#This Row],[Under 30]]="Yes", "Under 30", IF(Aggregate[[#This Row],[Senior]]="Yes", "Senior", "Other"))</f>
        <v>Other</v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  <c r="X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4" ht="14" x14ac:dyDescent="0.1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tr">
        <f>_xlfn.XLOOKUP(E:E,'Full State Names'!A:A,'Full State Names'!B:B,TRUE)</f>
        <v>Michigan</v>
      </c>
      <c r="G1830" t="s">
        <v>26</v>
      </c>
      <c r="H1830">
        <v>56</v>
      </c>
      <c r="I1830" t="s">
        <v>21</v>
      </c>
      <c r="J1830" t="s">
        <v>21</v>
      </c>
      <c r="L1830" t="str">
        <f>IF(Aggregate[[#This Row],[Under 30]]="Yes", "Under 30", IF(Aggregate[[#This Row],[Senior]]="Yes", "Senior", "Other"))</f>
        <v>Other</v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  <c r="X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4" ht="14" x14ac:dyDescent="0.1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tr">
        <f>_xlfn.XLOOKUP(E:E,'Full State Names'!A:A,'Full State Names'!B:B,TRUE)</f>
        <v>Missouri</v>
      </c>
      <c r="G1831" t="s">
        <v>26</v>
      </c>
      <c r="H1831">
        <v>40</v>
      </c>
      <c r="I1831" t="s">
        <v>21</v>
      </c>
      <c r="J1831" t="s">
        <v>21</v>
      </c>
      <c r="L1831" t="str">
        <f>IF(Aggregate[[#This Row],[Under 30]]="Yes", "Under 30", IF(Aggregate[[#This Row],[Senior]]="Yes", "Senior", "Other"))</f>
        <v>Other</v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  <c r="X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4" ht="14" x14ac:dyDescent="0.1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tr">
        <f>_xlfn.XLOOKUP(E:E,'Full State Names'!A:A,'Full State Names'!B:B,TRUE)</f>
        <v>Nebraska</v>
      </c>
      <c r="G1832" t="s">
        <v>24</v>
      </c>
      <c r="H1832">
        <v>71</v>
      </c>
      <c r="I1832" t="s">
        <v>21</v>
      </c>
      <c r="J1832" t="s">
        <v>25</v>
      </c>
      <c r="K1832" t="s">
        <v>25</v>
      </c>
      <c r="L1832" t="str">
        <f>IF(Aggregate[[#This Row],[Under 30]]="Yes", "Under 30", IF(Aggregate[[#This Row],[Senior]]="Yes", "Senior", "Other"))</f>
        <v>Senior</v>
      </c>
      <c r="M1832" t="s">
        <v>53</v>
      </c>
      <c r="N1832" t="s">
        <v>33</v>
      </c>
      <c r="O1832" t="s">
        <v>34</v>
      </c>
      <c r="P1832" t="s">
        <v>34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  <c r="X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4" ht="14" x14ac:dyDescent="0.1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tr">
        <f>_xlfn.XLOOKUP(E:E,'Full State Names'!A:A,'Full State Names'!B:B,TRUE)</f>
        <v>Virginia</v>
      </c>
      <c r="G1833" t="s">
        <v>26</v>
      </c>
      <c r="H1833">
        <v>29</v>
      </c>
      <c r="I1833" t="s">
        <v>25</v>
      </c>
      <c r="J1833" t="s">
        <v>21</v>
      </c>
      <c r="L1833" t="str">
        <f>IF(Aggregate[[#This Row],[Under 30]]="Yes", "Under 30", IF(Aggregate[[#This Row],[Senior]]="Yes", "Senior", "Other"))</f>
        <v>Under 30</v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  <c r="X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4" ht="14" x14ac:dyDescent="0.1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tr">
        <f>_xlfn.XLOOKUP(E:E,'Full State Names'!A:A,'Full State Names'!B:B,TRUE)</f>
        <v>Wisconsin</v>
      </c>
      <c r="G1834" t="s">
        <v>24</v>
      </c>
      <c r="H1834">
        <v>21</v>
      </c>
      <c r="I1834" t="s">
        <v>25</v>
      </c>
      <c r="J1834" t="s">
        <v>21</v>
      </c>
      <c r="L1834" t="str">
        <f>IF(Aggregate[[#This Row],[Under 30]]="Yes", "Under 30", IF(Aggregate[[#This Row],[Senior]]="Yes", "Senior", "Other"))</f>
        <v>Under 30</v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  <c r="X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4" ht="14" x14ac:dyDescent="0.1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tr">
        <f>_xlfn.XLOOKUP(E:E,'Full State Names'!A:A,'Full State Names'!B:B,TRUE)</f>
        <v>Wyoming</v>
      </c>
      <c r="G1835" t="s">
        <v>24</v>
      </c>
      <c r="H1835">
        <v>27</v>
      </c>
      <c r="I1835" t="s">
        <v>25</v>
      </c>
      <c r="J1835" t="s">
        <v>21</v>
      </c>
      <c r="L1835" t="str">
        <f>IF(Aggregate[[#This Row],[Under 30]]="Yes", "Under 30", IF(Aggregate[[#This Row],[Senior]]="Yes", "Senior", "Other"))</f>
        <v>Under 30</v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  <c r="X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4" ht="14" x14ac:dyDescent="0.1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tr">
        <f>_xlfn.XLOOKUP(E:E,'Full State Names'!A:A,'Full State Names'!B:B,TRUE)</f>
        <v>Alabama</v>
      </c>
      <c r="G1836" t="s">
        <v>26</v>
      </c>
      <c r="H1836">
        <v>26</v>
      </c>
      <c r="I1836" t="s">
        <v>25</v>
      </c>
      <c r="J1836" t="s">
        <v>21</v>
      </c>
      <c r="L1836" t="str">
        <f>IF(Aggregate[[#This Row],[Under 30]]="Yes", "Under 30", IF(Aggregate[[#This Row],[Senior]]="Yes", "Senior", "Other"))</f>
        <v>Under 30</v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  <c r="X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4" ht="14" x14ac:dyDescent="0.1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tr">
        <f>_xlfn.XLOOKUP(E:E,'Full State Names'!A:A,'Full State Names'!B:B,TRUE)</f>
        <v>Colorado</v>
      </c>
      <c r="G1837" t="s">
        <v>24</v>
      </c>
      <c r="H1837">
        <v>21</v>
      </c>
      <c r="I1837" t="s">
        <v>25</v>
      </c>
      <c r="J1837" t="s">
        <v>21</v>
      </c>
      <c r="L1837" t="str">
        <f>IF(Aggregate[[#This Row],[Under 30]]="Yes", "Under 30", IF(Aggregate[[#This Row],[Senior]]="Yes", "Senior", "Other"))</f>
        <v>Under 30</v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  <c r="X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4" ht="14" x14ac:dyDescent="0.1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tr">
        <f>_xlfn.XLOOKUP(E:E,'Full State Names'!A:A,'Full State Names'!B:B,TRUE)</f>
        <v>Florida</v>
      </c>
      <c r="G1838" t="s">
        <v>24</v>
      </c>
      <c r="H1838">
        <v>25</v>
      </c>
      <c r="I1838" t="s">
        <v>25</v>
      </c>
      <c r="J1838" t="s">
        <v>21</v>
      </c>
      <c r="L1838" t="str">
        <f>IF(Aggregate[[#This Row],[Under 30]]="Yes", "Under 30", IF(Aggregate[[#This Row],[Senior]]="Yes", "Senior", "Other"))</f>
        <v>Under 30</v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  <c r="X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4" ht="14" x14ac:dyDescent="0.1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tr">
        <f>_xlfn.XLOOKUP(E:E,'Full State Names'!A:A,'Full State Names'!B:B,TRUE)</f>
        <v>Indiana</v>
      </c>
      <c r="G1839" t="s">
        <v>26</v>
      </c>
      <c r="H1839">
        <v>68</v>
      </c>
      <c r="I1839" t="s">
        <v>21</v>
      </c>
      <c r="J1839" t="s">
        <v>25</v>
      </c>
      <c r="K1839" t="s">
        <v>25</v>
      </c>
      <c r="L1839" t="str">
        <f>IF(Aggregate[[#This Row],[Under 30]]="Yes", "Under 30", IF(Aggregate[[#This Row],[Senior]]="Yes", "Senior", "Other"))</f>
        <v>Senior</v>
      </c>
      <c r="M1839" t="s">
        <v>53</v>
      </c>
      <c r="N1839" t="s">
        <v>33</v>
      </c>
      <c r="O1839" t="s">
        <v>34</v>
      </c>
      <c r="P1839" t="s">
        <v>34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  <c r="X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4" ht="14" x14ac:dyDescent="0.1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tr">
        <f>_xlfn.XLOOKUP(E:E,'Full State Names'!A:A,'Full State Names'!B:B,TRUE)</f>
        <v>Michigan</v>
      </c>
      <c r="G1840" t="s">
        <v>24</v>
      </c>
      <c r="H1840">
        <v>60</v>
      </c>
      <c r="I1840" t="s">
        <v>21</v>
      </c>
      <c r="J1840" t="s">
        <v>21</v>
      </c>
      <c r="L1840" t="str">
        <f>IF(Aggregate[[#This Row],[Under 30]]="Yes", "Under 30", IF(Aggregate[[#This Row],[Senior]]="Yes", "Senior", "Other"))</f>
        <v>Other</v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  <c r="X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4" ht="14" x14ac:dyDescent="0.1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tr">
        <f>_xlfn.XLOOKUP(E:E,'Full State Names'!A:A,'Full State Names'!B:B,TRUE)</f>
        <v>Minnesota</v>
      </c>
      <c r="G1841" t="s">
        <v>24</v>
      </c>
      <c r="H1841">
        <v>43</v>
      </c>
      <c r="I1841" t="s">
        <v>21</v>
      </c>
      <c r="J1841" t="s">
        <v>21</v>
      </c>
      <c r="L1841" t="str">
        <f>IF(Aggregate[[#This Row],[Under 30]]="Yes", "Under 30", IF(Aggregate[[#This Row],[Senior]]="Yes", "Senior", "Other"))</f>
        <v>Other</v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  <c r="X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4" ht="14" x14ac:dyDescent="0.1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tr">
        <f>_xlfn.XLOOKUP(E:E,'Full State Names'!A:A,'Full State Names'!B:B,TRUE)</f>
        <v>Montana</v>
      </c>
      <c r="G1842" t="s">
        <v>24</v>
      </c>
      <c r="H1842">
        <v>25</v>
      </c>
      <c r="I1842" t="s">
        <v>25</v>
      </c>
      <c r="J1842" t="s">
        <v>21</v>
      </c>
      <c r="L1842" t="str">
        <f>IF(Aggregate[[#This Row],[Under 30]]="Yes", "Under 30", IF(Aggregate[[#This Row],[Senior]]="Yes", "Senior", "Other"))</f>
        <v>Under 30</v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  <c r="X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4" ht="14" x14ac:dyDescent="0.1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tr">
        <f>_xlfn.XLOOKUP(E:E,'Full State Names'!A:A,'Full State Names'!B:B,TRUE)</f>
        <v>New Jersey</v>
      </c>
      <c r="G1843" t="s">
        <v>26</v>
      </c>
      <c r="H1843">
        <v>47</v>
      </c>
      <c r="I1843" t="s">
        <v>21</v>
      </c>
      <c r="J1843" t="s">
        <v>21</v>
      </c>
      <c r="L1843" t="str">
        <f>IF(Aggregate[[#This Row],[Under 30]]="Yes", "Under 30", IF(Aggregate[[#This Row],[Senior]]="Yes", "Senior", "Other"))</f>
        <v>Other</v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  <c r="X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4" ht="14" x14ac:dyDescent="0.1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tr">
        <f>_xlfn.XLOOKUP(E:E,'Full State Names'!A:A,'Full State Names'!B:B,TRUE)</f>
        <v>Nevada</v>
      </c>
      <c r="G1844" t="s">
        <v>24</v>
      </c>
      <c r="H1844">
        <v>68</v>
      </c>
      <c r="I1844" t="s">
        <v>21</v>
      </c>
      <c r="J1844" t="s">
        <v>25</v>
      </c>
      <c r="K1844" t="s">
        <v>21</v>
      </c>
      <c r="L1844" t="str">
        <f>IF(Aggregate[[#This Row],[Under 30]]="Yes", "Under 30", IF(Aggregate[[#This Row],[Senior]]="Yes", "Senior", "Other"))</f>
        <v>Senior</v>
      </c>
      <c r="M1844" t="s">
        <v>53</v>
      </c>
      <c r="N1844" t="s">
        <v>33</v>
      </c>
      <c r="O1844" t="s">
        <v>34</v>
      </c>
      <c r="P1844" t="s">
        <v>34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  <c r="X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4" ht="14" x14ac:dyDescent="0.1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tr">
        <f>_xlfn.XLOOKUP(E:E,'Full State Names'!A:A,'Full State Names'!B:B,TRUE)</f>
        <v>South Carolina</v>
      </c>
      <c r="G1845" t="s">
        <v>26</v>
      </c>
      <c r="H1845">
        <v>38</v>
      </c>
      <c r="I1845" t="s">
        <v>21</v>
      </c>
      <c r="J1845" t="s">
        <v>21</v>
      </c>
      <c r="L1845" t="str">
        <f>IF(Aggregate[[#This Row],[Under 30]]="Yes", "Under 30", IF(Aggregate[[#This Row],[Senior]]="Yes", "Senior", "Other"))</f>
        <v>Other</v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  <c r="X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4" ht="14" x14ac:dyDescent="0.1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tr">
        <f>_xlfn.XLOOKUP(E:E,'Full State Names'!A:A,'Full State Names'!B:B,TRUE)</f>
        <v>West Virginia</v>
      </c>
      <c r="G1846" t="s">
        <v>24</v>
      </c>
      <c r="H1846">
        <v>55</v>
      </c>
      <c r="I1846" t="s">
        <v>21</v>
      </c>
      <c r="J1846" t="s">
        <v>21</v>
      </c>
      <c r="L1846" t="str">
        <f>IF(Aggregate[[#This Row],[Under 30]]="Yes", "Under 30", IF(Aggregate[[#This Row],[Senior]]="Yes", "Senior", "Other"))</f>
        <v>Other</v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  <c r="X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4" ht="14" x14ac:dyDescent="0.1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tr">
        <f>_xlfn.XLOOKUP(E:E,'Full State Names'!A:A,'Full State Names'!B:B,TRUE)</f>
        <v>District of Columbia</v>
      </c>
      <c r="G1847" t="s">
        <v>26</v>
      </c>
      <c r="H1847">
        <v>64</v>
      </c>
      <c r="I1847" t="s">
        <v>21</v>
      </c>
      <c r="J1847" t="s">
        <v>21</v>
      </c>
      <c r="L1847" t="str">
        <f>IF(Aggregate[[#This Row],[Under 30]]="Yes", "Under 30", IF(Aggregate[[#This Row],[Senior]]="Yes", "Senior", "Other"))</f>
        <v>Other</v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  <c r="X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4" ht="14" x14ac:dyDescent="0.1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tr">
        <f>_xlfn.XLOOKUP(E:E,'Full State Names'!A:A,'Full State Names'!B:B,TRUE)</f>
        <v>Hawaii</v>
      </c>
      <c r="G1848" t="s">
        <v>24</v>
      </c>
      <c r="H1848">
        <v>48</v>
      </c>
      <c r="I1848" t="s">
        <v>21</v>
      </c>
      <c r="J1848" t="s">
        <v>21</v>
      </c>
      <c r="L1848" t="str">
        <f>IF(Aggregate[[#This Row],[Under 30]]="Yes", "Under 30", IF(Aggregate[[#This Row],[Senior]]="Yes", "Senior", "Other"))</f>
        <v>Other</v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  <c r="X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4" ht="14" x14ac:dyDescent="0.1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tr">
        <f>_xlfn.XLOOKUP(E:E,'Full State Names'!A:A,'Full State Names'!B:B,TRUE)</f>
        <v>Illinois</v>
      </c>
      <c r="G1849" t="s">
        <v>24</v>
      </c>
      <c r="H1849">
        <v>63</v>
      </c>
      <c r="I1849" t="s">
        <v>21</v>
      </c>
      <c r="J1849" t="s">
        <v>21</v>
      </c>
      <c r="L1849" t="str">
        <f>IF(Aggregate[[#This Row],[Under 30]]="Yes", "Under 30", IF(Aggregate[[#This Row],[Senior]]="Yes", "Senior", "Other"))</f>
        <v>Other</v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  <c r="X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4" ht="14" x14ac:dyDescent="0.1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tr">
        <f>_xlfn.XLOOKUP(E:E,'Full State Names'!A:A,'Full State Names'!B:B,TRUE)</f>
        <v>Massachusetts</v>
      </c>
      <c r="G1850" t="s">
        <v>26</v>
      </c>
      <c r="H1850">
        <v>51</v>
      </c>
      <c r="I1850" t="s">
        <v>21</v>
      </c>
      <c r="J1850" t="s">
        <v>21</v>
      </c>
      <c r="L1850" t="str">
        <f>IF(Aggregate[[#This Row],[Under 30]]="Yes", "Under 30", IF(Aggregate[[#This Row],[Senior]]="Yes", "Senior", "Other"))</f>
        <v>Other</v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  <c r="X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4" ht="14" x14ac:dyDescent="0.1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tr">
        <f>_xlfn.XLOOKUP(E:E,'Full State Names'!A:A,'Full State Names'!B:B,TRUE)</f>
        <v>Massachusetts</v>
      </c>
      <c r="G1851" t="s">
        <v>26</v>
      </c>
      <c r="H1851">
        <v>54</v>
      </c>
      <c r="I1851" t="s">
        <v>21</v>
      </c>
      <c r="J1851" t="s">
        <v>21</v>
      </c>
      <c r="L1851" t="str">
        <f>IF(Aggregate[[#This Row],[Under 30]]="Yes", "Under 30", IF(Aggregate[[#This Row],[Senior]]="Yes", "Senior", "Other"))</f>
        <v>Other</v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  <c r="X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4" ht="14" x14ac:dyDescent="0.1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tr">
        <f>_xlfn.XLOOKUP(E:E,'Full State Names'!A:A,'Full State Names'!B:B,TRUE)</f>
        <v>Maryland</v>
      </c>
      <c r="G1852" t="s">
        <v>26</v>
      </c>
      <c r="H1852">
        <v>62</v>
      </c>
      <c r="I1852" t="s">
        <v>21</v>
      </c>
      <c r="J1852" t="s">
        <v>21</v>
      </c>
      <c r="L1852" t="str">
        <f>IF(Aggregate[[#This Row],[Under 30]]="Yes", "Under 30", IF(Aggregate[[#This Row],[Senior]]="Yes", "Senior", "Other"))</f>
        <v>Other</v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  <c r="X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4" ht="14" x14ac:dyDescent="0.1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tr">
        <f>_xlfn.XLOOKUP(E:E,'Full State Names'!A:A,'Full State Names'!B:B,TRUE)</f>
        <v>Montana</v>
      </c>
      <c r="G1853" t="s">
        <v>26</v>
      </c>
      <c r="H1853">
        <v>23</v>
      </c>
      <c r="I1853" t="s">
        <v>25</v>
      </c>
      <c r="J1853" t="s">
        <v>21</v>
      </c>
      <c r="L1853" t="str">
        <f>IF(Aggregate[[#This Row],[Under 30]]="Yes", "Under 30", IF(Aggregate[[#This Row],[Senior]]="Yes", "Senior", "Other"))</f>
        <v>Under 30</v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  <c r="X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4" ht="14" x14ac:dyDescent="0.1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tr">
        <f>_xlfn.XLOOKUP(E:E,'Full State Names'!A:A,'Full State Names'!B:B,TRUE)</f>
        <v>North Carolina</v>
      </c>
      <c r="G1854" t="s">
        <v>24</v>
      </c>
      <c r="H1854">
        <v>22</v>
      </c>
      <c r="I1854" t="s">
        <v>25</v>
      </c>
      <c r="J1854" t="s">
        <v>21</v>
      </c>
      <c r="L1854" t="str">
        <f>IF(Aggregate[[#This Row],[Under 30]]="Yes", "Under 30", IF(Aggregate[[#This Row],[Senior]]="Yes", "Senior", "Other"))</f>
        <v>Under 30</v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  <c r="X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4" ht="14" x14ac:dyDescent="0.1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tr">
        <f>_xlfn.XLOOKUP(E:E,'Full State Names'!A:A,'Full State Names'!B:B,TRUE)</f>
        <v>North Dakota</v>
      </c>
      <c r="G1855" t="s">
        <v>26</v>
      </c>
      <c r="H1855">
        <v>21</v>
      </c>
      <c r="I1855" t="s">
        <v>25</v>
      </c>
      <c r="J1855" t="s">
        <v>21</v>
      </c>
      <c r="L1855" t="str">
        <f>IF(Aggregate[[#This Row],[Under 30]]="Yes", "Under 30", IF(Aggregate[[#This Row],[Senior]]="Yes", "Senior", "Other"))</f>
        <v>Under 30</v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  <c r="X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4" ht="14" x14ac:dyDescent="0.1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tr">
        <f>_xlfn.XLOOKUP(E:E,'Full State Names'!A:A,'Full State Names'!B:B,TRUE)</f>
        <v>Oregon</v>
      </c>
      <c r="G1856" t="s">
        <v>24</v>
      </c>
      <c r="H1856">
        <v>67</v>
      </c>
      <c r="I1856" t="s">
        <v>21</v>
      </c>
      <c r="J1856" t="s">
        <v>25</v>
      </c>
      <c r="K1856" t="s">
        <v>25</v>
      </c>
      <c r="L1856" t="str">
        <f>IF(Aggregate[[#This Row],[Under 30]]="Yes", "Under 30", IF(Aggregate[[#This Row],[Senior]]="Yes", "Senior", "Other"))</f>
        <v>Senior</v>
      </c>
      <c r="M1856" t="s">
        <v>98</v>
      </c>
      <c r="N1856" t="s">
        <v>38</v>
      </c>
      <c r="O1856" t="s">
        <v>34</v>
      </c>
      <c r="P1856" t="s">
        <v>34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  <c r="X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4" ht="14" x14ac:dyDescent="0.1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tr">
        <f>_xlfn.XLOOKUP(E:E,'Full State Names'!A:A,'Full State Names'!B:B,TRUE)</f>
        <v>Texas</v>
      </c>
      <c r="G1857" t="s">
        <v>24</v>
      </c>
      <c r="H1857">
        <v>61</v>
      </c>
      <c r="I1857" t="s">
        <v>21</v>
      </c>
      <c r="J1857" t="s">
        <v>21</v>
      </c>
      <c r="L1857" t="str">
        <f>IF(Aggregate[[#This Row],[Under 30]]="Yes", "Under 30", IF(Aggregate[[#This Row],[Senior]]="Yes", "Senior", "Other"))</f>
        <v>Other</v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  <c r="X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4" ht="14" x14ac:dyDescent="0.1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tr">
        <f>_xlfn.XLOOKUP(E:E,'Full State Names'!A:A,'Full State Names'!B:B,TRUE)</f>
        <v>Virginia</v>
      </c>
      <c r="G1858" t="s">
        <v>24</v>
      </c>
      <c r="H1858">
        <v>25</v>
      </c>
      <c r="I1858" t="s">
        <v>25</v>
      </c>
      <c r="J1858" t="s">
        <v>21</v>
      </c>
      <c r="L1858" t="str">
        <f>IF(Aggregate[[#This Row],[Under 30]]="Yes", "Under 30", IF(Aggregate[[#This Row],[Senior]]="Yes", "Senior", "Other"))</f>
        <v>Under 30</v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  <c r="X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4" ht="14" x14ac:dyDescent="0.1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tr">
        <f>_xlfn.XLOOKUP(E:E,'Full State Names'!A:A,'Full State Names'!B:B,TRUE)</f>
        <v>Wisconsin</v>
      </c>
      <c r="G1859" t="s">
        <v>26</v>
      </c>
      <c r="H1859">
        <v>45</v>
      </c>
      <c r="I1859" t="s">
        <v>21</v>
      </c>
      <c r="J1859" t="s">
        <v>21</v>
      </c>
      <c r="L1859" t="str">
        <f>IF(Aggregate[[#This Row],[Under 30]]="Yes", "Under 30", IF(Aggregate[[#This Row],[Senior]]="Yes", "Senior", "Other"))</f>
        <v>Other</v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  <c r="X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4" ht="14" x14ac:dyDescent="0.1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tr">
        <f>_xlfn.XLOOKUP(E:E,'Full State Names'!A:A,'Full State Names'!B:B,TRUE)</f>
        <v>Kentucky</v>
      </c>
      <c r="G1860" t="s">
        <v>26</v>
      </c>
      <c r="H1860">
        <v>67</v>
      </c>
      <c r="I1860" t="s">
        <v>21</v>
      </c>
      <c r="J1860" t="s">
        <v>25</v>
      </c>
      <c r="K1860" t="s">
        <v>21</v>
      </c>
      <c r="L1860" t="str">
        <f>IF(Aggregate[[#This Row],[Under 30]]="Yes", "Under 30", IF(Aggregate[[#This Row],[Senior]]="Yes", "Senior", "Other"))</f>
        <v>Senior</v>
      </c>
      <c r="M1860" t="s">
        <v>98</v>
      </c>
      <c r="N1860" t="s">
        <v>38</v>
      </c>
      <c r="O1860" t="s">
        <v>48</v>
      </c>
      <c r="P1860" t="s">
        <v>92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  <c r="X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4" ht="14" x14ac:dyDescent="0.1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tr">
        <f>_xlfn.XLOOKUP(E:E,'Full State Names'!A:A,'Full State Names'!B:B,TRUE)</f>
        <v>Louisiana</v>
      </c>
      <c r="G1861" t="s">
        <v>24</v>
      </c>
      <c r="H1861">
        <v>25</v>
      </c>
      <c r="I1861" t="s">
        <v>25</v>
      </c>
      <c r="J1861" t="s">
        <v>21</v>
      </c>
      <c r="L1861" t="str">
        <f>IF(Aggregate[[#This Row],[Under 30]]="Yes", "Under 30", IF(Aggregate[[#This Row],[Senior]]="Yes", "Senior", "Other"))</f>
        <v>Under 30</v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  <c r="X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4" ht="14" x14ac:dyDescent="0.1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tr">
        <f>_xlfn.XLOOKUP(E:E,'Full State Names'!A:A,'Full State Names'!B:B,TRUE)</f>
        <v>North Dakota</v>
      </c>
      <c r="G1862" t="s">
        <v>26</v>
      </c>
      <c r="H1862">
        <v>54</v>
      </c>
      <c r="I1862" t="s">
        <v>21</v>
      </c>
      <c r="J1862" t="s">
        <v>21</v>
      </c>
      <c r="L1862" t="str">
        <f>IF(Aggregate[[#This Row],[Under 30]]="Yes", "Under 30", IF(Aggregate[[#This Row],[Senior]]="Yes", "Senior", "Other"))</f>
        <v>Other</v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  <c r="X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4" ht="14" x14ac:dyDescent="0.1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tr">
        <f>_xlfn.XLOOKUP(E:E,'Full State Names'!A:A,'Full State Names'!B:B,TRUE)</f>
        <v>New Hampshire</v>
      </c>
      <c r="G1863" t="s">
        <v>26</v>
      </c>
      <c r="H1863">
        <v>52</v>
      </c>
      <c r="I1863" t="s">
        <v>21</v>
      </c>
      <c r="J1863" t="s">
        <v>21</v>
      </c>
      <c r="L1863" t="str">
        <f>IF(Aggregate[[#This Row],[Under 30]]="Yes", "Under 30", IF(Aggregate[[#This Row],[Senior]]="Yes", "Senior", "Other"))</f>
        <v>Other</v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  <c r="X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4" ht="14" x14ac:dyDescent="0.1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tr">
        <f>_xlfn.XLOOKUP(E:E,'Full State Names'!A:A,'Full State Names'!B:B,TRUE)</f>
        <v>New Mexico</v>
      </c>
      <c r="G1864" t="s">
        <v>26</v>
      </c>
      <c r="H1864">
        <v>50</v>
      </c>
      <c r="I1864" t="s">
        <v>21</v>
      </c>
      <c r="J1864" t="s">
        <v>21</v>
      </c>
      <c r="L1864" t="str">
        <f>IF(Aggregate[[#This Row],[Under 30]]="Yes", "Under 30", IF(Aggregate[[#This Row],[Senior]]="Yes", "Senior", "Other"))</f>
        <v>Other</v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  <c r="X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4" ht="14" x14ac:dyDescent="0.1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tr">
        <f>_xlfn.XLOOKUP(E:E,'Full State Names'!A:A,'Full State Names'!B:B,TRUE)</f>
        <v>Oklahoma</v>
      </c>
      <c r="G1865" t="s">
        <v>26</v>
      </c>
      <c r="H1865">
        <v>67</v>
      </c>
      <c r="I1865" t="s">
        <v>21</v>
      </c>
      <c r="J1865" t="s">
        <v>25</v>
      </c>
      <c r="K1865" t="s">
        <v>25</v>
      </c>
      <c r="L1865" t="str">
        <f>IF(Aggregate[[#This Row],[Under 30]]="Yes", "Under 30", IF(Aggregate[[#This Row],[Senior]]="Yes", "Senior", "Other"))</f>
        <v>Senior</v>
      </c>
      <c r="M1865" t="s">
        <v>53</v>
      </c>
      <c r="N1865" t="s">
        <v>33</v>
      </c>
      <c r="O1865" t="s">
        <v>34</v>
      </c>
      <c r="P1865" t="s">
        <v>34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  <c r="X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4" ht="14" x14ac:dyDescent="0.1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tr">
        <f>_xlfn.XLOOKUP(E:E,'Full State Names'!A:A,'Full State Names'!B:B,TRUE)</f>
        <v>Oregon</v>
      </c>
      <c r="G1866" t="s">
        <v>26</v>
      </c>
      <c r="H1866">
        <v>55</v>
      </c>
      <c r="I1866" t="s">
        <v>21</v>
      </c>
      <c r="J1866" t="s">
        <v>21</v>
      </c>
      <c r="L1866" t="str">
        <f>IF(Aggregate[[#This Row],[Under 30]]="Yes", "Under 30", IF(Aggregate[[#This Row],[Senior]]="Yes", "Senior", "Other"))</f>
        <v>Other</v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  <c r="X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4" ht="14" x14ac:dyDescent="0.1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tr">
        <f>_xlfn.XLOOKUP(E:E,'Full State Names'!A:A,'Full State Names'!B:B,TRUE)</f>
        <v>South Carolina</v>
      </c>
      <c r="G1867" t="s">
        <v>26</v>
      </c>
      <c r="H1867">
        <v>25</v>
      </c>
      <c r="I1867" t="s">
        <v>25</v>
      </c>
      <c r="J1867" t="s">
        <v>21</v>
      </c>
      <c r="L1867" t="str">
        <f>IF(Aggregate[[#This Row],[Under 30]]="Yes", "Under 30", IF(Aggregate[[#This Row],[Senior]]="Yes", "Senior", "Other"))</f>
        <v>Under 30</v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  <c r="X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4" ht="14" x14ac:dyDescent="0.1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tr">
        <f>_xlfn.XLOOKUP(E:E,'Full State Names'!A:A,'Full State Names'!B:B,TRUE)</f>
        <v>Texas</v>
      </c>
      <c r="G1868" t="s">
        <v>24</v>
      </c>
      <c r="H1868">
        <v>54</v>
      </c>
      <c r="I1868" t="s">
        <v>21</v>
      </c>
      <c r="J1868" t="s">
        <v>21</v>
      </c>
      <c r="L1868" t="str">
        <f>IF(Aggregate[[#This Row],[Under 30]]="Yes", "Under 30", IF(Aggregate[[#This Row],[Senior]]="Yes", "Senior", "Other"))</f>
        <v>Other</v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  <c r="X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4" ht="14" x14ac:dyDescent="0.1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tr">
        <f>_xlfn.XLOOKUP(E:E,'Full State Names'!A:A,'Full State Names'!B:B,TRUE)</f>
        <v>Utah</v>
      </c>
      <c r="G1869" t="s">
        <v>24</v>
      </c>
      <c r="H1869">
        <v>41</v>
      </c>
      <c r="I1869" t="s">
        <v>21</v>
      </c>
      <c r="J1869" t="s">
        <v>21</v>
      </c>
      <c r="L1869" t="str">
        <f>IF(Aggregate[[#This Row],[Under 30]]="Yes", "Under 30", IF(Aggregate[[#This Row],[Senior]]="Yes", "Senior", "Other"))</f>
        <v>Other</v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  <c r="X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4" ht="14" x14ac:dyDescent="0.1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tr">
        <f>_xlfn.XLOOKUP(E:E,'Full State Names'!A:A,'Full State Names'!B:B,TRUE)</f>
        <v>Utah</v>
      </c>
      <c r="G1870" t="s">
        <v>24</v>
      </c>
      <c r="H1870">
        <v>45</v>
      </c>
      <c r="I1870" t="s">
        <v>21</v>
      </c>
      <c r="J1870" t="s">
        <v>21</v>
      </c>
      <c r="L1870" t="str">
        <f>IF(Aggregate[[#This Row],[Under 30]]="Yes", "Under 30", IF(Aggregate[[#This Row],[Senior]]="Yes", "Senior", "Other"))</f>
        <v>Other</v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  <c r="X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4" ht="14" x14ac:dyDescent="0.1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tr">
        <f>_xlfn.XLOOKUP(E:E,'Full State Names'!A:A,'Full State Names'!B:B,TRUE)</f>
        <v>Utah</v>
      </c>
      <c r="G1871" t="s">
        <v>26</v>
      </c>
      <c r="H1871">
        <v>26</v>
      </c>
      <c r="I1871" t="s">
        <v>25</v>
      </c>
      <c r="J1871" t="s">
        <v>21</v>
      </c>
      <c r="L1871" t="str">
        <f>IF(Aggregate[[#This Row],[Under 30]]="Yes", "Under 30", IF(Aggregate[[#This Row],[Senior]]="Yes", "Senior", "Other"))</f>
        <v>Under 30</v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  <c r="X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4" ht="14" x14ac:dyDescent="0.1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tr">
        <f>_xlfn.XLOOKUP(E:E,'Full State Names'!A:A,'Full State Names'!B:B,TRUE)</f>
        <v>Vermont</v>
      </c>
      <c r="G1872" t="s">
        <v>24</v>
      </c>
      <c r="H1872">
        <v>55</v>
      </c>
      <c r="I1872" t="s">
        <v>21</v>
      </c>
      <c r="J1872" t="s">
        <v>21</v>
      </c>
      <c r="L1872" t="str">
        <f>IF(Aggregate[[#This Row],[Under 30]]="Yes", "Under 30", IF(Aggregate[[#This Row],[Senior]]="Yes", "Senior", "Other"))</f>
        <v>Other</v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  <c r="X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4" ht="14" x14ac:dyDescent="0.1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tr">
        <f>_xlfn.XLOOKUP(E:E,'Full State Names'!A:A,'Full State Names'!B:B,TRUE)</f>
        <v>Wyoming</v>
      </c>
      <c r="G1873" t="s">
        <v>26</v>
      </c>
      <c r="H1873">
        <v>54</v>
      </c>
      <c r="I1873" t="s">
        <v>21</v>
      </c>
      <c r="J1873" t="s">
        <v>21</v>
      </c>
      <c r="L1873" t="str">
        <f>IF(Aggregate[[#This Row],[Under 30]]="Yes", "Under 30", IF(Aggregate[[#This Row],[Senior]]="Yes", "Senior", "Other"))</f>
        <v>Other</v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  <c r="X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4" ht="14" x14ac:dyDescent="0.1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tr">
        <f>_xlfn.XLOOKUP(E:E,'Full State Names'!A:A,'Full State Names'!B:B,TRUE)</f>
        <v>Michigan</v>
      </c>
      <c r="G1874" t="s">
        <v>26</v>
      </c>
      <c r="H1874">
        <v>53</v>
      </c>
      <c r="I1874" t="s">
        <v>21</v>
      </c>
      <c r="J1874" t="s">
        <v>21</v>
      </c>
      <c r="L1874" t="str">
        <f>IF(Aggregate[[#This Row],[Under 30]]="Yes", "Under 30", IF(Aggregate[[#This Row],[Senior]]="Yes", "Senior", "Other"))</f>
        <v>Other</v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  <c r="X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4" ht="14" x14ac:dyDescent="0.1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tr">
        <f>_xlfn.XLOOKUP(E:E,'Full State Names'!A:A,'Full State Names'!B:B,TRUE)</f>
        <v>Missouri</v>
      </c>
      <c r="G1875" t="s">
        <v>24</v>
      </c>
      <c r="H1875">
        <v>46</v>
      </c>
      <c r="I1875" t="s">
        <v>21</v>
      </c>
      <c r="J1875" t="s">
        <v>21</v>
      </c>
      <c r="L1875" t="str">
        <f>IF(Aggregate[[#This Row],[Under 30]]="Yes", "Under 30", IF(Aggregate[[#This Row],[Senior]]="Yes", "Senior", "Other"))</f>
        <v>Other</v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  <c r="X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4" ht="14" x14ac:dyDescent="0.1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tr">
        <f>_xlfn.XLOOKUP(E:E,'Full State Names'!A:A,'Full State Names'!B:B,TRUE)</f>
        <v>Ohio</v>
      </c>
      <c r="G1876" t="s">
        <v>26</v>
      </c>
      <c r="H1876">
        <v>36</v>
      </c>
      <c r="I1876" t="s">
        <v>21</v>
      </c>
      <c r="J1876" t="s">
        <v>21</v>
      </c>
      <c r="L1876" t="str">
        <f>IF(Aggregate[[#This Row],[Under 30]]="Yes", "Under 30", IF(Aggregate[[#This Row],[Senior]]="Yes", "Senior", "Other"))</f>
        <v>Other</v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  <c r="X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4" ht="14" x14ac:dyDescent="0.1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tr">
        <f>_xlfn.XLOOKUP(E:E,'Full State Names'!A:A,'Full State Names'!B:B,TRUE)</f>
        <v>Oregon</v>
      </c>
      <c r="G1877" t="s">
        <v>24</v>
      </c>
      <c r="H1877">
        <v>51</v>
      </c>
      <c r="I1877" t="s">
        <v>21</v>
      </c>
      <c r="J1877" t="s">
        <v>21</v>
      </c>
      <c r="L1877" t="str">
        <f>IF(Aggregate[[#This Row],[Under 30]]="Yes", "Under 30", IF(Aggregate[[#This Row],[Senior]]="Yes", "Senior", "Other"))</f>
        <v>Other</v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  <c r="X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4" ht="14" x14ac:dyDescent="0.1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tr">
        <f>_xlfn.XLOOKUP(E:E,'Full State Names'!A:A,'Full State Names'!B:B,TRUE)</f>
        <v>Iowa</v>
      </c>
      <c r="G1878" t="s">
        <v>26</v>
      </c>
      <c r="H1878">
        <v>46</v>
      </c>
      <c r="I1878" t="s">
        <v>21</v>
      </c>
      <c r="J1878" t="s">
        <v>21</v>
      </c>
      <c r="L1878" t="str">
        <f>IF(Aggregate[[#This Row],[Under 30]]="Yes", "Under 30", IF(Aggregate[[#This Row],[Senior]]="Yes", "Senior", "Other"))</f>
        <v>Other</v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  <c r="X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4" ht="14" x14ac:dyDescent="0.1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tr">
        <f>_xlfn.XLOOKUP(E:E,'Full State Names'!A:A,'Full State Names'!B:B,TRUE)</f>
        <v>Idaho</v>
      </c>
      <c r="G1879" t="s">
        <v>26</v>
      </c>
      <c r="H1879">
        <v>58</v>
      </c>
      <c r="I1879" t="s">
        <v>21</v>
      </c>
      <c r="J1879" t="s">
        <v>21</v>
      </c>
      <c r="L1879" t="str">
        <f>IF(Aggregate[[#This Row],[Under 30]]="Yes", "Under 30", IF(Aggregate[[#This Row],[Senior]]="Yes", "Senior", "Other"))</f>
        <v>Other</v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  <c r="X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4" ht="14" x14ac:dyDescent="0.1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tr">
        <f>_xlfn.XLOOKUP(E:E,'Full State Names'!A:A,'Full State Names'!B:B,TRUE)</f>
        <v>Indiana</v>
      </c>
      <c r="G1880" t="s">
        <v>26</v>
      </c>
      <c r="H1880">
        <v>48</v>
      </c>
      <c r="I1880" t="s">
        <v>21</v>
      </c>
      <c r="J1880" t="s">
        <v>21</v>
      </c>
      <c r="L1880" t="str">
        <f>IF(Aggregate[[#This Row],[Under 30]]="Yes", "Under 30", IF(Aggregate[[#This Row],[Senior]]="Yes", "Senior", "Other"))</f>
        <v>Other</v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  <c r="X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4" ht="14" x14ac:dyDescent="0.1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tr">
        <f>_xlfn.XLOOKUP(E:E,'Full State Names'!A:A,'Full State Names'!B:B,TRUE)</f>
        <v>Massachusetts</v>
      </c>
      <c r="G1881" t="s">
        <v>24</v>
      </c>
      <c r="H1881">
        <v>44</v>
      </c>
      <c r="I1881" t="s">
        <v>21</v>
      </c>
      <c r="J1881" t="s">
        <v>21</v>
      </c>
      <c r="L1881" t="str">
        <f>IF(Aggregate[[#This Row],[Under 30]]="Yes", "Under 30", IF(Aggregate[[#This Row],[Senior]]="Yes", "Senior", "Other"))</f>
        <v>Other</v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  <c r="X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4" ht="14" x14ac:dyDescent="0.1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tr">
        <f>_xlfn.XLOOKUP(E:E,'Full State Names'!A:A,'Full State Names'!B:B,TRUE)</f>
        <v>Massachusetts</v>
      </c>
      <c r="G1882" t="s">
        <v>26</v>
      </c>
      <c r="H1882">
        <v>39</v>
      </c>
      <c r="I1882" t="s">
        <v>21</v>
      </c>
      <c r="J1882" t="s">
        <v>21</v>
      </c>
      <c r="L1882" t="str">
        <f>IF(Aggregate[[#This Row],[Under 30]]="Yes", "Under 30", IF(Aggregate[[#This Row],[Senior]]="Yes", "Senior", "Other"))</f>
        <v>Other</v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  <c r="X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4" ht="14" x14ac:dyDescent="0.1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tr">
        <f>_xlfn.XLOOKUP(E:E,'Full State Names'!A:A,'Full State Names'!B:B,TRUE)</f>
        <v>Maryland</v>
      </c>
      <c r="G1883" t="s">
        <v>24</v>
      </c>
      <c r="H1883">
        <v>34</v>
      </c>
      <c r="I1883" t="s">
        <v>21</v>
      </c>
      <c r="J1883" t="s">
        <v>21</v>
      </c>
      <c r="L1883" t="str">
        <f>IF(Aggregate[[#This Row],[Under 30]]="Yes", "Under 30", IF(Aggregate[[#This Row],[Senior]]="Yes", "Senior", "Other"))</f>
        <v>Other</v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  <c r="X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4" ht="14" x14ac:dyDescent="0.1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tr">
        <f>_xlfn.XLOOKUP(E:E,'Full State Names'!A:A,'Full State Names'!B:B,TRUE)</f>
        <v>Minnesota</v>
      </c>
      <c r="G1884" t="s">
        <v>26</v>
      </c>
      <c r="H1884">
        <v>28</v>
      </c>
      <c r="I1884" t="s">
        <v>25</v>
      </c>
      <c r="J1884" t="s">
        <v>21</v>
      </c>
      <c r="L1884" t="str">
        <f>IF(Aggregate[[#This Row],[Under 30]]="Yes", "Under 30", IF(Aggregate[[#This Row],[Senior]]="Yes", "Senior", "Other"))</f>
        <v>Under 30</v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  <c r="X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4" ht="14" x14ac:dyDescent="0.1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tr">
        <f>_xlfn.XLOOKUP(E:E,'Full State Names'!A:A,'Full State Names'!B:B,TRUE)</f>
        <v>Mississippi</v>
      </c>
      <c r="G1885" t="s">
        <v>26</v>
      </c>
      <c r="H1885">
        <v>48</v>
      </c>
      <c r="I1885" t="s">
        <v>21</v>
      </c>
      <c r="J1885" t="s">
        <v>21</v>
      </c>
      <c r="L1885" t="str">
        <f>IF(Aggregate[[#This Row],[Under 30]]="Yes", "Under 30", IF(Aggregate[[#This Row],[Senior]]="Yes", "Senior", "Other"))</f>
        <v>Other</v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  <c r="X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4" ht="14" x14ac:dyDescent="0.1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tr">
        <f>_xlfn.XLOOKUP(E:E,'Full State Names'!A:A,'Full State Names'!B:B,TRUE)</f>
        <v>New Hampshire</v>
      </c>
      <c r="G1886" t="s">
        <v>24</v>
      </c>
      <c r="H1886">
        <v>65</v>
      </c>
      <c r="I1886" t="s">
        <v>21</v>
      </c>
      <c r="J1886" t="s">
        <v>25</v>
      </c>
      <c r="K1886" t="s">
        <v>25</v>
      </c>
      <c r="L1886" t="str">
        <f>IF(Aggregate[[#This Row],[Under 30]]="Yes", "Under 30", IF(Aggregate[[#This Row],[Senior]]="Yes", "Senior", "Other"))</f>
        <v>Senior</v>
      </c>
      <c r="M1886" t="s">
        <v>53</v>
      </c>
      <c r="N1886" t="s">
        <v>38</v>
      </c>
      <c r="O1886" t="s">
        <v>34</v>
      </c>
      <c r="P1886" t="s">
        <v>34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  <c r="X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4" ht="14" x14ac:dyDescent="0.1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tr">
        <f>_xlfn.XLOOKUP(E:E,'Full State Names'!A:A,'Full State Names'!B:B,TRUE)</f>
        <v>Nevada</v>
      </c>
      <c r="G1887" t="s">
        <v>24</v>
      </c>
      <c r="H1887">
        <v>48</v>
      </c>
      <c r="I1887" t="s">
        <v>21</v>
      </c>
      <c r="J1887" t="s">
        <v>21</v>
      </c>
      <c r="L1887" t="str">
        <f>IF(Aggregate[[#This Row],[Under 30]]="Yes", "Under 30", IF(Aggregate[[#This Row],[Senior]]="Yes", "Senior", "Other"))</f>
        <v>Other</v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  <c r="X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4" ht="14" x14ac:dyDescent="0.1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tr">
        <f>_xlfn.XLOOKUP(E:E,'Full State Names'!A:A,'Full State Names'!B:B,TRUE)</f>
        <v>Utah</v>
      </c>
      <c r="G1888" t="s">
        <v>26</v>
      </c>
      <c r="H1888">
        <v>46</v>
      </c>
      <c r="I1888" t="s">
        <v>21</v>
      </c>
      <c r="J1888" t="s">
        <v>21</v>
      </c>
      <c r="L1888" t="str">
        <f>IF(Aggregate[[#This Row],[Under 30]]="Yes", "Under 30", IF(Aggregate[[#This Row],[Senior]]="Yes", "Senior", "Other"))</f>
        <v>Other</v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  <c r="X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4" ht="14" x14ac:dyDescent="0.1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tr">
        <f>_xlfn.XLOOKUP(E:E,'Full State Names'!A:A,'Full State Names'!B:B,TRUE)</f>
        <v>Virginia</v>
      </c>
      <c r="G1889" t="s">
        <v>24</v>
      </c>
      <c r="H1889">
        <v>41</v>
      </c>
      <c r="I1889" t="s">
        <v>21</v>
      </c>
      <c r="J1889" t="s">
        <v>21</v>
      </c>
      <c r="L1889" t="str">
        <f>IF(Aggregate[[#This Row],[Under 30]]="Yes", "Under 30", IF(Aggregate[[#This Row],[Senior]]="Yes", "Senior", "Other"))</f>
        <v>Other</v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  <c r="X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4" ht="14" x14ac:dyDescent="0.1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tr">
        <f>_xlfn.XLOOKUP(E:E,'Full State Names'!A:A,'Full State Names'!B:B,TRUE)</f>
        <v>Vermont</v>
      </c>
      <c r="G1890" t="s">
        <v>24</v>
      </c>
      <c r="H1890">
        <v>48</v>
      </c>
      <c r="I1890" t="s">
        <v>21</v>
      </c>
      <c r="J1890" t="s">
        <v>21</v>
      </c>
      <c r="L1890" t="str">
        <f>IF(Aggregate[[#This Row],[Under 30]]="Yes", "Under 30", IF(Aggregate[[#This Row],[Senior]]="Yes", "Senior", "Other"))</f>
        <v>Other</v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  <c r="X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4" ht="14" x14ac:dyDescent="0.1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tr">
        <f>_xlfn.XLOOKUP(E:E,'Full State Names'!A:A,'Full State Names'!B:B,TRUE)</f>
        <v>Wisconsin</v>
      </c>
      <c r="G1891" t="s">
        <v>26</v>
      </c>
      <c r="H1891">
        <v>21</v>
      </c>
      <c r="I1891" t="s">
        <v>25</v>
      </c>
      <c r="J1891" t="s">
        <v>21</v>
      </c>
      <c r="L1891" t="str">
        <f>IF(Aggregate[[#This Row],[Under 30]]="Yes", "Under 30", IF(Aggregate[[#This Row],[Senior]]="Yes", "Senior", "Other"))</f>
        <v>Under 30</v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  <c r="X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4" ht="14" x14ac:dyDescent="0.1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tr">
        <f>_xlfn.XLOOKUP(E:E,'Full State Names'!A:A,'Full State Names'!B:B,TRUE)</f>
        <v>Wisconsin</v>
      </c>
      <c r="G1892" t="s">
        <v>26</v>
      </c>
      <c r="H1892">
        <v>50</v>
      </c>
      <c r="I1892" t="s">
        <v>21</v>
      </c>
      <c r="J1892" t="s">
        <v>21</v>
      </c>
      <c r="L1892" t="str">
        <f>IF(Aggregate[[#This Row],[Under 30]]="Yes", "Under 30", IF(Aggregate[[#This Row],[Senior]]="Yes", "Senior", "Other"))</f>
        <v>Other</v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  <c r="X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4" ht="14" x14ac:dyDescent="0.1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tr">
        <f>_xlfn.XLOOKUP(E:E,'Full State Names'!A:A,'Full State Names'!B:B,TRUE)</f>
        <v>Florida</v>
      </c>
      <c r="G1893" t="s">
        <v>26</v>
      </c>
      <c r="H1893">
        <v>29</v>
      </c>
      <c r="I1893" t="s">
        <v>25</v>
      </c>
      <c r="J1893" t="s">
        <v>21</v>
      </c>
      <c r="L1893" t="str">
        <f>IF(Aggregate[[#This Row],[Under 30]]="Yes", "Under 30", IF(Aggregate[[#This Row],[Senior]]="Yes", "Senior", "Other"))</f>
        <v>Under 30</v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  <c r="X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4" ht="14" x14ac:dyDescent="0.1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tr">
        <f>_xlfn.XLOOKUP(E:E,'Full State Names'!A:A,'Full State Names'!B:B,TRUE)</f>
        <v>Texas</v>
      </c>
      <c r="G1894" t="s">
        <v>26</v>
      </c>
      <c r="H1894">
        <v>68</v>
      </c>
      <c r="I1894" t="s">
        <v>21</v>
      </c>
      <c r="J1894" t="s">
        <v>25</v>
      </c>
      <c r="K1894" t="s">
        <v>21</v>
      </c>
      <c r="L1894" t="str">
        <f>IF(Aggregate[[#This Row],[Under 30]]="Yes", "Under 30", IF(Aggregate[[#This Row],[Senior]]="Yes", "Senior", "Other"))</f>
        <v>Senior</v>
      </c>
      <c r="M1894" t="s">
        <v>53</v>
      </c>
      <c r="N1894" t="s">
        <v>33</v>
      </c>
      <c r="O1894" t="s">
        <v>56</v>
      </c>
      <c r="P1894" t="s">
        <v>102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  <c r="X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4" ht="14" x14ac:dyDescent="0.1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tr">
        <f>_xlfn.XLOOKUP(E:E,'Full State Names'!A:A,'Full State Names'!B:B,TRUE)</f>
        <v>West Virginia</v>
      </c>
      <c r="G1895" t="s">
        <v>26</v>
      </c>
      <c r="H1895">
        <v>54</v>
      </c>
      <c r="I1895" t="s">
        <v>21</v>
      </c>
      <c r="J1895" t="s">
        <v>21</v>
      </c>
      <c r="L1895" t="str">
        <f>IF(Aggregate[[#This Row],[Under 30]]="Yes", "Under 30", IF(Aggregate[[#This Row],[Senior]]="Yes", "Senior", "Other"))</f>
        <v>Other</v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  <c r="X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4" ht="14" x14ac:dyDescent="0.1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tr">
        <f>_xlfn.XLOOKUP(E:E,'Full State Names'!A:A,'Full State Names'!B:B,TRUE)</f>
        <v>Alabama</v>
      </c>
      <c r="G1896" t="s">
        <v>24</v>
      </c>
      <c r="H1896">
        <v>31</v>
      </c>
      <c r="I1896" t="s">
        <v>21</v>
      </c>
      <c r="J1896" t="s">
        <v>21</v>
      </c>
      <c r="L1896" t="str">
        <f>IF(Aggregate[[#This Row],[Under 30]]="Yes", "Under 30", IF(Aggregate[[#This Row],[Senior]]="Yes", "Senior", "Other"))</f>
        <v>Other</v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  <c r="X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4" ht="14" x14ac:dyDescent="0.1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tr">
        <f>_xlfn.XLOOKUP(E:E,'Full State Names'!A:A,'Full State Names'!B:B,TRUE)</f>
        <v>Alabama</v>
      </c>
      <c r="G1897" t="s">
        <v>24</v>
      </c>
      <c r="H1897">
        <v>43</v>
      </c>
      <c r="I1897" t="s">
        <v>21</v>
      </c>
      <c r="J1897" t="s">
        <v>21</v>
      </c>
      <c r="L1897" t="str">
        <f>IF(Aggregate[[#This Row],[Under 30]]="Yes", "Under 30", IF(Aggregate[[#This Row],[Senior]]="Yes", "Senior", "Other"))</f>
        <v>Other</v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  <c r="X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4" ht="14" x14ac:dyDescent="0.1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tr">
        <f>_xlfn.XLOOKUP(E:E,'Full State Names'!A:A,'Full State Names'!B:B,TRUE)</f>
        <v>Arizona</v>
      </c>
      <c r="G1898" t="s">
        <v>26</v>
      </c>
      <c r="H1898">
        <v>64</v>
      </c>
      <c r="I1898" t="s">
        <v>21</v>
      </c>
      <c r="J1898" t="s">
        <v>21</v>
      </c>
      <c r="L1898" t="str">
        <f>IF(Aggregate[[#This Row],[Under 30]]="Yes", "Under 30", IF(Aggregate[[#This Row],[Senior]]="Yes", "Senior", "Other"))</f>
        <v>Other</v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  <c r="X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4" ht="14" x14ac:dyDescent="0.1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tr">
        <f>_xlfn.XLOOKUP(E:E,'Full State Names'!A:A,'Full State Names'!B:B,TRUE)</f>
        <v>Florida</v>
      </c>
      <c r="G1899" t="s">
        <v>24</v>
      </c>
      <c r="H1899">
        <v>27</v>
      </c>
      <c r="I1899" t="s">
        <v>25</v>
      </c>
      <c r="J1899" t="s">
        <v>21</v>
      </c>
      <c r="L1899" t="str">
        <f>IF(Aggregate[[#This Row],[Under 30]]="Yes", "Under 30", IF(Aggregate[[#This Row],[Senior]]="Yes", "Senior", "Other"))</f>
        <v>Under 30</v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  <c r="X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4" ht="14" x14ac:dyDescent="0.1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tr">
        <f>_xlfn.XLOOKUP(E:E,'Full State Names'!A:A,'Full State Names'!B:B,TRUE)</f>
        <v>Georgia</v>
      </c>
      <c r="G1900" t="s">
        <v>24</v>
      </c>
      <c r="H1900">
        <v>35</v>
      </c>
      <c r="I1900" t="s">
        <v>21</v>
      </c>
      <c r="J1900" t="s">
        <v>21</v>
      </c>
      <c r="L1900" t="str">
        <f>IF(Aggregate[[#This Row],[Under 30]]="Yes", "Under 30", IF(Aggregate[[#This Row],[Senior]]="Yes", "Senior", "Other"))</f>
        <v>Other</v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  <c r="X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4" ht="14" x14ac:dyDescent="0.1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tr">
        <f>_xlfn.XLOOKUP(E:E,'Full State Names'!A:A,'Full State Names'!B:B,TRUE)</f>
        <v>Louisiana</v>
      </c>
      <c r="G1901" t="s">
        <v>24</v>
      </c>
      <c r="H1901">
        <v>42</v>
      </c>
      <c r="I1901" t="s">
        <v>21</v>
      </c>
      <c r="J1901" t="s">
        <v>21</v>
      </c>
      <c r="L1901" t="str">
        <f>IF(Aggregate[[#This Row],[Under 30]]="Yes", "Under 30", IF(Aggregate[[#This Row],[Senior]]="Yes", "Senior", "Other"))</f>
        <v>Other</v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  <c r="X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4" ht="14" x14ac:dyDescent="0.1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tr">
        <f>_xlfn.XLOOKUP(E:E,'Full State Names'!A:A,'Full State Names'!B:B,TRUE)</f>
        <v>Missouri</v>
      </c>
      <c r="G1902" t="s">
        <v>26</v>
      </c>
      <c r="H1902">
        <v>68</v>
      </c>
      <c r="I1902" t="s">
        <v>21</v>
      </c>
      <c r="J1902" t="s">
        <v>25</v>
      </c>
      <c r="K1902" t="s">
        <v>25</v>
      </c>
      <c r="L1902" t="str">
        <f>IF(Aggregate[[#This Row],[Under 30]]="Yes", "Under 30", IF(Aggregate[[#This Row],[Senior]]="Yes", "Senior", "Other"))</f>
        <v>Senior</v>
      </c>
      <c r="M1902" t="s">
        <v>53</v>
      </c>
      <c r="N1902" t="s">
        <v>33</v>
      </c>
      <c r="O1902" t="s">
        <v>34</v>
      </c>
      <c r="P1902" t="s">
        <v>34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  <c r="X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4" ht="14" x14ac:dyDescent="0.1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tr">
        <f>_xlfn.XLOOKUP(E:E,'Full State Names'!A:A,'Full State Names'!B:B,TRUE)</f>
        <v>New York</v>
      </c>
      <c r="G1903" t="s">
        <v>24</v>
      </c>
      <c r="H1903">
        <v>50</v>
      </c>
      <c r="I1903" t="s">
        <v>21</v>
      </c>
      <c r="J1903" t="s">
        <v>21</v>
      </c>
      <c r="L1903" t="str">
        <f>IF(Aggregate[[#This Row],[Under 30]]="Yes", "Under 30", IF(Aggregate[[#This Row],[Senior]]="Yes", "Senior", "Other"))</f>
        <v>Other</v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  <c r="X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4" ht="14" x14ac:dyDescent="0.1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tr">
        <f>_xlfn.XLOOKUP(E:E,'Full State Names'!A:A,'Full State Names'!B:B,TRUE)</f>
        <v>Oklahoma</v>
      </c>
      <c r="G1904" t="s">
        <v>26</v>
      </c>
      <c r="H1904">
        <v>21</v>
      </c>
      <c r="I1904" t="s">
        <v>25</v>
      </c>
      <c r="J1904" t="s">
        <v>21</v>
      </c>
      <c r="L1904" t="str">
        <f>IF(Aggregate[[#This Row],[Under 30]]="Yes", "Under 30", IF(Aggregate[[#This Row],[Senior]]="Yes", "Senior", "Other"))</f>
        <v>Under 30</v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  <c r="X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4" ht="14" x14ac:dyDescent="0.1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tr">
        <f>_xlfn.XLOOKUP(E:E,'Full State Names'!A:A,'Full State Names'!B:B,TRUE)</f>
        <v>Utah</v>
      </c>
      <c r="G1905" t="s">
        <v>26</v>
      </c>
      <c r="H1905">
        <v>47</v>
      </c>
      <c r="I1905" t="s">
        <v>21</v>
      </c>
      <c r="J1905" t="s">
        <v>21</v>
      </c>
      <c r="L1905" t="str">
        <f>IF(Aggregate[[#This Row],[Under 30]]="Yes", "Under 30", IF(Aggregate[[#This Row],[Senior]]="Yes", "Senior", "Other"))</f>
        <v>Other</v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  <c r="X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4" ht="14" x14ac:dyDescent="0.1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tr">
        <f>_xlfn.XLOOKUP(E:E,'Full State Names'!A:A,'Full State Names'!B:B,TRUE)</f>
        <v>Utah</v>
      </c>
      <c r="G1906" t="s">
        <v>26</v>
      </c>
      <c r="H1906">
        <v>57</v>
      </c>
      <c r="I1906" t="s">
        <v>21</v>
      </c>
      <c r="J1906" t="s">
        <v>21</v>
      </c>
      <c r="L1906" t="str">
        <f>IF(Aggregate[[#This Row],[Under 30]]="Yes", "Under 30", IF(Aggregate[[#This Row],[Senior]]="Yes", "Senior", "Other"))</f>
        <v>Other</v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  <c r="X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4" ht="14" x14ac:dyDescent="0.1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tr">
        <f>_xlfn.XLOOKUP(E:E,'Full State Names'!A:A,'Full State Names'!B:B,TRUE)</f>
        <v>Vermont</v>
      </c>
      <c r="G1907" t="s">
        <v>24</v>
      </c>
      <c r="H1907">
        <v>65</v>
      </c>
      <c r="I1907" t="s">
        <v>21</v>
      </c>
      <c r="J1907" t="s">
        <v>25</v>
      </c>
      <c r="K1907" t="s">
        <v>25</v>
      </c>
      <c r="L1907" t="str">
        <f>IF(Aggregate[[#This Row],[Under 30]]="Yes", "Under 30", IF(Aggregate[[#This Row],[Senior]]="Yes", "Senior", "Other"))</f>
        <v>Senior</v>
      </c>
      <c r="M1907" t="s">
        <v>53</v>
      </c>
      <c r="N1907" t="s">
        <v>33</v>
      </c>
      <c r="O1907" t="s">
        <v>34</v>
      </c>
      <c r="P1907" t="s">
        <v>34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  <c r="X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4" ht="14" x14ac:dyDescent="0.1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tr">
        <f>_xlfn.XLOOKUP(E:E,'Full State Names'!A:A,'Full State Names'!B:B,TRUE)</f>
        <v>West Virginia</v>
      </c>
      <c r="G1908" t="s">
        <v>26</v>
      </c>
      <c r="H1908">
        <v>63</v>
      </c>
      <c r="I1908" t="s">
        <v>21</v>
      </c>
      <c r="J1908" t="s">
        <v>21</v>
      </c>
      <c r="L1908" t="str">
        <f>IF(Aggregate[[#This Row],[Under 30]]="Yes", "Under 30", IF(Aggregate[[#This Row],[Senior]]="Yes", "Senior", "Other"))</f>
        <v>Other</v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  <c r="X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4" ht="14" x14ac:dyDescent="0.1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tr">
        <f>_xlfn.XLOOKUP(E:E,'Full State Names'!A:A,'Full State Names'!B:B,TRUE)</f>
        <v>Wyoming</v>
      </c>
      <c r="G1909" t="s">
        <v>24</v>
      </c>
      <c r="H1909">
        <v>62</v>
      </c>
      <c r="I1909" t="s">
        <v>21</v>
      </c>
      <c r="J1909" t="s">
        <v>21</v>
      </c>
      <c r="L1909" t="str">
        <f>IF(Aggregate[[#This Row],[Under 30]]="Yes", "Under 30", IF(Aggregate[[#This Row],[Senior]]="Yes", "Senior", "Other"))</f>
        <v>Other</v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  <c r="X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4" ht="14" x14ac:dyDescent="0.1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tr">
        <f>_xlfn.XLOOKUP(E:E,'Full State Names'!A:A,'Full State Names'!B:B,TRUE)</f>
        <v>Illinois</v>
      </c>
      <c r="G1910" t="s">
        <v>24</v>
      </c>
      <c r="H1910">
        <v>38</v>
      </c>
      <c r="I1910" t="s">
        <v>21</v>
      </c>
      <c r="J1910" t="s">
        <v>21</v>
      </c>
      <c r="L1910" t="str">
        <f>IF(Aggregate[[#This Row],[Under 30]]="Yes", "Under 30", IF(Aggregate[[#This Row],[Senior]]="Yes", "Senior", "Other"))</f>
        <v>Other</v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  <c r="X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4" ht="14" x14ac:dyDescent="0.1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tr">
        <f>_xlfn.XLOOKUP(E:E,'Full State Names'!A:A,'Full State Names'!B:B,TRUE)</f>
        <v>Kansas</v>
      </c>
      <c r="G1911" t="s">
        <v>26</v>
      </c>
      <c r="H1911">
        <v>47</v>
      </c>
      <c r="I1911" t="s">
        <v>21</v>
      </c>
      <c r="J1911" t="s">
        <v>21</v>
      </c>
      <c r="L1911" t="str">
        <f>IF(Aggregate[[#This Row],[Under 30]]="Yes", "Under 30", IF(Aggregate[[#This Row],[Senior]]="Yes", "Senior", "Other"))</f>
        <v>Other</v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  <c r="X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4" ht="14" x14ac:dyDescent="0.1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tr">
        <f>_xlfn.XLOOKUP(E:E,'Full State Names'!A:A,'Full State Names'!B:B,TRUE)</f>
        <v>Maryland</v>
      </c>
      <c r="G1912" t="s">
        <v>26</v>
      </c>
      <c r="H1912">
        <v>30</v>
      </c>
      <c r="I1912" t="s">
        <v>21</v>
      </c>
      <c r="J1912" t="s">
        <v>21</v>
      </c>
      <c r="L1912" t="str">
        <f>IF(Aggregate[[#This Row],[Under 30]]="Yes", "Under 30", IF(Aggregate[[#This Row],[Senior]]="Yes", "Senior", "Other"))</f>
        <v>Other</v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  <c r="X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4" ht="14" x14ac:dyDescent="0.1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tr">
        <f>_xlfn.XLOOKUP(E:E,'Full State Names'!A:A,'Full State Names'!B:B,TRUE)</f>
        <v>Oregon</v>
      </c>
      <c r="G1913" t="s">
        <v>26</v>
      </c>
      <c r="H1913">
        <v>61</v>
      </c>
      <c r="I1913" t="s">
        <v>21</v>
      </c>
      <c r="J1913" t="s">
        <v>21</v>
      </c>
      <c r="L1913" t="str">
        <f>IF(Aggregate[[#This Row],[Under 30]]="Yes", "Under 30", IF(Aggregate[[#This Row],[Senior]]="Yes", "Senior", "Other"))</f>
        <v>Other</v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  <c r="X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4" ht="14" x14ac:dyDescent="0.1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tr">
        <f>_xlfn.XLOOKUP(E:E,'Full State Names'!A:A,'Full State Names'!B:B,TRUE)</f>
        <v>Wisconsin</v>
      </c>
      <c r="G1914" t="s">
        <v>24</v>
      </c>
      <c r="H1914">
        <v>68</v>
      </c>
      <c r="I1914" t="s">
        <v>21</v>
      </c>
      <c r="J1914" t="s">
        <v>25</v>
      </c>
      <c r="K1914" t="s">
        <v>25</v>
      </c>
      <c r="L1914" t="str">
        <f>IF(Aggregate[[#This Row],[Under 30]]="Yes", "Under 30", IF(Aggregate[[#This Row],[Senior]]="Yes", "Senior", "Other"))</f>
        <v>Senior</v>
      </c>
      <c r="M1914" t="s">
        <v>53</v>
      </c>
      <c r="N1914" t="s">
        <v>38</v>
      </c>
      <c r="O1914" t="s">
        <v>34</v>
      </c>
      <c r="P1914" t="s">
        <v>34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  <c r="X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4" ht="14" x14ac:dyDescent="0.1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tr">
        <f>_xlfn.XLOOKUP(E:E,'Full State Names'!A:A,'Full State Names'!B:B,TRUE)</f>
        <v>Connecticut</v>
      </c>
      <c r="G1915" t="s">
        <v>26</v>
      </c>
      <c r="H1915">
        <v>59</v>
      </c>
      <c r="I1915" t="s">
        <v>21</v>
      </c>
      <c r="J1915" t="s">
        <v>21</v>
      </c>
      <c r="L1915" t="str">
        <f>IF(Aggregate[[#This Row],[Under 30]]="Yes", "Under 30", IF(Aggregate[[#This Row],[Senior]]="Yes", "Senior", "Other"))</f>
        <v>Other</v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  <c r="X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4" ht="14" x14ac:dyDescent="0.1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tr">
        <f>_xlfn.XLOOKUP(E:E,'Full State Names'!A:A,'Full State Names'!B:B,TRUE)</f>
        <v>Connecticut</v>
      </c>
      <c r="G1916" t="s">
        <v>26</v>
      </c>
      <c r="H1916">
        <v>71</v>
      </c>
      <c r="I1916" t="s">
        <v>21</v>
      </c>
      <c r="J1916" t="s">
        <v>25</v>
      </c>
      <c r="K1916" t="s">
        <v>21</v>
      </c>
      <c r="L1916" t="str">
        <f>IF(Aggregate[[#This Row],[Under 30]]="Yes", "Under 30", IF(Aggregate[[#This Row],[Senior]]="Yes", "Senior", "Other"))</f>
        <v>Senior</v>
      </c>
      <c r="M1916" t="s">
        <v>53</v>
      </c>
      <c r="N1916" t="s">
        <v>33</v>
      </c>
      <c r="O1916" t="s">
        <v>34</v>
      </c>
      <c r="P1916" t="s">
        <v>34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  <c r="X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4" ht="14" x14ac:dyDescent="0.1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tr">
        <f>_xlfn.XLOOKUP(E:E,'Full State Names'!A:A,'Full State Names'!B:B,TRUE)</f>
        <v>Florida</v>
      </c>
      <c r="G1917" t="s">
        <v>24</v>
      </c>
      <c r="H1917">
        <v>44</v>
      </c>
      <c r="I1917" t="s">
        <v>21</v>
      </c>
      <c r="J1917" t="s">
        <v>21</v>
      </c>
      <c r="L1917" t="str">
        <f>IF(Aggregate[[#This Row],[Under 30]]="Yes", "Under 30", IF(Aggregate[[#This Row],[Senior]]="Yes", "Senior", "Other"))</f>
        <v>Other</v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  <c r="X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4" ht="14" x14ac:dyDescent="0.1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tr">
        <f>_xlfn.XLOOKUP(E:E,'Full State Names'!A:A,'Full State Names'!B:B,TRUE)</f>
        <v>Illinois</v>
      </c>
      <c r="G1918" t="s">
        <v>26</v>
      </c>
      <c r="H1918">
        <v>42</v>
      </c>
      <c r="I1918" t="s">
        <v>21</v>
      </c>
      <c r="J1918" t="s">
        <v>21</v>
      </c>
      <c r="L1918" t="str">
        <f>IF(Aggregate[[#This Row],[Under 30]]="Yes", "Under 30", IF(Aggregate[[#This Row],[Senior]]="Yes", "Senior", "Other"))</f>
        <v>Other</v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  <c r="X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4" ht="14" x14ac:dyDescent="0.1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tr">
        <f>_xlfn.XLOOKUP(E:E,'Full State Names'!A:A,'Full State Names'!B:B,TRUE)</f>
        <v>Maryland</v>
      </c>
      <c r="G1919" t="s">
        <v>24</v>
      </c>
      <c r="H1919">
        <v>68</v>
      </c>
      <c r="I1919" t="s">
        <v>21</v>
      </c>
      <c r="J1919" t="s">
        <v>25</v>
      </c>
      <c r="K1919" t="s">
        <v>21</v>
      </c>
      <c r="L1919" t="str">
        <f>IF(Aggregate[[#This Row],[Under 30]]="Yes", "Under 30", IF(Aggregate[[#This Row],[Senior]]="Yes", "Senior", "Other"))</f>
        <v>Senior</v>
      </c>
      <c r="M1919" t="s">
        <v>53</v>
      </c>
      <c r="N1919" t="s">
        <v>33</v>
      </c>
      <c r="O1919" t="s">
        <v>34</v>
      </c>
      <c r="P1919" t="s">
        <v>34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  <c r="X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4" ht="14" x14ac:dyDescent="0.1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tr">
        <f>_xlfn.XLOOKUP(E:E,'Full State Names'!A:A,'Full State Names'!B:B,TRUE)</f>
        <v>Maine</v>
      </c>
      <c r="G1920" t="s">
        <v>24</v>
      </c>
      <c r="H1920">
        <v>49</v>
      </c>
      <c r="I1920" t="s">
        <v>21</v>
      </c>
      <c r="J1920" t="s">
        <v>21</v>
      </c>
      <c r="L1920" t="str">
        <f>IF(Aggregate[[#This Row],[Under 30]]="Yes", "Under 30", IF(Aggregate[[#This Row],[Senior]]="Yes", "Senior", "Other"))</f>
        <v>Other</v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  <c r="X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4" ht="14" x14ac:dyDescent="0.1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tr">
        <f>_xlfn.XLOOKUP(E:E,'Full State Names'!A:A,'Full State Names'!B:B,TRUE)</f>
        <v>Maine</v>
      </c>
      <c r="G1921" t="s">
        <v>26</v>
      </c>
      <c r="H1921">
        <v>63</v>
      </c>
      <c r="I1921" t="s">
        <v>21</v>
      </c>
      <c r="J1921" t="s">
        <v>21</v>
      </c>
      <c r="L1921" t="str">
        <f>IF(Aggregate[[#This Row],[Under 30]]="Yes", "Under 30", IF(Aggregate[[#This Row],[Senior]]="Yes", "Senior", "Other"))</f>
        <v>Other</v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  <c r="X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4" ht="14" x14ac:dyDescent="0.1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tr">
        <f>_xlfn.XLOOKUP(E:E,'Full State Names'!A:A,'Full State Names'!B:B,TRUE)</f>
        <v>Minnesota</v>
      </c>
      <c r="G1922" t="s">
        <v>26</v>
      </c>
      <c r="H1922">
        <v>22</v>
      </c>
      <c r="I1922" t="s">
        <v>25</v>
      </c>
      <c r="J1922" t="s">
        <v>21</v>
      </c>
      <c r="L1922" t="str">
        <f>IF(Aggregate[[#This Row],[Under 30]]="Yes", "Under 30", IF(Aggregate[[#This Row],[Senior]]="Yes", "Senior", "Other"))</f>
        <v>Under 30</v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  <c r="X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4" ht="14" x14ac:dyDescent="0.1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tr">
        <f>_xlfn.XLOOKUP(E:E,'Full State Names'!A:A,'Full State Names'!B:B,TRUE)</f>
        <v>Minnesota</v>
      </c>
      <c r="G1923" t="s">
        <v>26</v>
      </c>
      <c r="H1923">
        <v>32</v>
      </c>
      <c r="I1923" t="s">
        <v>21</v>
      </c>
      <c r="J1923" t="s">
        <v>21</v>
      </c>
      <c r="L1923" t="str">
        <f>IF(Aggregate[[#This Row],[Under 30]]="Yes", "Under 30", IF(Aggregate[[#This Row],[Senior]]="Yes", "Senior", "Other"))</f>
        <v>Other</v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  <c r="X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4" ht="14" x14ac:dyDescent="0.1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tr">
        <f>_xlfn.XLOOKUP(E:E,'Full State Names'!A:A,'Full State Names'!B:B,TRUE)</f>
        <v>Minnesota</v>
      </c>
      <c r="G1924" t="s">
        <v>26</v>
      </c>
      <c r="H1924">
        <v>43</v>
      </c>
      <c r="I1924" t="s">
        <v>21</v>
      </c>
      <c r="J1924" t="s">
        <v>21</v>
      </c>
      <c r="L1924" t="str">
        <f>IF(Aggregate[[#This Row],[Under 30]]="Yes", "Under 30", IF(Aggregate[[#This Row],[Senior]]="Yes", "Senior", "Other"))</f>
        <v>Other</v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  <c r="X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4" ht="14" x14ac:dyDescent="0.1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tr">
        <f>_xlfn.XLOOKUP(E:E,'Full State Names'!A:A,'Full State Names'!B:B,TRUE)</f>
        <v>South Carolina</v>
      </c>
      <c r="G1925" t="s">
        <v>24</v>
      </c>
      <c r="H1925">
        <v>52</v>
      </c>
      <c r="I1925" t="s">
        <v>21</v>
      </c>
      <c r="J1925" t="s">
        <v>21</v>
      </c>
      <c r="L1925" t="str">
        <f>IF(Aggregate[[#This Row],[Under 30]]="Yes", "Under 30", IF(Aggregate[[#This Row],[Senior]]="Yes", "Senior", "Other"))</f>
        <v>Other</v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  <c r="X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4" ht="14" x14ac:dyDescent="0.1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tr">
        <f>_xlfn.XLOOKUP(E:E,'Full State Names'!A:A,'Full State Names'!B:B,TRUE)</f>
        <v>Vermont</v>
      </c>
      <c r="G1926" t="s">
        <v>24</v>
      </c>
      <c r="H1926">
        <v>28</v>
      </c>
      <c r="I1926" t="s">
        <v>25</v>
      </c>
      <c r="J1926" t="s">
        <v>21</v>
      </c>
      <c r="L1926" t="str">
        <f>IF(Aggregate[[#This Row],[Under 30]]="Yes", "Under 30", IF(Aggregate[[#This Row],[Senior]]="Yes", "Senior", "Other"))</f>
        <v>Under 30</v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  <c r="X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4" ht="14" x14ac:dyDescent="0.1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tr">
        <f>_xlfn.XLOOKUP(E:E,'Full State Names'!A:A,'Full State Names'!B:B,TRUE)</f>
        <v>Vermont</v>
      </c>
      <c r="G1927" t="s">
        <v>24</v>
      </c>
      <c r="H1927">
        <v>39</v>
      </c>
      <c r="I1927" t="s">
        <v>21</v>
      </c>
      <c r="J1927" t="s">
        <v>21</v>
      </c>
      <c r="L1927" t="str">
        <f>IF(Aggregate[[#This Row],[Under 30]]="Yes", "Under 30", IF(Aggregate[[#This Row],[Senior]]="Yes", "Senior", "Other"))</f>
        <v>Other</v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  <c r="X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4" ht="14" x14ac:dyDescent="0.1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tr">
        <f>_xlfn.XLOOKUP(E:E,'Full State Names'!A:A,'Full State Names'!B:B,TRUE)</f>
        <v>West Virginia</v>
      </c>
      <c r="G1928" t="s">
        <v>24</v>
      </c>
      <c r="H1928">
        <v>37</v>
      </c>
      <c r="I1928" t="s">
        <v>21</v>
      </c>
      <c r="J1928" t="s">
        <v>21</v>
      </c>
      <c r="L1928" t="str">
        <f>IF(Aggregate[[#This Row],[Under 30]]="Yes", "Under 30", IF(Aggregate[[#This Row],[Senior]]="Yes", "Senior", "Other"))</f>
        <v>Other</v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  <c r="X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4" ht="14" x14ac:dyDescent="0.1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tr">
        <f>_xlfn.XLOOKUP(E:E,'Full State Names'!A:A,'Full State Names'!B:B,TRUE)</f>
        <v>Alabama</v>
      </c>
      <c r="G1929" t="s">
        <v>24</v>
      </c>
      <c r="H1929">
        <v>51</v>
      </c>
      <c r="I1929" t="s">
        <v>21</v>
      </c>
      <c r="J1929" t="s">
        <v>21</v>
      </c>
      <c r="L1929" t="str">
        <f>IF(Aggregate[[#This Row],[Under 30]]="Yes", "Under 30", IF(Aggregate[[#This Row],[Senior]]="Yes", "Senior", "Other"))</f>
        <v>Other</v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  <c r="X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4" ht="14" x14ac:dyDescent="0.1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tr">
        <f>_xlfn.XLOOKUP(E:E,'Full State Names'!A:A,'Full State Names'!B:B,TRUE)</f>
        <v>Iowa</v>
      </c>
      <c r="G1930" t="s">
        <v>24</v>
      </c>
      <c r="H1930">
        <v>68</v>
      </c>
      <c r="I1930" t="s">
        <v>21</v>
      </c>
      <c r="J1930" t="s">
        <v>25</v>
      </c>
      <c r="K1930" t="s">
        <v>21</v>
      </c>
      <c r="L1930" t="str">
        <f>IF(Aggregate[[#This Row],[Under 30]]="Yes", "Under 30", IF(Aggregate[[#This Row],[Senior]]="Yes", "Senior", "Other"))</f>
        <v>Senior</v>
      </c>
      <c r="M1930" t="s">
        <v>53</v>
      </c>
      <c r="N1930" t="s">
        <v>95</v>
      </c>
      <c r="O1930" t="s">
        <v>34</v>
      </c>
      <c r="P1930" t="s">
        <v>34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  <c r="X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4" ht="14" x14ac:dyDescent="0.1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tr">
        <f>_xlfn.XLOOKUP(E:E,'Full State Names'!A:A,'Full State Names'!B:B,TRUE)</f>
        <v>Illinois</v>
      </c>
      <c r="G1931" t="s">
        <v>26</v>
      </c>
      <c r="H1931">
        <v>24</v>
      </c>
      <c r="I1931" t="s">
        <v>25</v>
      </c>
      <c r="J1931" t="s">
        <v>21</v>
      </c>
      <c r="L1931" t="str">
        <f>IF(Aggregate[[#This Row],[Under 30]]="Yes", "Under 30", IF(Aggregate[[#This Row],[Senior]]="Yes", "Senior", "Other"))</f>
        <v>Under 30</v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  <c r="X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4" ht="14" x14ac:dyDescent="0.1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tr">
        <f>_xlfn.XLOOKUP(E:E,'Full State Names'!A:A,'Full State Names'!B:B,TRUE)</f>
        <v>Kansas</v>
      </c>
      <c r="G1932" t="s">
        <v>26</v>
      </c>
      <c r="H1932">
        <v>32</v>
      </c>
      <c r="I1932" t="s">
        <v>21</v>
      </c>
      <c r="J1932" t="s">
        <v>21</v>
      </c>
      <c r="L1932" t="str">
        <f>IF(Aggregate[[#This Row],[Under 30]]="Yes", "Under 30", IF(Aggregate[[#This Row],[Senior]]="Yes", "Senior", "Other"))</f>
        <v>Other</v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  <c r="X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4" ht="14" x14ac:dyDescent="0.1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tr">
        <f>_xlfn.XLOOKUP(E:E,'Full State Names'!A:A,'Full State Names'!B:B,TRUE)</f>
        <v>Maine</v>
      </c>
      <c r="G1933" t="s">
        <v>26</v>
      </c>
      <c r="H1933">
        <v>70</v>
      </c>
      <c r="I1933" t="s">
        <v>21</v>
      </c>
      <c r="J1933" t="s">
        <v>25</v>
      </c>
      <c r="K1933" t="s">
        <v>21</v>
      </c>
      <c r="L1933" t="str">
        <f>IF(Aggregate[[#This Row],[Under 30]]="Yes", "Under 30", IF(Aggregate[[#This Row],[Senior]]="Yes", "Senior", "Other"))</f>
        <v>Senior</v>
      </c>
      <c r="M1933" t="s">
        <v>53</v>
      </c>
      <c r="N1933" t="s">
        <v>33</v>
      </c>
      <c r="O1933" t="s">
        <v>34</v>
      </c>
      <c r="P1933" t="s">
        <v>34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  <c r="X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4" ht="14" x14ac:dyDescent="0.1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tr">
        <f>_xlfn.XLOOKUP(E:E,'Full State Names'!A:A,'Full State Names'!B:B,TRUE)</f>
        <v>Ohio</v>
      </c>
      <c r="G1934" t="s">
        <v>24</v>
      </c>
      <c r="H1934">
        <v>23</v>
      </c>
      <c r="I1934" t="s">
        <v>25</v>
      </c>
      <c r="J1934" t="s">
        <v>21</v>
      </c>
      <c r="L1934" t="str">
        <f>IF(Aggregate[[#This Row],[Under 30]]="Yes", "Under 30", IF(Aggregate[[#This Row],[Senior]]="Yes", "Senior", "Other"))</f>
        <v>Under 30</v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  <c r="X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4" ht="14" x14ac:dyDescent="0.1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tr">
        <f>_xlfn.XLOOKUP(E:E,'Full State Names'!A:A,'Full State Names'!B:B,TRUE)</f>
        <v>Rhode Island</v>
      </c>
      <c r="G1935" t="s">
        <v>24</v>
      </c>
      <c r="H1935">
        <v>51</v>
      </c>
      <c r="I1935" t="s">
        <v>21</v>
      </c>
      <c r="J1935" t="s">
        <v>21</v>
      </c>
      <c r="L1935" t="str">
        <f>IF(Aggregate[[#This Row],[Under 30]]="Yes", "Under 30", IF(Aggregate[[#This Row],[Senior]]="Yes", "Senior", "Other"))</f>
        <v>Other</v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  <c r="X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4" ht="14" x14ac:dyDescent="0.1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tr">
        <f>_xlfn.XLOOKUP(E:E,'Full State Names'!A:A,'Full State Names'!B:B,TRUE)</f>
        <v>Rhode Island</v>
      </c>
      <c r="G1936" t="s">
        <v>26</v>
      </c>
      <c r="H1936">
        <v>26</v>
      </c>
      <c r="I1936" t="s">
        <v>25</v>
      </c>
      <c r="J1936" t="s">
        <v>21</v>
      </c>
      <c r="L1936" t="str">
        <f>IF(Aggregate[[#This Row],[Under 30]]="Yes", "Under 30", IF(Aggregate[[#This Row],[Senior]]="Yes", "Senior", "Other"))</f>
        <v>Under 30</v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  <c r="X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4" ht="14" x14ac:dyDescent="0.1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tr">
        <f>_xlfn.XLOOKUP(E:E,'Full State Names'!A:A,'Full State Names'!B:B,TRUE)</f>
        <v>South Dakota</v>
      </c>
      <c r="G1937" t="s">
        <v>26</v>
      </c>
      <c r="H1937">
        <v>59</v>
      </c>
      <c r="I1937" t="s">
        <v>21</v>
      </c>
      <c r="J1937" t="s">
        <v>21</v>
      </c>
      <c r="L1937" t="str">
        <f>IF(Aggregate[[#This Row],[Under 30]]="Yes", "Under 30", IF(Aggregate[[#This Row],[Senior]]="Yes", "Senior", "Other"))</f>
        <v>Other</v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  <c r="X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4" ht="14" x14ac:dyDescent="0.1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tr">
        <f>_xlfn.XLOOKUP(E:E,'Full State Names'!A:A,'Full State Names'!B:B,TRUE)</f>
        <v>Colorado</v>
      </c>
      <c r="G1938" t="s">
        <v>26</v>
      </c>
      <c r="H1938">
        <v>35</v>
      </c>
      <c r="I1938" t="s">
        <v>21</v>
      </c>
      <c r="J1938" t="s">
        <v>21</v>
      </c>
      <c r="L1938" t="str">
        <f>IF(Aggregate[[#This Row],[Under 30]]="Yes", "Under 30", IF(Aggregate[[#This Row],[Senior]]="Yes", "Senior", "Other"))</f>
        <v>Other</v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  <c r="X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4" ht="14" x14ac:dyDescent="0.1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tr">
        <f>_xlfn.XLOOKUP(E:E,'Full State Names'!A:A,'Full State Names'!B:B,TRUE)</f>
        <v>North Dakota</v>
      </c>
      <c r="G1939" t="s">
        <v>24</v>
      </c>
      <c r="H1939">
        <v>49</v>
      </c>
      <c r="I1939" t="s">
        <v>21</v>
      </c>
      <c r="J1939" t="s">
        <v>21</v>
      </c>
      <c r="L1939" t="str">
        <f>IF(Aggregate[[#This Row],[Under 30]]="Yes", "Under 30", IF(Aggregate[[#This Row],[Senior]]="Yes", "Senior", "Other"))</f>
        <v>Other</v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  <c r="X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4" ht="14" x14ac:dyDescent="0.1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tr">
        <f>_xlfn.XLOOKUP(E:E,'Full State Names'!A:A,'Full State Names'!B:B,TRUE)</f>
        <v>South Carolina</v>
      </c>
      <c r="G1940" t="s">
        <v>24</v>
      </c>
      <c r="H1940">
        <v>46</v>
      </c>
      <c r="I1940" t="s">
        <v>21</v>
      </c>
      <c r="J1940" t="s">
        <v>21</v>
      </c>
      <c r="L1940" t="str">
        <f>IF(Aggregate[[#This Row],[Under 30]]="Yes", "Under 30", IF(Aggregate[[#This Row],[Senior]]="Yes", "Senior", "Other"))</f>
        <v>Other</v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  <c r="X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4" ht="14" x14ac:dyDescent="0.1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tr">
        <f>_xlfn.XLOOKUP(E:E,'Full State Names'!A:A,'Full State Names'!B:B,TRUE)</f>
        <v>Arizona</v>
      </c>
      <c r="G1941" t="s">
        <v>26</v>
      </c>
      <c r="H1941">
        <v>48</v>
      </c>
      <c r="I1941" t="s">
        <v>21</v>
      </c>
      <c r="J1941" t="s">
        <v>21</v>
      </c>
      <c r="L1941" t="str">
        <f>IF(Aggregate[[#This Row],[Under 30]]="Yes", "Under 30", IF(Aggregate[[#This Row],[Senior]]="Yes", "Senior", "Other"))</f>
        <v>Other</v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  <c r="X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4" ht="14" x14ac:dyDescent="0.1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tr">
        <f>_xlfn.XLOOKUP(E:E,'Full State Names'!A:A,'Full State Names'!B:B,TRUE)</f>
        <v>Connecticut</v>
      </c>
      <c r="G1942" t="s">
        <v>26</v>
      </c>
      <c r="H1942">
        <v>51</v>
      </c>
      <c r="I1942" t="s">
        <v>21</v>
      </c>
      <c r="J1942" t="s">
        <v>21</v>
      </c>
      <c r="L1942" t="str">
        <f>IF(Aggregate[[#This Row],[Under 30]]="Yes", "Under 30", IF(Aggregate[[#This Row],[Senior]]="Yes", "Senior", "Other"))</f>
        <v>Other</v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  <c r="X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4" ht="14" x14ac:dyDescent="0.1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tr">
        <f>_xlfn.XLOOKUP(E:E,'Full State Names'!A:A,'Full State Names'!B:B,TRUE)</f>
        <v>Delaware</v>
      </c>
      <c r="G1943" t="s">
        <v>24</v>
      </c>
      <c r="H1943">
        <v>61</v>
      </c>
      <c r="I1943" t="s">
        <v>21</v>
      </c>
      <c r="J1943" t="s">
        <v>21</v>
      </c>
      <c r="L1943" t="str">
        <f>IF(Aggregate[[#This Row],[Under 30]]="Yes", "Under 30", IF(Aggregate[[#This Row],[Senior]]="Yes", "Senior", "Other"))</f>
        <v>Other</v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  <c r="X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4" ht="14" x14ac:dyDescent="0.1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tr">
        <f>_xlfn.XLOOKUP(E:E,'Full State Names'!A:A,'Full State Names'!B:B,TRUE)</f>
        <v>Georgia</v>
      </c>
      <c r="G1944" t="s">
        <v>26</v>
      </c>
      <c r="H1944">
        <v>48</v>
      </c>
      <c r="I1944" t="s">
        <v>21</v>
      </c>
      <c r="J1944" t="s">
        <v>21</v>
      </c>
      <c r="L1944" t="str">
        <f>IF(Aggregate[[#This Row],[Under 30]]="Yes", "Under 30", IF(Aggregate[[#This Row],[Senior]]="Yes", "Senior", "Other"))</f>
        <v>Other</v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  <c r="X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4" ht="14" x14ac:dyDescent="0.1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tr">
        <f>_xlfn.XLOOKUP(E:E,'Full State Names'!A:A,'Full State Names'!B:B,TRUE)</f>
        <v>Hawaii</v>
      </c>
      <c r="G1945" t="s">
        <v>26</v>
      </c>
      <c r="H1945">
        <v>72</v>
      </c>
      <c r="I1945" t="s">
        <v>21</v>
      </c>
      <c r="J1945" t="s">
        <v>25</v>
      </c>
      <c r="K1945" t="s">
        <v>21</v>
      </c>
      <c r="L1945" t="str">
        <f>IF(Aggregate[[#This Row],[Under 30]]="Yes", "Under 30", IF(Aggregate[[#This Row],[Senior]]="Yes", "Senior", "Other"))</f>
        <v>Senior</v>
      </c>
      <c r="M1945" t="s">
        <v>53</v>
      </c>
      <c r="N1945" t="s">
        <v>33</v>
      </c>
      <c r="O1945" t="s">
        <v>34</v>
      </c>
      <c r="P1945" t="s">
        <v>34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  <c r="X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4" ht="14" x14ac:dyDescent="0.1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tr">
        <f>_xlfn.XLOOKUP(E:E,'Full State Names'!A:A,'Full State Names'!B:B,TRUE)</f>
        <v>Illinois</v>
      </c>
      <c r="G1946" t="s">
        <v>24</v>
      </c>
      <c r="H1946">
        <v>46</v>
      </c>
      <c r="I1946" t="s">
        <v>21</v>
      </c>
      <c r="J1946" t="s">
        <v>21</v>
      </c>
      <c r="L1946" t="str">
        <f>IF(Aggregate[[#This Row],[Under 30]]="Yes", "Under 30", IF(Aggregate[[#This Row],[Senior]]="Yes", "Senior", "Other"))</f>
        <v>Other</v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  <c r="X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4" ht="14" x14ac:dyDescent="0.1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tr">
        <f>_xlfn.XLOOKUP(E:E,'Full State Names'!A:A,'Full State Names'!B:B,TRUE)</f>
        <v>Kansas</v>
      </c>
      <c r="G1947" t="s">
        <v>26</v>
      </c>
      <c r="H1947">
        <v>41</v>
      </c>
      <c r="I1947" t="s">
        <v>21</v>
      </c>
      <c r="J1947" t="s">
        <v>21</v>
      </c>
      <c r="L1947" t="str">
        <f>IF(Aggregate[[#This Row],[Under 30]]="Yes", "Under 30", IF(Aggregate[[#This Row],[Senior]]="Yes", "Senior", "Other"))</f>
        <v>Other</v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  <c r="X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4" ht="14" x14ac:dyDescent="0.1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tr">
        <f>_xlfn.XLOOKUP(E:E,'Full State Names'!A:A,'Full State Names'!B:B,TRUE)</f>
        <v>Massachusetts</v>
      </c>
      <c r="G1948" t="s">
        <v>24</v>
      </c>
      <c r="H1948">
        <v>58</v>
      </c>
      <c r="I1948" t="s">
        <v>21</v>
      </c>
      <c r="J1948" t="s">
        <v>21</v>
      </c>
      <c r="L1948" t="str">
        <f>IF(Aggregate[[#This Row],[Under 30]]="Yes", "Under 30", IF(Aggregate[[#This Row],[Senior]]="Yes", "Senior", "Other"))</f>
        <v>Other</v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  <c r="X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4" ht="14" x14ac:dyDescent="0.1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tr">
        <f>_xlfn.XLOOKUP(E:E,'Full State Names'!A:A,'Full State Names'!B:B,TRUE)</f>
        <v>Minnesota</v>
      </c>
      <c r="G1949" t="s">
        <v>26</v>
      </c>
      <c r="H1949">
        <v>50</v>
      </c>
      <c r="I1949" t="s">
        <v>21</v>
      </c>
      <c r="J1949" t="s">
        <v>21</v>
      </c>
      <c r="L1949" t="str">
        <f>IF(Aggregate[[#This Row],[Under 30]]="Yes", "Under 30", IF(Aggregate[[#This Row],[Senior]]="Yes", "Senior", "Other"))</f>
        <v>Other</v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  <c r="X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4" ht="14" x14ac:dyDescent="0.1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tr">
        <f>_xlfn.XLOOKUP(E:E,'Full State Names'!A:A,'Full State Names'!B:B,TRUE)</f>
        <v>Missouri</v>
      </c>
      <c r="G1950" t="s">
        <v>24</v>
      </c>
      <c r="H1950">
        <v>22</v>
      </c>
      <c r="I1950" t="s">
        <v>25</v>
      </c>
      <c r="J1950" t="s">
        <v>21</v>
      </c>
      <c r="L1950" t="str">
        <f>IF(Aggregate[[#This Row],[Under 30]]="Yes", "Under 30", IF(Aggregate[[#This Row],[Senior]]="Yes", "Senior", "Other"))</f>
        <v>Under 30</v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  <c r="X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4" ht="14" x14ac:dyDescent="0.1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tr">
        <f>_xlfn.XLOOKUP(E:E,'Full State Names'!A:A,'Full State Names'!B:B,TRUE)</f>
        <v>Missouri</v>
      </c>
      <c r="G1951" t="s">
        <v>26</v>
      </c>
      <c r="H1951">
        <v>39</v>
      </c>
      <c r="I1951" t="s">
        <v>21</v>
      </c>
      <c r="J1951" t="s">
        <v>21</v>
      </c>
      <c r="L1951" t="str">
        <f>IF(Aggregate[[#This Row],[Under 30]]="Yes", "Under 30", IF(Aggregate[[#This Row],[Senior]]="Yes", "Senior", "Other"))</f>
        <v>Other</v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  <c r="X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4" ht="14" x14ac:dyDescent="0.1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tr">
        <f>_xlfn.XLOOKUP(E:E,'Full State Names'!A:A,'Full State Names'!B:B,TRUE)</f>
        <v>Missouri</v>
      </c>
      <c r="G1952" t="s">
        <v>26</v>
      </c>
      <c r="H1952">
        <v>81</v>
      </c>
      <c r="I1952" t="s">
        <v>21</v>
      </c>
      <c r="J1952" t="s">
        <v>25</v>
      </c>
      <c r="K1952" t="s">
        <v>21</v>
      </c>
      <c r="L1952" t="str">
        <f>IF(Aggregate[[#This Row],[Under 30]]="Yes", "Under 30", IF(Aggregate[[#This Row],[Senior]]="Yes", "Senior", "Other"))</f>
        <v>Senior</v>
      </c>
      <c r="M1952" t="s">
        <v>53</v>
      </c>
      <c r="N1952" t="s">
        <v>33</v>
      </c>
      <c r="O1952" t="s">
        <v>34</v>
      </c>
      <c r="P1952" t="s">
        <v>34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  <c r="X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4" ht="14" x14ac:dyDescent="0.1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tr">
        <f>_xlfn.XLOOKUP(E:E,'Full State Names'!A:A,'Full State Names'!B:B,TRUE)</f>
        <v>Montana</v>
      </c>
      <c r="G1953" t="s">
        <v>26</v>
      </c>
      <c r="H1953">
        <v>38</v>
      </c>
      <c r="I1953" t="s">
        <v>21</v>
      </c>
      <c r="J1953" t="s">
        <v>21</v>
      </c>
      <c r="L1953" t="str">
        <f>IF(Aggregate[[#This Row],[Under 30]]="Yes", "Under 30", IF(Aggregate[[#This Row],[Senior]]="Yes", "Senior", "Other"))</f>
        <v>Other</v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  <c r="X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4" ht="14" x14ac:dyDescent="0.1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tr">
        <f>_xlfn.XLOOKUP(E:E,'Full State Names'!A:A,'Full State Names'!B:B,TRUE)</f>
        <v>North Dakota</v>
      </c>
      <c r="G1954" t="s">
        <v>26</v>
      </c>
      <c r="H1954">
        <v>25</v>
      </c>
      <c r="I1954" t="s">
        <v>25</v>
      </c>
      <c r="J1954" t="s">
        <v>21</v>
      </c>
      <c r="L1954" t="str">
        <f>IF(Aggregate[[#This Row],[Under 30]]="Yes", "Under 30", IF(Aggregate[[#This Row],[Senior]]="Yes", "Senior", "Other"))</f>
        <v>Under 30</v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  <c r="X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4" ht="14" x14ac:dyDescent="0.1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tr">
        <f>_xlfn.XLOOKUP(E:E,'Full State Names'!A:A,'Full State Names'!B:B,TRUE)</f>
        <v>New Hampshire</v>
      </c>
      <c r="G1955" t="s">
        <v>24</v>
      </c>
      <c r="H1955">
        <v>50</v>
      </c>
      <c r="I1955" t="s">
        <v>21</v>
      </c>
      <c r="J1955" t="s">
        <v>21</v>
      </c>
      <c r="L1955" t="str">
        <f>IF(Aggregate[[#This Row],[Under 30]]="Yes", "Under 30", IF(Aggregate[[#This Row],[Senior]]="Yes", "Senior", "Other"))</f>
        <v>Other</v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  <c r="X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4" ht="14" x14ac:dyDescent="0.1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tr">
        <f>_xlfn.XLOOKUP(E:E,'Full State Names'!A:A,'Full State Names'!B:B,TRUE)</f>
        <v>New Mexico</v>
      </c>
      <c r="G1956" t="s">
        <v>26</v>
      </c>
      <c r="H1956">
        <v>66</v>
      </c>
      <c r="I1956" t="s">
        <v>21</v>
      </c>
      <c r="J1956" t="s">
        <v>25</v>
      </c>
      <c r="K1956" t="s">
        <v>25</v>
      </c>
      <c r="L1956" t="str">
        <f>IF(Aggregate[[#This Row],[Under 30]]="Yes", "Under 30", IF(Aggregate[[#This Row],[Senior]]="Yes", "Senior", "Other"))</f>
        <v>Senior</v>
      </c>
      <c r="M1956" t="s">
        <v>53</v>
      </c>
      <c r="N1956" t="s">
        <v>33</v>
      </c>
      <c r="O1956" t="s">
        <v>34</v>
      </c>
      <c r="P1956" t="s">
        <v>34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  <c r="X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4" ht="14" x14ac:dyDescent="0.1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tr">
        <f>_xlfn.XLOOKUP(E:E,'Full State Names'!A:A,'Full State Names'!B:B,TRUE)</f>
        <v>New York</v>
      </c>
      <c r="G1957" t="s">
        <v>26</v>
      </c>
      <c r="H1957">
        <v>32</v>
      </c>
      <c r="I1957" t="s">
        <v>21</v>
      </c>
      <c r="J1957" t="s">
        <v>21</v>
      </c>
      <c r="L1957" t="str">
        <f>IF(Aggregate[[#This Row],[Under 30]]="Yes", "Under 30", IF(Aggregate[[#This Row],[Senior]]="Yes", "Senior", "Other"))</f>
        <v>Other</v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  <c r="X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4" ht="14" x14ac:dyDescent="0.1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tr">
        <f>_xlfn.XLOOKUP(E:E,'Full State Names'!A:A,'Full State Names'!B:B,TRUE)</f>
        <v>Oregon</v>
      </c>
      <c r="G1958" t="s">
        <v>24</v>
      </c>
      <c r="H1958">
        <v>53</v>
      </c>
      <c r="I1958" t="s">
        <v>21</v>
      </c>
      <c r="J1958" t="s">
        <v>21</v>
      </c>
      <c r="L1958" t="str">
        <f>IF(Aggregate[[#This Row],[Under 30]]="Yes", "Under 30", IF(Aggregate[[#This Row],[Senior]]="Yes", "Senior", "Other"))</f>
        <v>Other</v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  <c r="X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4" ht="14" x14ac:dyDescent="0.1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tr">
        <f>_xlfn.XLOOKUP(E:E,'Full State Names'!A:A,'Full State Names'!B:B,TRUE)</f>
        <v>Texas</v>
      </c>
      <c r="G1959" t="s">
        <v>24</v>
      </c>
      <c r="H1959">
        <v>21</v>
      </c>
      <c r="I1959" t="s">
        <v>25</v>
      </c>
      <c r="J1959" t="s">
        <v>21</v>
      </c>
      <c r="L1959" t="str">
        <f>IF(Aggregate[[#This Row],[Under 30]]="Yes", "Under 30", IF(Aggregate[[#This Row],[Senior]]="Yes", "Senior", "Other"))</f>
        <v>Under 30</v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  <c r="X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4" ht="14" x14ac:dyDescent="0.1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tr">
        <f>_xlfn.XLOOKUP(E:E,'Full State Names'!A:A,'Full State Names'!B:B,TRUE)</f>
        <v>Vermont</v>
      </c>
      <c r="G1960" t="s">
        <v>26</v>
      </c>
      <c r="H1960">
        <v>38</v>
      </c>
      <c r="I1960" t="s">
        <v>21</v>
      </c>
      <c r="J1960" t="s">
        <v>21</v>
      </c>
      <c r="L1960" t="str">
        <f>IF(Aggregate[[#This Row],[Under 30]]="Yes", "Under 30", IF(Aggregate[[#This Row],[Senior]]="Yes", "Senior", "Other"))</f>
        <v>Other</v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  <c r="X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4" ht="14" x14ac:dyDescent="0.1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tr">
        <f>_xlfn.XLOOKUP(E:E,'Full State Names'!A:A,'Full State Names'!B:B,TRUE)</f>
        <v>West Virginia</v>
      </c>
      <c r="G1961" t="s">
        <v>24</v>
      </c>
      <c r="H1961">
        <v>23</v>
      </c>
      <c r="I1961" t="s">
        <v>25</v>
      </c>
      <c r="J1961" t="s">
        <v>21</v>
      </c>
      <c r="L1961" t="str">
        <f>IF(Aggregate[[#This Row],[Under 30]]="Yes", "Under 30", IF(Aggregate[[#This Row],[Senior]]="Yes", "Senior", "Other"))</f>
        <v>Under 30</v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  <c r="X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4" ht="14" x14ac:dyDescent="0.1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tr">
        <f>_xlfn.XLOOKUP(E:E,'Full State Names'!A:A,'Full State Names'!B:B,TRUE)</f>
        <v>Wyoming</v>
      </c>
      <c r="G1962" t="s">
        <v>24</v>
      </c>
      <c r="H1962">
        <v>24</v>
      </c>
      <c r="I1962" t="s">
        <v>25</v>
      </c>
      <c r="J1962" t="s">
        <v>21</v>
      </c>
      <c r="L1962" t="str">
        <f>IF(Aggregate[[#This Row],[Under 30]]="Yes", "Under 30", IF(Aggregate[[#This Row],[Senior]]="Yes", "Senior", "Other"))</f>
        <v>Under 30</v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  <c r="X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4" ht="14" x14ac:dyDescent="0.1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tr">
        <f>_xlfn.XLOOKUP(E:E,'Full State Names'!A:A,'Full State Names'!B:B,TRUE)</f>
        <v>Alabama</v>
      </c>
      <c r="G1963" t="s">
        <v>26</v>
      </c>
      <c r="H1963">
        <v>50</v>
      </c>
      <c r="I1963" t="s">
        <v>21</v>
      </c>
      <c r="J1963" t="s">
        <v>21</v>
      </c>
      <c r="L1963" t="str">
        <f>IF(Aggregate[[#This Row],[Under 30]]="Yes", "Under 30", IF(Aggregate[[#This Row],[Senior]]="Yes", "Senior", "Other"))</f>
        <v>Other</v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  <c r="X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4" ht="14" x14ac:dyDescent="0.1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tr">
        <f>_xlfn.XLOOKUP(E:E,'Full State Names'!A:A,'Full State Names'!B:B,TRUE)</f>
        <v>Florida</v>
      </c>
      <c r="G1964" t="s">
        <v>24</v>
      </c>
      <c r="H1964">
        <v>67</v>
      </c>
      <c r="I1964" t="s">
        <v>21</v>
      </c>
      <c r="J1964" t="s">
        <v>25</v>
      </c>
      <c r="K1964" t="s">
        <v>21</v>
      </c>
      <c r="L1964" t="str">
        <f>IF(Aggregate[[#This Row],[Under 30]]="Yes", "Under 30", IF(Aggregate[[#This Row],[Senior]]="Yes", "Senior", "Other"))</f>
        <v>Senior</v>
      </c>
      <c r="M1964" t="s">
        <v>98</v>
      </c>
      <c r="N1964" t="s">
        <v>33</v>
      </c>
      <c r="O1964" t="s">
        <v>34</v>
      </c>
      <c r="P1964" t="s">
        <v>34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  <c r="X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4" ht="14" x14ac:dyDescent="0.1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tr">
        <f>_xlfn.XLOOKUP(E:E,'Full State Names'!A:A,'Full State Names'!B:B,TRUE)</f>
        <v>Kansas</v>
      </c>
      <c r="G1965" t="s">
        <v>26</v>
      </c>
      <c r="H1965">
        <v>61</v>
      </c>
      <c r="I1965" t="s">
        <v>21</v>
      </c>
      <c r="J1965" t="s">
        <v>21</v>
      </c>
      <c r="L1965" t="str">
        <f>IF(Aggregate[[#This Row],[Under 30]]="Yes", "Under 30", IF(Aggregate[[#This Row],[Senior]]="Yes", "Senior", "Other"))</f>
        <v>Other</v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  <c r="X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4" ht="14" x14ac:dyDescent="0.1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tr">
        <f>_xlfn.XLOOKUP(E:E,'Full State Names'!A:A,'Full State Names'!B:B,TRUE)</f>
        <v>Maine</v>
      </c>
      <c r="G1966" t="s">
        <v>26</v>
      </c>
      <c r="H1966">
        <v>22</v>
      </c>
      <c r="I1966" t="s">
        <v>25</v>
      </c>
      <c r="J1966" t="s">
        <v>21</v>
      </c>
      <c r="L1966" t="str">
        <f>IF(Aggregate[[#This Row],[Under 30]]="Yes", "Under 30", IF(Aggregate[[#This Row],[Senior]]="Yes", "Senior", "Other"))</f>
        <v>Under 30</v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  <c r="X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4" ht="14" x14ac:dyDescent="0.1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tr">
        <f>_xlfn.XLOOKUP(E:E,'Full State Names'!A:A,'Full State Names'!B:B,TRUE)</f>
        <v>Oklahoma</v>
      </c>
      <c r="G1967" t="s">
        <v>26</v>
      </c>
      <c r="H1967">
        <v>52</v>
      </c>
      <c r="I1967" t="s">
        <v>21</v>
      </c>
      <c r="J1967" t="s">
        <v>21</v>
      </c>
      <c r="L1967" t="str">
        <f>IF(Aggregate[[#This Row],[Under 30]]="Yes", "Under 30", IF(Aggregate[[#This Row],[Senior]]="Yes", "Senior", "Other"))</f>
        <v>Other</v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  <c r="X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4" ht="14" x14ac:dyDescent="0.1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tr">
        <f>_xlfn.XLOOKUP(E:E,'Full State Names'!A:A,'Full State Names'!B:B,TRUE)</f>
        <v>Pennsylvania</v>
      </c>
      <c r="G1968" t="s">
        <v>26</v>
      </c>
      <c r="H1968">
        <v>69</v>
      </c>
      <c r="I1968" t="s">
        <v>21</v>
      </c>
      <c r="J1968" t="s">
        <v>25</v>
      </c>
      <c r="K1968" t="s">
        <v>21</v>
      </c>
      <c r="L1968" t="str">
        <f>IF(Aggregate[[#This Row],[Under 30]]="Yes", "Under 30", IF(Aggregate[[#This Row],[Senior]]="Yes", "Senior", "Other"))</f>
        <v>Senior</v>
      </c>
      <c r="M1968" t="s">
        <v>32</v>
      </c>
      <c r="N1968" t="s">
        <v>38</v>
      </c>
      <c r="O1968" t="s">
        <v>56</v>
      </c>
      <c r="P1968" t="s">
        <v>96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  <c r="X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4" ht="14" x14ac:dyDescent="0.1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tr">
        <f>_xlfn.XLOOKUP(E:E,'Full State Names'!A:A,'Full State Names'!B:B,TRUE)</f>
        <v>Wyoming</v>
      </c>
      <c r="G1969" t="s">
        <v>24</v>
      </c>
      <c r="H1969">
        <v>29</v>
      </c>
      <c r="I1969" t="s">
        <v>25</v>
      </c>
      <c r="J1969" t="s">
        <v>21</v>
      </c>
      <c r="L1969" t="str">
        <f>IF(Aggregate[[#This Row],[Under 30]]="Yes", "Under 30", IF(Aggregate[[#This Row],[Senior]]="Yes", "Senior", "Other"))</f>
        <v>Under 30</v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  <c r="X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4" ht="14" x14ac:dyDescent="0.1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tr">
        <f>_xlfn.XLOOKUP(E:E,'Full State Names'!A:A,'Full State Names'!B:B,TRUE)</f>
        <v>Delaware</v>
      </c>
      <c r="G1970" t="s">
        <v>24</v>
      </c>
      <c r="H1970">
        <v>27</v>
      </c>
      <c r="I1970" t="s">
        <v>25</v>
      </c>
      <c r="J1970" t="s">
        <v>21</v>
      </c>
      <c r="L1970" t="str">
        <f>IF(Aggregate[[#This Row],[Under 30]]="Yes", "Under 30", IF(Aggregate[[#This Row],[Senior]]="Yes", "Senior", "Other"))</f>
        <v>Under 30</v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  <c r="X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4" ht="14" x14ac:dyDescent="0.1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tr">
        <f>_xlfn.XLOOKUP(E:E,'Full State Names'!A:A,'Full State Names'!B:B,TRUE)</f>
        <v>Florida</v>
      </c>
      <c r="G1971" t="s">
        <v>24</v>
      </c>
      <c r="H1971">
        <v>29</v>
      </c>
      <c r="I1971" t="s">
        <v>25</v>
      </c>
      <c r="J1971" t="s">
        <v>21</v>
      </c>
      <c r="L1971" t="str">
        <f>IF(Aggregate[[#This Row],[Under 30]]="Yes", "Under 30", IF(Aggregate[[#This Row],[Senior]]="Yes", "Senior", "Other"))</f>
        <v>Under 30</v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  <c r="X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4" ht="14" x14ac:dyDescent="0.1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tr">
        <f>_xlfn.XLOOKUP(E:E,'Full State Names'!A:A,'Full State Names'!B:B,TRUE)</f>
        <v>Arkansas</v>
      </c>
      <c r="G1972" t="s">
        <v>24</v>
      </c>
      <c r="H1972">
        <v>23</v>
      </c>
      <c r="I1972" t="s">
        <v>25</v>
      </c>
      <c r="J1972" t="s">
        <v>21</v>
      </c>
      <c r="L1972" t="str">
        <f>IF(Aggregate[[#This Row],[Under 30]]="Yes", "Under 30", IF(Aggregate[[#This Row],[Senior]]="Yes", "Senior", "Other"))</f>
        <v>Under 30</v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  <c r="X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4" ht="14" x14ac:dyDescent="0.1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tr">
        <f>_xlfn.XLOOKUP(E:E,'Full State Names'!A:A,'Full State Names'!B:B,TRUE)</f>
        <v>District of Columbia</v>
      </c>
      <c r="G1973" t="s">
        <v>24</v>
      </c>
      <c r="H1973">
        <v>25</v>
      </c>
      <c r="I1973" t="s">
        <v>25</v>
      </c>
      <c r="J1973" t="s">
        <v>21</v>
      </c>
      <c r="L1973" t="str">
        <f>IF(Aggregate[[#This Row],[Under 30]]="Yes", "Under 30", IF(Aggregate[[#This Row],[Senior]]="Yes", "Senior", "Other"))</f>
        <v>Under 30</v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  <c r="X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4" ht="14" x14ac:dyDescent="0.1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tr">
        <f>_xlfn.XLOOKUP(E:E,'Full State Names'!A:A,'Full State Names'!B:B,TRUE)</f>
        <v>District of Columbia</v>
      </c>
      <c r="G1974" t="s">
        <v>26</v>
      </c>
      <c r="H1974">
        <v>25</v>
      </c>
      <c r="I1974" t="s">
        <v>25</v>
      </c>
      <c r="J1974" t="s">
        <v>21</v>
      </c>
      <c r="L1974" t="str">
        <f>IF(Aggregate[[#This Row],[Under 30]]="Yes", "Under 30", IF(Aggregate[[#This Row],[Senior]]="Yes", "Senior", "Other"))</f>
        <v>Under 30</v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  <c r="X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4" ht="14" x14ac:dyDescent="0.1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tr">
        <f>_xlfn.XLOOKUP(E:E,'Full State Names'!A:A,'Full State Names'!B:B,TRUE)</f>
        <v>Delaware</v>
      </c>
      <c r="G1975" t="s">
        <v>26</v>
      </c>
      <c r="H1975">
        <v>43</v>
      </c>
      <c r="I1975" t="s">
        <v>21</v>
      </c>
      <c r="J1975" t="s">
        <v>21</v>
      </c>
      <c r="L1975" t="str">
        <f>IF(Aggregate[[#This Row],[Under 30]]="Yes", "Under 30", IF(Aggregate[[#This Row],[Senior]]="Yes", "Senior", "Other"))</f>
        <v>Other</v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  <c r="X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4" ht="14" x14ac:dyDescent="0.1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tr">
        <f>_xlfn.XLOOKUP(E:E,'Full State Names'!A:A,'Full State Names'!B:B,TRUE)</f>
        <v>Hawaii</v>
      </c>
      <c r="G1976" t="s">
        <v>26</v>
      </c>
      <c r="H1976">
        <v>59</v>
      </c>
      <c r="I1976" t="s">
        <v>21</v>
      </c>
      <c r="J1976" t="s">
        <v>21</v>
      </c>
      <c r="L1976" t="str">
        <f>IF(Aggregate[[#This Row],[Under 30]]="Yes", "Under 30", IF(Aggregate[[#This Row],[Senior]]="Yes", "Senior", "Other"))</f>
        <v>Other</v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  <c r="X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4" ht="14" x14ac:dyDescent="0.1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tr">
        <f>_xlfn.XLOOKUP(E:E,'Full State Names'!A:A,'Full State Names'!B:B,TRUE)</f>
        <v>Idaho</v>
      </c>
      <c r="G1977" t="s">
        <v>26</v>
      </c>
      <c r="H1977">
        <v>55</v>
      </c>
      <c r="I1977" t="s">
        <v>21</v>
      </c>
      <c r="J1977" t="s">
        <v>21</v>
      </c>
      <c r="L1977" t="str">
        <f>IF(Aggregate[[#This Row],[Under 30]]="Yes", "Under 30", IF(Aggregate[[#This Row],[Senior]]="Yes", "Senior", "Other"))</f>
        <v>Other</v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  <c r="X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4" ht="14" x14ac:dyDescent="0.1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tr">
        <f>_xlfn.XLOOKUP(E:E,'Full State Names'!A:A,'Full State Names'!B:B,TRUE)</f>
        <v>Kansas</v>
      </c>
      <c r="G1978" t="s">
        <v>26</v>
      </c>
      <c r="H1978">
        <v>29</v>
      </c>
      <c r="I1978" t="s">
        <v>25</v>
      </c>
      <c r="J1978" t="s">
        <v>21</v>
      </c>
      <c r="L1978" t="str">
        <f>IF(Aggregate[[#This Row],[Under 30]]="Yes", "Under 30", IF(Aggregate[[#This Row],[Senior]]="Yes", "Senior", "Other"))</f>
        <v>Under 30</v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  <c r="X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4" ht="14" x14ac:dyDescent="0.1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tr">
        <f>_xlfn.XLOOKUP(E:E,'Full State Names'!A:A,'Full State Names'!B:B,TRUE)</f>
        <v>Kansas</v>
      </c>
      <c r="G1979" t="s">
        <v>26</v>
      </c>
      <c r="H1979">
        <v>59</v>
      </c>
      <c r="I1979" t="s">
        <v>21</v>
      </c>
      <c r="J1979" t="s">
        <v>21</v>
      </c>
      <c r="L1979" t="str">
        <f>IF(Aggregate[[#This Row],[Under 30]]="Yes", "Under 30", IF(Aggregate[[#This Row],[Senior]]="Yes", "Senior", "Other"))</f>
        <v>Other</v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  <c r="X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4" ht="14" x14ac:dyDescent="0.1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tr">
        <f>_xlfn.XLOOKUP(E:E,'Full State Names'!A:A,'Full State Names'!B:B,TRUE)</f>
        <v>Kentucky</v>
      </c>
      <c r="G1980" t="s">
        <v>24</v>
      </c>
      <c r="H1980">
        <v>48</v>
      </c>
      <c r="I1980" t="s">
        <v>21</v>
      </c>
      <c r="J1980" t="s">
        <v>21</v>
      </c>
      <c r="L1980" t="str">
        <f>IF(Aggregate[[#This Row],[Under 30]]="Yes", "Under 30", IF(Aggregate[[#This Row],[Senior]]="Yes", "Senior", "Other"))</f>
        <v>Other</v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  <c r="X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4" ht="14" x14ac:dyDescent="0.1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tr">
        <f>_xlfn.XLOOKUP(E:E,'Full State Names'!A:A,'Full State Names'!B:B,TRUE)</f>
        <v>Missouri</v>
      </c>
      <c r="G1981" t="s">
        <v>24</v>
      </c>
      <c r="H1981">
        <v>45</v>
      </c>
      <c r="I1981" t="s">
        <v>21</v>
      </c>
      <c r="J1981" t="s">
        <v>21</v>
      </c>
      <c r="L1981" t="str">
        <f>IF(Aggregate[[#This Row],[Under 30]]="Yes", "Under 30", IF(Aggregate[[#This Row],[Senior]]="Yes", "Senior", "Other"))</f>
        <v>Other</v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  <c r="X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4" ht="14" x14ac:dyDescent="0.1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tr">
        <f>_xlfn.XLOOKUP(E:E,'Full State Names'!A:A,'Full State Names'!B:B,TRUE)</f>
        <v>Montana</v>
      </c>
      <c r="G1982" t="s">
        <v>26</v>
      </c>
      <c r="H1982">
        <v>24</v>
      </c>
      <c r="I1982" t="s">
        <v>25</v>
      </c>
      <c r="J1982" t="s">
        <v>21</v>
      </c>
      <c r="L1982" t="str">
        <f>IF(Aggregate[[#This Row],[Under 30]]="Yes", "Under 30", IF(Aggregate[[#This Row],[Senior]]="Yes", "Senior", "Other"))</f>
        <v>Under 30</v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  <c r="X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4" ht="14" x14ac:dyDescent="0.1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tr">
        <f>_xlfn.XLOOKUP(E:E,'Full State Names'!A:A,'Full State Names'!B:B,TRUE)</f>
        <v>North Carolina</v>
      </c>
      <c r="G1983" t="s">
        <v>26</v>
      </c>
      <c r="H1983">
        <v>54</v>
      </c>
      <c r="I1983" t="s">
        <v>21</v>
      </c>
      <c r="J1983" t="s">
        <v>21</v>
      </c>
      <c r="L1983" t="str">
        <f>IF(Aggregate[[#This Row],[Under 30]]="Yes", "Under 30", IF(Aggregate[[#This Row],[Senior]]="Yes", "Senior", "Other"))</f>
        <v>Other</v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  <c r="X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4" ht="14" x14ac:dyDescent="0.1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tr">
        <f>_xlfn.XLOOKUP(E:E,'Full State Names'!A:A,'Full State Names'!B:B,TRUE)</f>
        <v>New Hampshire</v>
      </c>
      <c r="G1984" t="s">
        <v>24</v>
      </c>
      <c r="H1984">
        <v>36</v>
      </c>
      <c r="I1984" t="s">
        <v>21</v>
      </c>
      <c r="J1984" t="s">
        <v>21</v>
      </c>
      <c r="L1984" t="str">
        <f>IF(Aggregate[[#This Row],[Under 30]]="Yes", "Under 30", IF(Aggregate[[#This Row],[Senior]]="Yes", "Senior", "Other"))</f>
        <v>Other</v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  <c r="X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4" ht="14" x14ac:dyDescent="0.1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tr">
        <f>_xlfn.XLOOKUP(E:E,'Full State Names'!A:A,'Full State Names'!B:B,TRUE)</f>
        <v>New Hampshire</v>
      </c>
      <c r="G1985" t="s">
        <v>26</v>
      </c>
      <c r="H1985">
        <v>48</v>
      </c>
      <c r="I1985" t="s">
        <v>21</v>
      </c>
      <c r="J1985" t="s">
        <v>21</v>
      </c>
      <c r="L1985" t="str">
        <f>IF(Aggregate[[#This Row],[Under 30]]="Yes", "Under 30", IF(Aggregate[[#This Row],[Senior]]="Yes", "Senior", "Other"))</f>
        <v>Other</v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  <c r="X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4" ht="14" x14ac:dyDescent="0.1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tr">
        <f>_xlfn.XLOOKUP(E:E,'Full State Names'!A:A,'Full State Names'!B:B,TRUE)</f>
        <v>Ohio</v>
      </c>
      <c r="G1986" t="s">
        <v>24</v>
      </c>
      <c r="H1986">
        <v>48</v>
      </c>
      <c r="I1986" t="s">
        <v>21</v>
      </c>
      <c r="J1986" t="s">
        <v>21</v>
      </c>
      <c r="L1986" t="str">
        <f>IF(Aggregate[[#This Row],[Under 30]]="Yes", "Under 30", IF(Aggregate[[#This Row],[Senior]]="Yes", "Senior", "Other"))</f>
        <v>Other</v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  <c r="X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4" ht="14" x14ac:dyDescent="0.1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tr">
        <f>_xlfn.XLOOKUP(E:E,'Full State Names'!A:A,'Full State Names'!B:B,TRUE)</f>
        <v>Oregon</v>
      </c>
      <c r="G1987" t="s">
        <v>24</v>
      </c>
      <c r="H1987">
        <v>63</v>
      </c>
      <c r="I1987" t="s">
        <v>21</v>
      </c>
      <c r="J1987" t="s">
        <v>21</v>
      </c>
      <c r="L1987" t="str">
        <f>IF(Aggregate[[#This Row],[Under 30]]="Yes", "Under 30", IF(Aggregate[[#This Row],[Senior]]="Yes", "Senior", "Other"))</f>
        <v>Other</v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  <c r="X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4" ht="14" x14ac:dyDescent="0.1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tr">
        <f>_xlfn.XLOOKUP(E:E,'Full State Names'!A:A,'Full State Names'!B:B,TRUE)</f>
        <v>Rhode Island</v>
      </c>
      <c r="G1988" t="s">
        <v>24</v>
      </c>
      <c r="H1988">
        <v>55</v>
      </c>
      <c r="I1988" t="s">
        <v>21</v>
      </c>
      <c r="J1988" t="s">
        <v>21</v>
      </c>
      <c r="L1988" t="str">
        <f>IF(Aggregate[[#This Row],[Under 30]]="Yes", "Under 30", IF(Aggregate[[#This Row],[Senior]]="Yes", "Senior", "Other"))</f>
        <v>Other</v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  <c r="X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4" ht="14" x14ac:dyDescent="0.1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tr">
        <f>_xlfn.XLOOKUP(E:E,'Full State Names'!A:A,'Full State Names'!B:B,TRUE)</f>
        <v>Tennessee</v>
      </c>
      <c r="G1989" t="s">
        <v>24</v>
      </c>
      <c r="H1989">
        <v>24</v>
      </c>
      <c r="I1989" t="s">
        <v>25</v>
      </c>
      <c r="J1989" t="s">
        <v>21</v>
      </c>
      <c r="L1989" t="str">
        <f>IF(Aggregate[[#This Row],[Under 30]]="Yes", "Under 30", IF(Aggregate[[#This Row],[Senior]]="Yes", "Senior", "Other"))</f>
        <v>Under 30</v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  <c r="X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4" ht="14" x14ac:dyDescent="0.1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tr">
        <f>_xlfn.XLOOKUP(E:E,'Full State Names'!A:A,'Full State Names'!B:B,TRUE)</f>
        <v>Texas</v>
      </c>
      <c r="G1990" t="s">
        <v>24</v>
      </c>
      <c r="H1990">
        <v>21</v>
      </c>
      <c r="I1990" t="s">
        <v>25</v>
      </c>
      <c r="J1990" t="s">
        <v>21</v>
      </c>
      <c r="L1990" t="str">
        <f>IF(Aggregate[[#This Row],[Under 30]]="Yes", "Under 30", IF(Aggregate[[#This Row],[Senior]]="Yes", "Senior", "Other"))</f>
        <v>Under 30</v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  <c r="X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4" ht="14" x14ac:dyDescent="0.1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tr">
        <f>_xlfn.XLOOKUP(E:E,'Full State Names'!A:A,'Full State Names'!B:B,TRUE)</f>
        <v>Utah</v>
      </c>
      <c r="G1991" t="s">
        <v>24</v>
      </c>
      <c r="H1991">
        <v>54</v>
      </c>
      <c r="I1991" t="s">
        <v>21</v>
      </c>
      <c r="J1991" t="s">
        <v>21</v>
      </c>
      <c r="L1991" t="str">
        <f>IF(Aggregate[[#This Row],[Under 30]]="Yes", "Under 30", IF(Aggregate[[#This Row],[Senior]]="Yes", "Senior", "Other"))</f>
        <v>Other</v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  <c r="X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4" ht="14" x14ac:dyDescent="0.1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tr">
        <f>_xlfn.XLOOKUP(E:E,'Full State Names'!A:A,'Full State Names'!B:B,TRUE)</f>
        <v>Virginia</v>
      </c>
      <c r="G1992" t="s">
        <v>24</v>
      </c>
      <c r="H1992">
        <v>48</v>
      </c>
      <c r="I1992" t="s">
        <v>21</v>
      </c>
      <c r="J1992" t="s">
        <v>21</v>
      </c>
      <c r="L1992" t="str">
        <f>IF(Aggregate[[#This Row],[Under 30]]="Yes", "Under 30", IF(Aggregate[[#This Row],[Senior]]="Yes", "Senior", "Other"))</f>
        <v>Other</v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  <c r="X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4" ht="14" x14ac:dyDescent="0.1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tr">
        <f>_xlfn.XLOOKUP(E:E,'Full State Names'!A:A,'Full State Names'!B:B,TRUE)</f>
        <v>California</v>
      </c>
      <c r="G1993" t="s">
        <v>26</v>
      </c>
      <c r="H1993">
        <v>61</v>
      </c>
      <c r="I1993" t="s">
        <v>21</v>
      </c>
      <c r="J1993" t="s">
        <v>21</v>
      </c>
      <c r="L1993" t="str">
        <f>IF(Aggregate[[#This Row],[Under 30]]="Yes", "Under 30", IF(Aggregate[[#This Row],[Senior]]="Yes", "Senior", "Other"))</f>
        <v>Other</v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  <c r="X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4" ht="14" x14ac:dyDescent="0.1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tr">
        <f>_xlfn.XLOOKUP(E:E,'Full State Names'!A:A,'Full State Names'!B:B,TRUE)</f>
        <v>Georgia</v>
      </c>
      <c r="G1994" t="s">
        <v>26</v>
      </c>
      <c r="H1994">
        <v>22</v>
      </c>
      <c r="I1994" t="s">
        <v>25</v>
      </c>
      <c r="J1994" t="s">
        <v>21</v>
      </c>
      <c r="L1994" t="str">
        <f>IF(Aggregate[[#This Row],[Under 30]]="Yes", "Under 30", IF(Aggregate[[#This Row],[Senior]]="Yes", "Senior", "Other"))</f>
        <v>Under 30</v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  <c r="X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4" ht="14" x14ac:dyDescent="0.1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tr">
        <f>_xlfn.XLOOKUP(E:E,'Full State Names'!A:A,'Full State Names'!B:B,TRUE)</f>
        <v>Kansas</v>
      </c>
      <c r="G1995" t="s">
        <v>24</v>
      </c>
      <c r="H1995">
        <v>25</v>
      </c>
      <c r="I1995" t="s">
        <v>25</v>
      </c>
      <c r="J1995" t="s">
        <v>21</v>
      </c>
      <c r="L1995" t="str">
        <f>IF(Aggregate[[#This Row],[Under 30]]="Yes", "Under 30", IF(Aggregate[[#This Row],[Senior]]="Yes", "Senior", "Other"))</f>
        <v>Under 30</v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  <c r="X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4" ht="14" x14ac:dyDescent="0.1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tr">
        <f>_xlfn.XLOOKUP(E:E,'Full State Names'!A:A,'Full State Names'!B:B,TRUE)</f>
        <v>Mississippi</v>
      </c>
      <c r="G1996" t="s">
        <v>24</v>
      </c>
      <c r="H1996">
        <v>53</v>
      </c>
      <c r="I1996" t="s">
        <v>21</v>
      </c>
      <c r="J1996" t="s">
        <v>21</v>
      </c>
      <c r="L1996" t="str">
        <f>IF(Aggregate[[#This Row],[Under 30]]="Yes", "Under 30", IF(Aggregate[[#This Row],[Senior]]="Yes", "Senior", "Other"))</f>
        <v>Other</v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  <c r="X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4" ht="14" x14ac:dyDescent="0.1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tr">
        <f>_xlfn.XLOOKUP(E:E,'Full State Names'!A:A,'Full State Names'!B:B,TRUE)</f>
        <v>New Mexico</v>
      </c>
      <c r="G1997" t="s">
        <v>26</v>
      </c>
      <c r="H1997">
        <v>23</v>
      </c>
      <c r="I1997" t="s">
        <v>25</v>
      </c>
      <c r="J1997" t="s">
        <v>21</v>
      </c>
      <c r="L1997" t="str">
        <f>IF(Aggregate[[#This Row],[Under 30]]="Yes", "Under 30", IF(Aggregate[[#This Row],[Senior]]="Yes", "Senior", "Other"))</f>
        <v>Under 30</v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  <c r="X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4" ht="14" x14ac:dyDescent="0.1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tr">
        <f>_xlfn.XLOOKUP(E:E,'Full State Names'!A:A,'Full State Names'!B:B,TRUE)</f>
        <v>Ohio</v>
      </c>
      <c r="G1998" t="s">
        <v>26</v>
      </c>
      <c r="H1998">
        <v>63</v>
      </c>
      <c r="I1998" t="s">
        <v>21</v>
      </c>
      <c r="J1998" t="s">
        <v>21</v>
      </c>
      <c r="L1998" t="str">
        <f>IF(Aggregate[[#This Row],[Under 30]]="Yes", "Under 30", IF(Aggregate[[#This Row],[Senior]]="Yes", "Senior", "Other"))</f>
        <v>Other</v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  <c r="X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4" ht="14" x14ac:dyDescent="0.1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tr">
        <f>_xlfn.XLOOKUP(E:E,'Full State Names'!A:A,'Full State Names'!B:B,TRUE)</f>
        <v>Oklahoma</v>
      </c>
      <c r="G1999" t="s">
        <v>24</v>
      </c>
      <c r="H1999">
        <v>46</v>
      </c>
      <c r="I1999" t="s">
        <v>21</v>
      </c>
      <c r="J1999" t="s">
        <v>21</v>
      </c>
      <c r="L1999" t="str">
        <f>IF(Aggregate[[#This Row],[Under 30]]="Yes", "Under 30", IF(Aggregate[[#This Row],[Senior]]="Yes", "Senior", "Other"))</f>
        <v>Other</v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  <c r="X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4" ht="14" x14ac:dyDescent="0.1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tr">
        <f>_xlfn.XLOOKUP(E:E,'Full State Names'!A:A,'Full State Names'!B:B,TRUE)</f>
        <v>Oklahoma</v>
      </c>
      <c r="G2000" t="s">
        <v>26</v>
      </c>
      <c r="H2000">
        <v>85</v>
      </c>
      <c r="I2000" t="s">
        <v>21</v>
      </c>
      <c r="J2000" t="s">
        <v>25</v>
      </c>
      <c r="K2000" t="s">
        <v>25</v>
      </c>
      <c r="L2000" t="str">
        <f>IF(Aggregate[[#This Row],[Under 30]]="Yes", "Under 30", IF(Aggregate[[#This Row],[Senior]]="Yes", "Senior", "Other"))</f>
        <v>Senior</v>
      </c>
      <c r="M2000" t="s">
        <v>98</v>
      </c>
      <c r="N2000" t="s">
        <v>33</v>
      </c>
      <c r="O2000" t="s">
        <v>34</v>
      </c>
      <c r="P2000" t="s">
        <v>34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  <c r="X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4" ht="14" x14ac:dyDescent="0.1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tr">
        <f>_xlfn.XLOOKUP(E:E,'Full State Names'!A:A,'Full State Names'!B:B,TRUE)</f>
        <v>Rhode Island</v>
      </c>
      <c r="G2001" t="s">
        <v>24</v>
      </c>
      <c r="H2001">
        <v>57</v>
      </c>
      <c r="I2001" t="s">
        <v>21</v>
      </c>
      <c r="J2001" t="s">
        <v>21</v>
      </c>
      <c r="L2001" t="str">
        <f>IF(Aggregate[[#This Row],[Under 30]]="Yes", "Under 30", IF(Aggregate[[#This Row],[Senior]]="Yes", "Senior", "Other"))</f>
        <v>Other</v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  <c r="X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4" ht="14" x14ac:dyDescent="0.1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tr">
        <f>_xlfn.XLOOKUP(E:E,'Full State Names'!A:A,'Full State Names'!B:B,TRUE)</f>
        <v>Illinois</v>
      </c>
      <c r="G2002" t="s">
        <v>24</v>
      </c>
      <c r="H2002">
        <v>21</v>
      </c>
      <c r="I2002" t="s">
        <v>25</v>
      </c>
      <c r="J2002" t="s">
        <v>21</v>
      </c>
      <c r="L2002" t="str">
        <f>IF(Aggregate[[#This Row],[Under 30]]="Yes", "Under 30", IF(Aggregate[[#This Row],[Senior]]="Yes", "Senior", "Other"))</f>
        <v>Under 30</v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  <c r="X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4" ht="14" x14ac:dyDescent="0.1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tr">
        <f>_xlfn.XLOOKUP(E:E,'Full State Names'!A:A,'Full State Names'!B:B,TRUE)</f>
        <v>Illinois</v>
      </c>
      <c r="G2003" t="s">
        <v>26</v>
      </c>
      <c r="H2003">
        <v>64</v>
      </c>
      <c r="I2003" t="s">
        <v>21</v>
      </c>
      <c r="J2003" t="s">
        <v>21</v>
      </c>
      <c r="L2003" t="str">
        <f>IF(Aggregate[[#This Row],[Under 30]]="Yes", "Under 30", IF(Aggregate[[#This Row],[Senior]]="Yes", "Senior", "Other"))</f>
        <v>Other</v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  <c r="X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4" ht="14" x14ac:dyDescent="0.1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tr">
        <f>_xlfn.XLOOKUP(E:E,'Full State Names'!A:A,'Full State Names'!B:B,TRUE)</f>
        <v>Oklahoma</v>
      </c>
      <c r="G2004" t="s">
        <v>26</v>
      </c>
      <c r="H2004">
        <v>56</v>
      </c>
      <c r="I2004" t="s">
        <v>21</v>
      </c>
      <c r="J2004" t="s">
        <v>21</v>
      </c>
      <c r="L2004" t="str">
        <f>IF(Aggregate[[#This Row],[Under 30]]="Yes", "Under 30", IF(Aggregate[[#This Row],[Senior]]="Yes", "Senior", "Other"))</f>
        <v>Other</v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  <c r="X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4" ht="14" x14ac:dyDescent="0.1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tr">
        <f>_xlfn.XLOOKUP(E:E,'Full State Names'!A:A,'Full State Names'!B:B,TRUE)</f>
        <v>Arkansas</v>
      </c>
      <c r="G2005" t="s">
        <v>24</v>
      </c>
      <c r="H2005">
        <v>37</v>
      </c>
      <c r="I2005" t="s">
        <v>21</v>
      </c>
      <c r="J2005" t="s">
        <v>21</v>
      </c>
      <c r="L2005" t="str">
        <f>IF(Aggregate[[#This Row],[Under 30]]="Yes", "Under 30", IF(Aggregate[[#This Row],[Senior]]="Yes", "Senior", "Other"))</f>
        <v>Other</v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  <c r="X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4" ht="14" x14ac:dyDescent="0.1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tr">
        <f>_xlfn.XLOOKUP(E:E,'Full State Names'!A:A,'Full State Names'!B:B,TRUE)</f>
        <v>Arizona</v>
      </c>
      <c r="G2006" t="s">
        <v>24</v>
      </c>
      <c r="H2006">
        <v>28</v>
      </c>
      <c r="I2006" t="s">
        <v>25</v>
      </c>
      <c r="J2006" t="s">
        <v>21</v>
      </c>
      <c r="L2006" t="str">
        <f>IF(Aggregate[[#This Row],[Under 30]]="Yes", "Under 30", IF(Aggregate[[#This Row],[Senior]]="Yes", "Senior", "Other"))</f>
        <v>Under 30</v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  <c r="X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4" ht="14" x14ac:dyDescent="0.1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tr">
        <f>_xlfn.XLOOKUP(E:E,'Full State Names'!A:A,'Full State Names'!B:B,TRUE)</f>
        <v>Connecticut</v>
      </c>
      <c r="G2007" t="s">
        <v>24</v>
      </c>
      <c r="H2007">
        <v>23</v>
      </c>
      <c r="I2007" t="s">
        <v>25</v>
      </c>
      <c r="J2007" t="s">
        <v>21</v>
      </c>
      <c r="L2007" t="str">
        <f>IF(Aggregate[[#This Row],[Under 30]]="Yes", "Under 30", IF(Aggregate[[#This Row],[Senior]]="Yes", "Senior", "Other"))</f>
        <v>Under 30</v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  <c r="X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4" ht="14" x14ac:dyDescent="0.1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tr">
        <f>_xlfn.XLOOKUP(E:E,'Full State Names'!A:A,'Full State Names'!B:B,TRUE)</f>
        <v>Georgia</v>
      </c>
      <c r="G2008" t="s">
        <v>26</v>
      </c>
      <c r="H2008">
        <v>62</v>
      </c>
      <c r="I2008" t="s">
        <v>21</v>
      </c>
      <c r="J2008" t="s">
        <v>21</v>
      </c>
      <c r="L2008" t="str">
        <f>IF(Aggregate[[#This Row],[Under 30]]="Yes", "Under 30", IF(Aggregate[[#This Row],[Senior]]="Yes", "Senior", "Other"))</f>
        <v>Other</v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  <c r="X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4" ht="14" x14ac:dyDescent="0.1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tr">
        <f>_xlfn.XLOOKUP(E:E,'Full State Names'!A:A,'Full State Names'!B:B,TRUE)</f>
        <v>Idaho</v>
      </c>
      <c r="G2009" t="s">
        <v>24</v>
      </c>
      <c r="H2009">
        <v>74</v>
      </c>
      <c r="I2009" t="s">
        <v>21</v>
      </c>
      <c r="J2009" t="s">
        <v>25</v>
      </c>
      <c r="K2009" t="s">
        <v>21</v>
      </c>
      <c r="L2009" t="str">
        <f>IF(Aggregate[[#This Row],[Under 30]]="Yes", "Under 30", IF(Aggregate[[#This Row],[Senior]]="Yes", "Senior", "Other"))</f>
        <v>Senior</v>
      </c>
      <c r="M2009" t="s">
        <v>53</v>
      </c>
      <c r="N2009" t="s">
        <v>33</v>
      </c>
      <c r="O2009" t="s">
        <v>34</v>
      </c>
      <c r="P2009" t="s">
        <v>34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  <c r="X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4" ht="14" x14ac:dyDescent="0.1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tr">
        <f>_xlfn.XLOOKUP(E:E,'Full State Names'!A:A,'Full State Names'!B:B,TRUE)</f>
        <v>Kentucky</v>
      </c>
      <c r="G2010" t="s">
        <v>24</v>
      </c>
      <c r="H2010">
        <v>41</v>
      </c>
      <c r="I2010" t="s">
        <v>21</v>
      </c>
      <c r="J2010" t="s">
        <v>21</v>
      </c>
      <c r="L2010" t="str">
        <f>IF(Aggregate[[#This Row],[Under 30]]="Yes", "Under 30", IF(Aggregate[[#This Row],[Senior]]="Yes", "Senior", "Other"))</f>
        <v>Other</v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  <c r="X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4" ht="14" x14ac:dyDescent="0.1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tr">
        <f>_xlfn.XLOOKUP(E:E,'Full State Names'!A:A,'Full State Names'!B:B,TRUE)</f>
        <v>Massachusetts</v>
      </c>
      <c r="G2011" t="s">
        <v>24</v>
      </c>
      <c r="H2011">
        <v>53</v>
      </c>
      <c r="I2011" t="s">
        <v>21</v>
      </c>
      <c r="J2011" t="s">
        <v>21</v>
      </c>
      <c r="L2011" t="str">
        <f>IF(Aggregate[[#This Row],[Under 30]]="Yes", "Under 30", IF(Aggregate[[#This Row],[Senior]]="Yes", "Senior", "Other"))</f>
        <v>Other</v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  <c r="X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4" ht="14" x14ac:dyDescent="0.1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tr">
        <f>_xlfn.XLOOKUP(E:E,'Full State Names'!A:A,'Full State Names'!B:B,TRUE)</f>
        <v>Massachusetts</v>
      </c>
      <c r="G2012" t="s">
        <v>26</v>
      </c>
      <c r="H2012">
        <v>24</v>
      </c>
      <c r="I2012" t="s">
        <v>25</v>
      </c>
      <c r="J2012" t="s">
        <v>21</v>
      </c>
      <c r="L2012" t="str">
        <f>IF(Aggregate[[#This Row],[Under 30]]="Yes", "Under 30", IF(Aggregate[[#This Row],[Senior]]="Yes", "Senior", "Other"))</f>
        <v>Under 30</v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  <c r="X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4" ht="14" x14ac:dyDescent="0.1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tr">
        <f>_xlfn.XLOOKUP(E:E,'Full State Names'!A:A,'Full State Names'!B:B,TRUE)</f>
        <v>Mississippi</v>
      </c>
      <c r="G2013" t="s">
        <v>24</v>
      </c>
      <c r="H2013">
        <v>28</v>
      </c>
      <c r="I2013" t="s">
        <v>25</v>
      </c>
      <c r="J2013" t="s">
        <v>21</v>
      </c>
      <c r="L2013" t="str">
        <f>IF(Aggregate[[#This Row],[Under 30]]="Yes", "Under 30", IF(Aggregate[[#This Row],[Senior]]="Yes", "Senior", "Other"))</f>
        <v>Under 30</v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  <c r="X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4" ht="14" x14ac:dyDescent="0.1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tr">
        <f>_xlfn.XLOOKUP(E:E,'Full State Names'!A:A,'Full State Names'!B:B,TRUE)</f>
        <v>North Dakota</v>
      </c>
      <c r="G2014" t="s">
        <v>26</v>
      </c>
      <c r="H2014">
        <v>85</v>
      </c>
      <c r="I2014" t="s">
        <v>21</v>
      </c>
      <c r="J2014" t="s">
        <v>25</v>
      </c>
      <c r="K2014" t="s">
        <v>21</v>
      </c>
      <c r="L2014" t="str">
        <f>IF(Aggregate[[#This Row],[Under 30]]="Yes", "Under 30", IF(Aggregate[[#This Row],[Senior]]="Yes", "Senior", "Other"))</f>
        <v>Senior</v>
      </c>
      <c r="M2014" t="s">
        <v>53</v>
      </c>
      <c r="N2014" t="s">
        <v>33</v>
      </c>
      <c r="O2014" t="s">
        <v>34</v>
      </c>
      <c r="P2014" t="s">
        <v>34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  <c r="X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4" ht="14" x14ac:dyDescent="0.1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tr">
        <f>_xlfn.XLOOKUP(E:E,'Full State Names'!A:A,'Full State Names'!B:B,TRUE)</f>
        <v>New York</v>
      </c>
      <c r="G2015" t="s">
        <v>26</v>
      </c>
      <c r="H2015">
        <v>26</v>
      </c>
      <c r="I2015" t="s">
        <v>25</v>
      </c>
      <c r="J2015" t="s">
        <v>21</v>
      </c>
      <c r="L2015" t="str">
        <f>IF(Aggregate[[#This Row],[Under 30]]="Yes", "Under 30", IF(Aggregate[[#This Row],[Senior]]="Yes", "Senior", "Other"))</f>
        <v>Under 30</v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  <c r="X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4" ht="14" x14ac:dyDescent="0.1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tr">
        <f>_xlfn.XLOOKUP(E:E,'Full State Names'!A:A,'Full State Names'!B:B,TRUE)</f>
        <v>Oklahoma</v>
      </c>
      <c r="G2016" t="s">
        <v>24</v>
      </c>
      <c r="H2016">
        <v>46</v>
      </c>
      <c r="I2016" t="s">
        <v>21</v>
      </c>
      <c r="J2016" t="s">
        <v>21</v>
      </c>
      <c r="L2016" t="str">
        <f>IF(Aggregate[[#This Row],[Under 30]]="Yes", "Under 30", IF(Aggregate[[#This Row],[Senior]]="Yes", "Senior", "Other"))</f>
        <v>Other</v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  <c r="X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4" ht="14" x14ac:dyDescent="0.1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tr">
        <f>_xlfn.XLOOKUP(E:E,'Full State Names'!A:A,'Full State Names'!B:B,TRUE)</f>
        <v>Pennsylvania</v>
      </c>
      <c r="G2017" t="s">
        <v>24</v>
      </c>
      <c r="H2017">
        <v>51</v>
      </c>
      <c r="I2017" t="s">
        <v>21</v>
      </c>
      <c r="J2017" t="s">
        <v>21</v>
      </c>
      <c r="L2017" t="str">
        <f>IF(Aggregate[[#This Row],[Under 30]]="Yes", "Under 30", IF(Aggregate[[#This Row],[Senior]]="Yes", "Senior", "Other"))</f>
        <v>Other</v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  <c r="X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4" ht="14" x14ac:dyDescent="0.1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tr">
        <f>_xlfn.XLOOKUP(E:E,'Full State Names'!A:A,'Full State Names'!B:B,TRUE)</f>
        <v>Rhode Island</v>
      </c>
      <c r="G2018" t="s">
        <v>26</v>
      </c>
      <c r="H2018">
        <v>25</v>
      </c>
      <c r="I2018" t="s">
        <v>25</v>
      </c>
      <c r="J2018" t="s">
        <v>21</v>
      </c>
      <c r="L2018" t="str">
        <f>IF(Aggregate[[#This Row],[Under 30]]="Yes", "Under 30", IF(Aggregate[[#This Row],[Senior]]="Yes", "Senior", "Other"))</f>
        <v>Under 30</v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  <c r="X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4" ht="14" x14ac:dyDescent="0.1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tr">
        <f>_xlfn.XLOOKUP(E:E,'Full State Names'!A:A,'Full State Names'!B:B,TRUE)</f>
        <v>South Carolina</v>
      </c>
      <c r="G2019" t="s">
        <v>26</v>
      </c>
      <c r="H2019">
        <v>67</v>
      </c>
      <c r="I2019" t="s">
        <v>21</v>
      </c>
      <c r="J2019" t="s">
        <v>25</v>
      </c>
      <c r="K2019" t="s">
        <v>21</v>
      </c>
      <c r="L2019" t="str">
        <f>IF(Aggregate[[#This Row],[Under 30]]="Yes", "Under 30", IF(Aggregate[[#This Row],[Senior]]="Yes", "Senior", "Other"))</f>
        <v>Senior</v>
      </c>
      <c r="M2019" t="s">
        <v>53</v>
      </c>
      <c r="N2019" t="s">
        <v>33</v>
      </c>
      <c r="O2019" t="s">
        <v>34</v>
      </c>
      <c r="P2019" t="s">
        <v>34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  <c r="X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4" ht="14" x14ac:dyDescent="0.1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tr">
        <f>_xlfn.XLOOKUP(E:E,'Full State Names'!A:A,'Full State Names'!B:B,TRUE)</f>
        <v>Tennessee</v>
      </c>
      <c r="G2020" t="s">
        <v>26</v>
      </c>
      <c r="H2020">
        <v>49</v>
      </c>
      <c r="I2020" t="s">
        <v>21</v>
      </c>
      <c r="J2020" t="s">
        <v>21</v>
      </c>
      <c r="L2020" t="str">
        <f>IF(Aggregate[[#This Row],[Under 30]]="Yes", "Under 30", IF(Aggregate[[#This Row],[Senior]]="Yes", "Senior", "Other"))</f>
        <v>Other</v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  <c r="X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4" ht="14" x14ac:dyDescent="0.1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tr">
        <f>_xlfn.XLOOKUP(E:E,'Full State Names'!A:A,'Full State Names'!B:B,TRUE)</f>
        <v>Utah</v>
      </c>
      <c r="G2021" t="s">
        <v>26</v>
      </c>
      <c r="H2021">
        <v>37</v>
      </c>
      <c r="I2021" t="s">
        <v>21</v>
      </c>
      <c r="J2021" t="s">
        <v>21</v>
      </c>
      <c r="L2021" t="str">
        <f>IF(Aggregate[[#This Row],[Under 30]]="Yes", "Under 30", IF(Aggregate[[#This Row],[Senior]]="Yes", "Senior", "Other"))</f>
        <v>Other</v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  <c r="X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4" ht="14" x14ac:dyDescent="0.1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tr">
        <f>_xlfn.XLOOKUP(E:E,'Full State Names'!A:A,'Full State Names'!B:B,TRUE)</f>
        <v>Wisconsin</v>
      </c>
      <c r="G2022" t="s">
        <v>24</v>
      </c>
      <c r="H2022">
        <v>43</v>
      </c>
      <c r="I2022" t="s">
        <v>21</v>
      </c>
      <c r="J2022" t="s">
        <v>21</v>
      </c>
      <c r="L2022" t="str">
        <f>IF(Aggregate[[#This Row],[Under 30]]="Yes", "Under 30", IF(Aggregate[[#This Row],[Senior]]="Yes", "Senior", "Other"))</f>
        <v>Other</v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  <c r="X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4" ht="14" x14ac:dyDescent="0.1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tr">
        <f>_xlfn.XLOOKUP(E:E,'Full State Names'!A:A,'Full State Names'!B:B,TRUE)</f>
        <v>West Virginia</v>
      </c>
      <c r="G2023" t="s">
        <v>24</v>
      </c>
      <c r="H2023">
        <v>28</v>
      </c>
      <c r="I2023" t="s">
        <v>25</v>
      </c>
      <c r="J2023" t="s">
        <v>21</v>
      </c>
      <c r="L2023" t="str">
        <f>IF(Aggregate[[#This Row],[Under 30]]="Yes", "Under 30", IF(Aggregate[[#This Row],[Senior]]="Yes", "Senior", "Other"))</f>
        <v>Under 30</v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  <c r="X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4" ht="14" x14ac:dyDescent="0.1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tr">
        <f>_xlfn.XLOOKUP(E:E,'Full State Names'!A:A,'Full State Names'!B:B,TRUE)</f>
        <v>Wyoming</v>
      </c>
      <c r="G2024" t="s">
        <v>24</v>
      </c>
      <c r="H2024">
        <v>57</v>
      </c>
      <c r="I2024" t="s">
        <v>21</v>
      </c>
      <c r="J2024" t="s">
        <v>21</v>
      </c>
      <c r="L2024" t="str">
        <f>IF(Aggregate[[#This Row],[Under 30]]="Yes", "Under 30", IF(Aggregate[[#This Row],[Senior]]="Yes", "Senior", "Other"))</f>
        <v>Other</v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  <c r="X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4" ht="14" x14ac:dyDescent="0.1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tr">
        <f>_xlfn.XLOOKUP(E:E,'Full State Names'!A:A,'Full State Names'!B:B,TRUE)</f>
        <v>Alaska</v>
      </c>
      <c r="G2025" t="s">
        <v>24</v>
      </c>
      <c r="H2025">
        <v>41</v>
      </c>
      <c r="I2025" t="s">
        <v>21</v>
      </c>
      <c r="J2025" t="s">
        <v>21</v>
      </c>
      <c r="L2025" t="str">
        <f>IF(Aggregate[[#This Row],[Under 30]]="Yes", "Under 30", IF(Aggregate[[#This Row],[Senior]]="Yes", "Senior", "Other"))</f>
        <v>Other</v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  <c r="X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4" ht="14" x14ac:dyDescent="0.1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tr">
        <f>_xlfn.XLOOKUP(E:E,'Full State Names'!A:A,'Full State Names'!B:B,TRUE)</f>
        <v>District of Columbia</v>
      </c>
      <c r="G2026" t="s">
        <v>24</v>
      </c>
      <c r="H2026">
        <v>29</v>
      </c>
      <c r="I2026" t="s">
        <v>25</v>
      </c>
      <c r="J2026" t="s">
        <v>21</v>
      </c>
      <c r="L2026" t="str">
        <f>IF(Aggregate[[#This Row],[Under 30]]="Yes", "Under 30", IF(Aggregate[[#This Row],[Senior]]="Yes", "Senior", "Other"))</f>
        <v>Under 30</v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  <c r="X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4" ht="14" x14ac:dyDescent="0.1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tr">
        <f>_xlfn.XLOOKUP(E:E,'Full State Names'!A:A,'Full State Names'!B:B,TRUE)</f>
        <v>Indiana</v>
      </c>
      <c r="G2027" t="s">
        <v>24</v>
      </c>
      <c r="H2027">
        <v>26</v>
      </c>
      <c r="I2027" t="s">
        <v>25</v>
      </c>
      <c r="J2027" t="s">
        <v>21</v>
      </c>
      <c r="L2027" t="str">
        <f>IF(Aggregate[[#This Row],[Under 30]]="Yes", "Under 30", IF(Aggregate[[#This Row],[Senior]]="Yes", "Senior", "Other"))</f>
        <v>Under 30</v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  <c r="X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4" ht="14" x14ac:dyDescent="0.1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tr">
        <f>_xlfn.XLOOKUP(E:E,'Full State Names'!A:A,'Full State Names'!B:B,TRUE)</f>
        <v>Kentucky</v>
      </c>
      <c r="G2028" t="s">
        <v>26</v>
      </c>
      <c r="H2028">
        <v>61</v>
      </c>
      <c r="I2028" t="s">
        <v>21</v>
      </c>
      <c r="J2028" t="s">
        <v>21</v>
      </c>
      <c r="L2028" t="str">
        <f>IF(Aggregate[[#This Row],[Under 30]]="Yes", "Under 30", IF(Aggregate[[#This Row],[Senior]]="Yes", "Senior", "Other"))</f>
        <v>Other</v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  <c r="X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4" ht="14" x14ac:dyDescent="0.1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tr">
        <f>_xlfn.XLOOKUP(E:E,'Full State Names'!A:A,'Full State Names'!B:B,TRUE)</f>
        <v>Minnesota</v>
      </c>
      <c r="G2029" t="s">
        <v>24</v>
      </c>
      <c r="H2029">
        <v>59</v>
      </c>
      <c r="I2029" t="s">
        <v>21</v>
      </c>
      <c r="J2029" t="s">
        <v>21</v>
      </c>
      <c r="L2029" t="str">
        <f>IF(Aggregate[[#This Row],[Under 30]]="Yes", "Under 30", IF(Aggregate[[#This Row],[Senior]]="Yes", "Senior", "Other"))</f>
        <v>Other</v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  <c r="X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4" ht="14" x14ac:dyDescent="0.1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tr">
        <f>_xlfn.XLOOKUP(E:E,'Full State Names'!A:A,'Full State Names'!B:B,TRUE)</f>
        <v>Missouri</v>
      </c>
      <c r="G2030" t="s">
        <v>24</v>
      </c>
      <c r="H2030">
        <v>31</v>
      </c>
      <c r="I2030" t="s">
        <v>21</v>
      </c>
      <c r="J2030" t="s">
        <v>21</v>
      </c>
      <c r="L2030" t="str">
        <f>IF(Aggregate[[#This Row],[Under 30]]="Yes", "Under 30", IF(Aggregate[[#This Row],[Senior]]="Yes", "Senior", "Other"))</f>
        <v>Other</v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  <c r="X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4" ht="14" x14ac:dyDescent="0.1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tr">
        <f>_xlfn.XLOOKUP(E:E,'Full State Names'!A:A,'Full State Names'!B:B,TRUE)</f>
        <v>Nebraska</v>
      </c>
      <c r="G2031" t="s">
        <v>24</v>
      </c>
      <c r="H2031">
        <v>39</v>
      </c>
      <c r="I2031" t="s">
        <v>21</v>
      </c>
      <c r="J2031" t="s">
        <v>21</v>
      </c>
      <c r="L2031" t="str">
        <f>IF(Aggregate[[#This Row],[Under 30]]="Yes", "Under 30", IF(Aggregate[[#This Row],[Senior]]="Yes", "Senior", "Other"))</f>
        <v>Other</v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  <c r="X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4" ht="14" x14ac:dyDescent="0.1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tr">
        <f>_xlfn.XLOOKUP(E:E,'Full State Names'!A:A,'Full State Names'!B:B,TRUE)</f>
        <v>New Hampshire</v>
      </c>
      <c r="G2032" t="s">
        <v>24</v>
      </c>
      <c r="H2032">
        <v>35</v>
      </c>
      <c r="I2032" t="s">
        <v>21</v>
      </c>
      <c r="J2032" t="s">
        <v>21</v>
      </c>
      <c r="L2032" t="str">
        <f>IF(Aggregate[[#This Row],[Under 30]]="Yes", "Under 30", IF(Aggregate[[#This Row],[Senior]]="Yes", "Senior", "Other"))</f>
        <v>Other</v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  <c r="X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4" ht="14" x14ac:dyDescent="0.1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tr">
        <f>_xlfn.XLOOKUP(E:E,'Full State Names'!A:A,'Full State Names'!B:B,TRUE)</f>
        <v>New Mexico</v>
      </c>
      <c r="G2033" t="s">
        <v>24</v>
      </c>
      <c r="H2033">
        <v>24</v>
      </c>
      <c r="I2033" t="s">
        <v>25</v>
      </c>
      <c r="J2033" t="s">
        <v>21</v>
      </c>
      <c r="L2033" t="str">
        <f>IF(Aggregate[[#This Row],[Under 30]]="Yes", "Under 30", IF(Aggregate[[#This Row],[Senior]]="Yes", "Senior", "Other"))</f>
        <v>Under 30</v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  <c r="X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4" ht="14" x14ac:dyDescent="0.1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tr">
        <f>_xlfn.XLOOKUP(E:E,'Full State Names'!A:A,'Full State Names'!B:B,TRUE)</f>
        <v>Ohio</v>
      </c>
      <c r="G2034" t="s">
        <v>24</v>
      </c>
      <c r="H2034">
        <v>25</v>
      </c>
      <c r="I2034" t="s">
        <v>25</v>
      </c>
      <c r="J2034" t="s">
        <v>21</v>
      </c>
      <c r="L2034" t="str">
        <f>IF(Aggregate[[#This Row],[Under 30]]="Yes", "Under 30", IF(Aggregate[[#This Row],[Senior]]="Yes", "Senior", "Other"))</f>
        <v>Under 30</v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  <c r="X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4" ht="14" x14ac:dyDescent="0.1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tr">
        <f>_xlfn.XLOOKUP(E:E,'Full State Names'!A:A,'Full State Names'!B:B,TRUE)</f>
        <v>Ohio</v>
      </c>
      <c r="G2035" t="s">
        <v>26</v>
      </c>
      <c r="H2035">
        <v>47</v>
      </c>
      <c r="I2035" t="s">
        <v>21</v>
      </c>
      <c r="J2035" t="s">
        <v>21</v>
      </c>
      <c r="L2035" t="str">
        <f>IF(Aggregate[[#This Row],[Under 30]]="Yes", "Under 30", IF(Aggregate[[#This Row],[Senior]]="Yes", "Senior", "Other"))</f>
        <v>Other</v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  <c r="X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4" ht="14" x14ac:dyDescent="0.1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tr">
        <f>_xlfn.XLOOKUP(E:E,'Full State Names'!A:A,'Full State Names'!B:B,TRUE)</f>
        <v>Alabama</v>
      </c>
      <c r="G2036" t="s">
        <v>26</v>
      </c>
      <c r="H2036">
        <v>22</v>
      </c>
      <c r="I2036" t="s">
        <v>25</v>
      </c>
      <c r="J2036" t="s">
        <v>21</v>
      </c>
      <c r="L2036" t="str">
        <f>IF(Aggregate[[#This Row],[Under 30]]="Yes", "Under 30", IF(Aggregate[[#This Row],[Senior]]="Yes", "Senior", "Other"))</f>
        <v>Under 30</v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  <c r="X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4" ht="14" x14ac:dyDescent="0.1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tr">
        <f>_xlfn.XLOOKUP(E:E,'Full State Names'!A:A,'Full State Names'!B:B,TRUE)</f>
        <v>Connecticut</v>
      </c>
      <c r="G2037" t="s">
        <v>26</v>
      </c>
      <c r="H2037">
        <v>84</v>
      </c>
      <c r="I2037" t="s">
        <v>21</v>
      </c>
      <c r="J2037" t="s">
        <v>25</v>
      </c>
      <c r="K2037" t="s">
        <v>21</v>
      </c>
      <c r="L2037" t="str">
        <f>IF(Aggregate[[#This Row],[Under 30]]="Yes", "Under 30", IF(Aggregate[[#This Row],[Senior]]="Yes", "Senior", "Other"))</f>
        <v>Senior</v>
      </c>
      <c r="M2037" t="s">
        <v>53</v>
      </c>
      <c r="N2037" t="s">
        <v>33</v>
      </c>
      <c r="O2037" t="s">
        <v>34</v>
      </c>
      <c r="P2037" t="s">
        <v>34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  <c r="X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4" ht="14" x14ac:dyDescent="0.1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tr">
        <f>_xlfn.XLOOKUP(E:E,'Full State Names'!A:A,'Full State Names'!B:B,TRUE)</f>
        <v>District of Columbia</v>
      </c>
      <c r="G2038" t="s">
        <v>26</v>
      </c>
      <c r="H2038">
        <v>30</v>
      </c>
      <c r="I2038" t="s">
        <v>21</v>
      </c>
      <c r="J2038" t="s">
        <v>21</v>
      </c>
      <c r="L2038" t="str">
        <f>IF(Aggregate[[#This Row],[Under 30]]="Yes", "Under 30", IF(Aggregate[[#This Row],[Senior]]="Yes", "Senior", "Other"))</f>
        <v>Other</v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  <c r="X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4" ht="14" x14ac:dyDescent="0.1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tr">
        <f>_xlfn.XLOOKUP(E:E,'Full State Names'!A:A,'Full State Names'!B:B,TRUE)</f>
        <v>Illinois</v>
      </c>
      <c r="G2039" t="s">
        <v>26</v>
      </c>
      <c r="H2039">
        <v>74</v>
      </c>
      <c r="I2039" t="s">
        <v>21</v>
      </c>
      <c r="J2039" t="s">
        <v>25</v>
      </c>
      <c r="K2039" t="s">
        <v>25</v>
      </c>
      <c r="L2039" t="str">
        <f>IF(Aggregate[[#This Row],[Under 30]]="Yes", "Under 30", IF(Aggregate[[#This Row],[Senior]]="Yes", "Senior", "Other"))</f>
        <v>Senior</v>
      </c>
      <c r="M2039" t="s">
        <v>53</v>
      </c>
      <c r="N2039" t="s">
        <v>33</v>
      </c>
      <c r="O2039" t="s">
        <v>34</v>
      </c>
      <c r="P2039" t="s">
        <v>34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  <c r="X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4" ht="14" x14ac:dyDescent="0.1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tr">
        <f>_xlfn.XLOOKUP(E:E,'Full State Names'!A:A,'Full State Names'!B:B,TRUE)</f>
        <v>Maryland</v>
      </c>
      <c r="G2040" t="s">
        <v>24</v>
      </c>
      <c r="H2040">
        <v>56</v>
      </c>
      <c r="I2040" t="s">
        <v>21</v>
      </c>
      <c r="J2040" t="s">
        <v>21</v>
      </c>
      <c r="L2040" t="str">
        <f>IF(Aggregate[[#This Row],[Under 30]]="Yes", "Under 30", IF(Aggregate[[#This Row],[Senior]]="Yes", "Senior", "Other"))</f>
        <v>Other</v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  <c r="X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4" ht="14" x14ac:dyDescent="0.1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tr">
        <f>_xlfn.XLOOKUP(E:E,'Full State Names'!A:A,'Full State Names'!B:B,TRUE)</f>
        <v>North Carolina</v>
      </c>
      <c r="G2041" t="s">
        <v>26</v>
      </c>
      <c r="H2041">
        <v>36</v>
      </c>
      <c r="I2041" t="s">
        <v>21</v>
      </c>
      <c r="J2041" t="s">
        <v>21</v>
      </c>
      <c r="L2041" t="str">
        <f>IF(Aggregate[[#This Row],[Under 30]]="Yes", "Under 30", IF(Aggregate[[#This Row],[Senior]]="Yes", "Senior", "Other"))</f>
        <v>Other</v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  <c r="X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4" ht="14" x14ac:dyDescent="0.1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tr">
        <f>_xlfn.XLOOKUP(E:E,'Full State Names'!A:A,'Full State Names'!B:B,TRUE)</f>
        <v>South Dakota</v>
      </c>
      <c r="G2042" t="s">
        <v>24</v>
      </c>
      <c r="H2042">
        <v>59</v>
      </c>
      <c r="I2042" t="s">
        <v>21</v>
      </c>
      <c r="J2042" t="s">
        <v>21</v>
      </c>
      <c r="L2042" t="str">
        <f>IF(Aggregate[[#This Row],[Under 30]]="Yes", "Under 30", IF(Aggregate[[#This Row],[Senior]]="Yes", "Senior", "Other"))</f>
        <v>Other</v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  <c r="X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4" ht="14" x14ac:dyDescent="0.1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tr">
        <f>_xlfn.XLOOKUP(E:E,'Full State Names'!A:A,'Full State Names'!B:B,TRUE)</f>
        <v>Alaska</v>
      </c>
      <c r="G2043" t="s">
        <v>24</v>
      </c>
      <c r="H2043">
        <v>26</v>
      </c>
      <c r="I2043" t="s">
        <v>25</v>
      </c>
      <c r="J2043" t="s">
        <v>21</v>
      </c>
      <c r="L2043" t="str">
        <f>IF(Aggregate[[#This Row],[Under 30]]="Yes", "Under 30", IF(Aggregate[[#This Row],[Senior]]="Yes", "Senior", "Other"))</f>
        <v>Under 30</v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  <c r="X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4" ht="14" x14ac:dyDescent="0.1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tr">
        <f>_xlfn.XLOOKUP(E:E,'Full State Names'!A:A,'Full State Names'!B:B,TRUE)</f>
        <v>Alabama</v>
      </c>
      <c r="G2044" t="s">
        <v>26</v>
      </c>
      <c r="H2044">
        <v>22</v>
      </c>
      <c r="I2044" t="s">
        <v>25</v>
      </c>
      <c r="J2044" t="s">
        <v>21</v>
      </c>
      <c r="L2044" t="str">
        <f>IF(Aggregate[[#This Row],[Under 30]]="Yes", "Under 30", IF(Aggregate[[#This Row],[Senior]]="Yes", "Senior", "Other"))</f>
        <v>Under 30</v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  <c r="X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4" ht="14" x14ac:dyDescent="0.1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tr">
        <f>_xlfn.XLOOKUP(E:E,'Full State Names'!A:A,'Full State Names'!B:B,TRUE)</f>
        <v>Alabama</v>
      </c>
      <c r="G2045" t="s">
        <v>26</v>
      </c>
      <c r="H2045">
        <v>54</v>
      </c>
      <c r="I2045" t="s">
        <v>21</v>
      </c>
      <c r="J2045" t="s">
        <v>21</v>
      </c>
      <c r="L2045" t="str">
        <f>IF(Aggregate[[#This Row],[Under 30]]="Yes", "Under 30", IF(Aggregate[[#This Row],[Senior]]="Yes", "Senior", "Other"))</f>
        <v>Other</v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  <c r="X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4" ht="14" x14ac:dyDescent="0.1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tr">
        <f>_xlfn.XLOOKUP(E:E,'Full State Names'!A:A,'Full State Names'!B:B,TRUE)</f>
        <v>Arizona</v>
      </c>
      <c r="G2046" t="s">
        <v>24</v>
      </c>
      <c r="H2046">
        <v>68</v>
      </c>
      <c r="I2046" t="s">
        <v>21</v>
      </c>
      <c r="J2046" t="s">
        <v>25</v>
      </c>
      <c r="K2046" t="s">
        <v>21</v>
      </c>
      <c r="L2046" t="str">
        <f>IF(Aggregate[[#This Row],[Under 30]]="Yes", "Under 30", IF(Aggregate[[#This Row],[Senior]]="Yes", "Senior", "Other"))</f>
        <v>Senior</v>
      </c>
      <c r="M2046" t="s">
        <v>53</v>
      </c>
      <c r="N2046" t="s">
        <v>33</v>
      </c>
      <c r="O2046" t="s">
        <v>34</v>
      </c>
      <c r="P2046" t="s">
        <v>34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  <c r="X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4" ht="14" x14ac:dyDescent="0.1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tr">
        <f>_xlfn.XLOOKUP(E:E,'Full State Names'!A:A,'Full State Names'!B:B,TRUE)</f>
        <v>Colorado</v>
      </c>
      <c r="G2047" t="s">
        <v>24</v>
      </c>
      <c r="H2047">
        <v>47</v>
      </c>
      <c r="I2047" t="s">
        <v>21</v>
      </c>
      <c r="J2047" t="s">
        <v>21</v>
      </c>
      <c r="L2047" t="str">
        <f>IF(Aggregate[[#This Row],[Under 30]]="Yes", "Under 30", IF(Aggregate[[#This Row],[Senior]]="Yes", "Senior", "Other"))</f>
        <v>Other</v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  <c r="X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4" ht="14" x14ac:dyDescent="0.1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tr">
        <f>_xlfn.XLOOKUP(E:E,'Full State Names'!A:A,'Full State Names'!B:B,TRUE)</f>
        <v>Colorado</v>
      </c>
      <c r="G2048" t="s">
        <v>26</v>
      </c>
      <c r="H2048">
        <v>52</v>
      </c>
      <c r="I2048" t="s">
        <v>21</v>
      </c>
      <c r="J2048" t="s">
        <v>21</v>
      </c>
      <c r="L2048" t="str">
        <f>IF(Aggregate[[#This Row],[Under 30]]="Yes", "Under 30", IF(Aggregate[[#This Row],[Senior]]="Yes", "Senior", "Other"))</f>
        <v>Other</v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  <c r="X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4" ht="14" x14ac:dyDescent="0.1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tr">
        <f>_xlfn.XLOOKUP(E:E,'Full State Names'!A:A,'Full State Names'!B:B,TRUE)</f>
        <v>Connecticut</v>
      </c>
      <c r="G2049" t="s">
        <v>26</v>
      </c>
      <c r="H2049">
        <v>21</v>
      </c>
      <c r="I2049" t="s">
        <v>25</v>
      </c>
      <c r="J2049" t="s">
        <v>21</v>
      </c>
      <c r="L2049" t="str">
        <f>IF(Aggregate[[#This Row],[Under 30]]="Yes", "Under 30", IF(Aggregate[[#This Row],[Senior]]="Yes", "Senior", "Other"))</f>
        <v>Under 30</v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  <c r="X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4" ht="14" x14ac:dyDescent="0.1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tr">
        <f>_xlfn.XLOOKUP(E:E,'Full State Names'!A:A,'Full State Names'!B:B,TRUE)</f>
        <v>Hawaii</v>
      </c>
      <c r="G2050" t="s">
        <v>24</v>
      </c>
      <c r="H2050">
        <v>60</v>
      </c>
      <c r="I2050" t="s">
        <v>21</v>
      </c>
      <c r="J2050" t="s">
        <v>21</v>
      </c>
      <c r="L2050" t="str">
        <f>IF(Aggregate[[#This Row],[Under 30]]="Yes", "Under 30", IF(Aggregate[[#This Row],[Senior]]="Yes", "Senior", "Other"))</f>
        <v>Other</v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  <c r="X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4" ht="14" x14ac:dyDescent="0.1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tr">
        <f>_xlfn.XLOOKUP(E:E,'Full State Names'!A:A,'Full State Names'!B:B,TRUE)</f>
        <v>Iowa</v>
      </c>
      <c r="G2051" t="s">
        <v>24</v>
      </c>
      <c r="H2051">
        <v>63</v>
      </c>
      <c r="I2051" t="s">
        <v>21</v>
      </c>
      <c r="J2051" t="s">
        <v>21</v>
      </c>
      <c r="L2051" t="str">
        <f>IF(Aggregate[[#This Row],[Under 30]]="Yes", "Under 30", IF(Aggregate[[#This Row],[Senior]]="Yes", "Senior", "Other"))</f>
        <v>Other</v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  <c r="X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4" ht="14" x14ac:dyDescent="0.1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tr">
        <f>_xlfn.XLOOKUP(E:E,'Full State Names'!A:A,'Full State Names'!B:B,TRUE)</f>
        <v>Iowa</v>
      </c>
      <c r="G2052" t="s">
        <v>26</v>
      </c>
      <c r="H2052">
        <v>19</v>
      </c>
      <c r="I2052" t="s">
        <v>25</v>
      </c>
      <c r="J2052" t="s">
        <v>21</v>
      </c>
      <c r="L2052" t="str">
        <f>IF(Aggregate[[#This Row],[Under 30]]="Yes", "Under 30", IF(Aggregate[[#This Row],[Senior]]="Yes", "Senior", "Other"))</f>
        <v>Under 30</v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  <c r="X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4" ht="14" x14ac:dyDescent="0.1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tr">
        <f>_xlfn.XLOOKUP(E:E,'Full State Names'!A:A,'Full State Names'!B:B,TRUE)</f>
        <v>Illinois</v>
      </c>
      <c r="G2053" t="s">
        <v>24</v>
      </c>
      <c r="H2053">
        <v>37</v>
      </c>
      <c r="I2053" t="s">
        <v>21</v>
      </c>
      <c r="J2053" t="s">
        <v>21</v>
      </c>
      <c r="L2053" t="str">
        <f>IF(Aggregate[[#This Row],[Under 30]]="Yes", "Under 30", IF(Aggregate[[#This Row],[Senior]]="Yes", "Senior", "Other"))</f>
        <v>Other</v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  <c r="X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4" ht="14" x14ac:dyDescent="0.1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tr">
        <f>_xlfn.XLOOKUP(E:E,'Full State Names'!A:A,'Full State Names'!B:B,TRUE)</f>
        <v>Indiana</v>
      </c>
      <c r="G2054" t="s">
        <v>26</v>
      </c>
      <c r="H2054">
        <v>68</v>
      </c>
      <c r="I2054" t="s">
        <v>21</v>
      </c>
      <c r="J2054" t="s">
        <v>25</v>
      </c>
      <c r="K2054" t="s">
        <v>25</v>
      </c>
      <c r="L2054" t="str">
        <f>IF(Aggregate[[#This Row],[Under 30]]="Yes", "Under 30", IF(Aggregate[[#This Row],[Senior]]="Yes", "Senior", "Other"))</f>
        <v>Senior</v>
      </c>
      <c r="M2054" t="s">
        <v>53</v>
      </c>
      <c r="N2054" t="s">
        <v>38</v>
      </c>
      <c r="O2054" t="s">
        <v>34</v>
      </c>
      <c r="P2054" t="s">
        <v>34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  <c r="X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4" ht="14" x14ac:dyDescent="0.1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tr">
        <f>_xlfn.XLOOKUP(E:E,'Full State Names'!A:A,'Full State Names'!B:B,TRUE)</f>
        <v>Indiana</v>
      </c>
      <c r="G2055" t="s">
        <v>26</v>
      </c>
      <c r="H2055">
        <v>74</v>
      </c>
      <c r="I2055" t="s">
        <v>21</v>
      </c>
      <c r="J2055" t="s">
        <v>25</v>
      </c>
      <c r="K2055" t="s">
        <v>21</v>
      </c>
      <c r="L2055" t="str">
        <f>IF(Aggregate[[#This Row],[Under 30]]="Yes", "Under 30", IF(Aggregate[[#This Row],[Senior]]="Yes", "Senior", "Other"))</f>
        <v>Senior</v>
      </c>
      <c r="M2055" t="s">
        <v>53</v>
      </c>
      <c r="N2055" t="s">
        <v>33</v>
      </c>
      <c r="O2055" t="s">
        <v>34</v>
      </c>
      <c r="P2055" t="s">
        <v>34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  <c r="X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4" ht="14" x14ac:dyDescent="0.1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tr">
        <f>_xlfn.XLOOKUP(E:E,'Full State Names'!A:A,'Full State Names'!B:B,TRUE)</f>
        <v>Kentucky</v>
      </c>
      <c r="G2056" t="s">
        <v>24</v>
      </c>
      <c r="H2056">
        <v>38</v>
      </c>
      <c r="I2056" t="s">
        <v>21</v>
      </c>
      <c r="J2056" t="s">
        <v>21</v>
      </c>
      <c r="L2056" t="str">
        <f>IF(Aggregate[[#This Row],[Under 30]]="Yes", "Under 30", IF(Aggregate[[#This Row],[Senior]]="Yes", "Senior", "Other"))</f>
        <v>Other</v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  <c r="X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4" ht="14" x14ac:dyDescent="0.1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tr">
        <f>_xlfn.XLOOKUP(E:E,'Full State Names'!A:A,'Full State Names'!B:B,TRUE)</f>
        <v>Mississippi</v>
      </c>
      <c r="G2057" t="s">
        <v>24</v>
      </c>
      <c r="H2057">
        <v>24</v>
      </c>
      <c r="I2057" t="s">
        <v>25</v>
      </c>
      <c r="J2057" t="s">
        <v>21</v>
      </c>
      <c r="L2057" t="str">
        <f>IF(Aggregate[[#This Row],[Under 30]]="Yes", "Under 30", IF(Aggregate[[#This Row],[Senior]]="Yes", "Senior", "Other"))</f>
        <v>Under 30</v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  <c r="X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4" ht="14" x14ac:dyDescent="0.1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tr">
        <f>_xlfn.XLOOKUP(E:E,'Full State Names'!A:A,'Full State Names'!B:B,TRUE)</f>
        <v>New Hampshire</v>
      </c>
      <c r="G2058" t="s">
        <v>26</v>
      </c>
      <c r="H2058">
        <v>34</v>
      </c>
      <c r="I2058" t="s">
        <v>21</v>
      </c>
      <c r="J2058" t="s">
        <v>21</v>
      </c>
      <c r="L2058" t="str">
        <f>IF(Aggregate[[#This Row],[Under 30]]="Yes", "Under 30", IF(Aggregate[[#This Row],[Senior]]="Yes", "Senior", "Other"))</f>
        <v>Other</v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  <c r="X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4" ht="14" x14ac:dyDescent="0.1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tr">
        <f>_xlfn.XLOOKUP(E:E,'Full State Names'!A:A,'Full State Names'!B:B,TRUE)</f>
        <v>New York</v>
      </c>
      <c r="G2059" t="s">
        <v>24</v>
      </c>
      <c r="H2059">
        <v>63</v>
      </c>
      <c r="I2059" t="s">
        <v>21</v>
      </c>
      <c r="J2059" t="s">
        <v>21</v>
      </c>
      <c r="L2059" t="str">
        <f>IF(Aggregate[[#This Row],[Under 30]]="Yes", "Under 30", IF(Aggregate[[#This Row],[Senior]]="Yes", "Senior", "Other"))</f>
        <v>Other</v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  <c r="X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4" ht="14" x14ac:dyDescent="0.1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tr">
        <f>_xlfn.XLOOKUP(E:E,'Full State Names'!A:A,'Full State Names'!B:B,TRUE)</f>
        <v>Oregon</v>
      </c>
      <c r="G2060" t="s">
        <v>26</v>
      </c>
      <c r="H2060">
        <v>43</v>
      </c>
      <c r="I2060" t="s">
        <v>21</v>
      </c>
      <c r="J2060" t="s">
        <v>21</v>
      </c>
      <c r="L2060" t="str">
        <f>IF(Aggregate[[#This Row],[Under 30]]="Yes", "Under 30", IF(Aggregate[[#This Row],[Senior]]="Yes", "Senior", "Other"))</f>
        <v>Other</v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  <c r="X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4" ht="14" x14ac:dyDescent="0.1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tr">
        <f>_xlfn.XLOOKUP(E:E,'Full State Names'!A:A,'Full State Names'!B:B,TRUE)</f>
        <v>Oregon</v>
      </c>
      <c r="G2061" t="s">
        <v>26</v>
      </c>
      <c r="H2061">
        <v>70</v>
      </c>
      <c r="I2061" t="s">
        <v>21</v>
      </c>
      <c r="J2061" t="s">
        <v>25</v>
      </c>
      <c r="K2061" t="s">
        <v>21</v>
      </c>
      <c r="L2061" t="str">
        <f>IF(Aggregate[[#This Row],[Under 30]]="Yes", "Under 30", IF(Aggregate[[#This Row],[Senior]]="Yes", "Senior", "Other"))</f>
        <v>Senior</v>
      </c>
      <c r="M2061" t="s">
        <v>53</v>
      </c>
      <c r="N2061" t="s">
        <v>33</v>
      </c>
      <c r="O2061" t="s">
        <v>34</v>
      </c>
      <c r="P2061" t="s">
        <v>34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  <c r="X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4" ht="14" x14ac:dyDescent="0.1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tr">
        <f>_xlfn.XLOOKUP(E:E,'Full State Names'!A:A,'Full State Names'!B:B,TRUE)</f>
        <v>Rhode Island</v>
      </c>
      <c r="G2062" t="s">
        <v>24</v>
      </c>
      <c r="H2062">
        <v>40</v>
      </c>
      <c r="I2062" t="s">
        <v>21</v>
      </c>
      <c r="J2062" t="s">
        <v>21</v>
      </c>
      <c r="L2062" t="str">
        <f>IF(Aggregate[[#This Row],[Under 30]]="Yes", "Under 30", IF(Aggregate[[#This Row],[Senior]]="Yes", "Senior", "Other"))</f>
        <v>Other</v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  <c r="X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4" ht="14" x14ac:dyDescent="0.1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tr">
        <f>_xlfn.XLOOKUP(E:E,'Full State Names'!A:A,'Full State Names'!B:B,TRUE)</f>
        <v>Rhode Island</v>
      </c>
      <c r="G2063" t="s">
        <v>26</v>
      </c>
      <c r="H2063">
        <v>44</v>
      </c>
      <c r="I2063" t="s">
        <v>21</v>
      </c>
      <c r="J2063" t="s">
        <v>21</v>
      </c>
      <c r="L2063" t="str">
        <f>IF(Aggregate[[#This Row],[Under 30]]="Yes", "Under 30", IF(Aggregate[[#This Row],[Senior]]="Yes", "Senior", "Other"))</f>
        <v>Other</v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  <c r="X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4" ht="14" x14ac:dyDescent="0.1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tr">
        <f>_xlfn.XLOOKUP(E:E,'Full State Names'!A:A,'Full State Names'!B:B,TRUE)</f>
        <v>South Dakota</v>
      </c>
      <c r="G2064" t="s">
        <v>26</v>
      </c>
      <c r="H2064">
        <v>29</v>
      </c>
      <c r="I2064" t="s">
        <v>25</v>
      </c>
      <c r="J2064" t="s">
        <v>21</v>
      </c>
      <c r="L2064" t="str">
        <f>IF(Aggregate[[#This Row],[Under 30]]="Yes", "Under 30", IF(Aggregate[[#This Row],[Senior]]="Yes", "Senior", "Other"))</f>
        <v>Under 30</v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  <c r="X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4" ht="14" x14ac:dyDescent="0.1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tr">
        <f>_xlfn.XLOOKUP(E:E,'Full State Names'!A:A,'Full State Names'!B:B,TRUE)</f>
        <v>South Dakota</v>
      </c>
      <c r="G2065" t="s">
        <v>26</v>
      </c>
      <c r="H2065">
        <v>35</v>
      </c>
      <c r="I2065" t="s">
        <v>21</v>
      </c>
      <c r="J2065" t="s">
        <v>21</v>
      </c>
      <c r="L2065" t="str">
        <f>IF(Aggregate[[#This Row],[Under 30]]="Yes", "Under 30", IF(Aggregate[[#This Row],[Senior]]="Yes", "Senior", "Other"))</f>
        <v>Other</v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  <c r="X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4" ht="14" x14ac:dyDescent="0.1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tr">
        <f>_xlfn.XLOOKUP(E:E,'Full State Names'!A:A,'Full State Names'!B:B,TRUE)</f>
        <v>Tennessee</v>
      </c>
      <c r="G2066" t="s">
        <v>26</v>
      </c>
      <c r="H2066">
        <v>37</v>
      </c>
      <c r="I2066" t="s">
        <v>21</v>
      </c>
      <c r="J2066" t="s">
        <v>21</v>
      </c>
      <c r="L2066" t="str">
        <f>IF(Aggregate[[#This Row],[Under 30]]="Yes", "Under 30", IF(Aggregate[[#This Row],[Senior]]="Yes", "Senior", "Other"))</f>
        <v>Other</v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  <c r="X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4" ht="14" x14ac:dyDescent="0.1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tr">
        <f>_xlfn.XLOOKUP(E:E,'Full State Names'!A:A,'Full State Names'!B:B,TRUE)</f>
        <v>Texas</v>
      </c>
      <c r="G2067" t="s">
        <v>26</v>
      </c>
      <c r="H2067">
        <v>48</v>
      </c>
      <c r="I2067" t="s">
        <v>21</v>
      </c>
      <c r="J2067" t="s">
        <v>21</v>
      </c>
      <c r="L2067" t="str">
        <f>IF(Aggregate[[#This Row],[Under 30]]="Yes", "Under 30", IF(Aggregate[[#This Row],[Senior]]="Yes", "Senior", "Other"))</f>
        <v>Other</v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  <c r="X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4" ht="14" x14ac:dyDescent="0.1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tr">
        <f>_xlfn.XLOOKUP(E:E,'Full State Names'!A:A,'Full State Names'!B:B,TRUE)</f>
        <v>Texas</v>
      </c>
      <c r="G2068" t="s">
        <v>26</v>
      </c>
      <c r="H2068">
        <v>50</v>
      </c>
      <c r="I2068" t="s">
        <v>21</v>
      </c>
      <c r="J2068" t="s">
        <v>21</v>
      </c>
      <c r="L2068" t="str">
        <f>IF(Aggregate[[#This Row],[Under 30]]="Yes", "Under 30", IF(Aggregate[[#This Row],[Senior]]="Yes", "Senior", "Other"))</f>
        <v>Other</v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  <c r="X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4" ht="14" x14ac:dyDescent="0.1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tr">
        <f>_xlfn.XLOOKUP(E:E,'Full State Names'!A:A,'Full State Names'!B:B,TRUE)</f>
        <v>Virginia</v>
      </c>
      <c r="G2069" t="s">
        <v>24</v>
      </c>
      <c r="H2069">
        <v>50</v>
      </c>
      <c r="I2069" t="s">
        <v>21</v>
      </c>
      <c r="J2069" t="s">
        <v>21</v>
      </c>
      <c r="L2069" t="str">
        <f>IF(Aggregate[[#This Row],[Under 30]]="Yes", "Under 30", IF(Aggregate[[#This Row],[Senior]]="Yes", "Senior", "Other"))</f>
        <v>Other</v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  <c r="X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4" ht="14" x14ac:dyDescent="0.1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tr">
        <f>_xlfn.XLOOKUP(E:E,'Full State Names'!A:A,'Full State Names'!B:B,TRUE)</f>
        <v>Washington</v>
      </c>
      <c r="G2070" t="s">
        <v>24</v>
      </c>
      <c r="H2070">
        <v>54</v>
      </c>
      <c r="I2070" t="s">
        <v>21</v>
      </c>
      <c r="J2070" t="s">
        <v>21</v>
      </c>
      <c r="L2070" t="str">
        <f>IF(Aggregate[[#This Row],[Under 30]]="Yes", "Under 30", IF(Aggregate[[#This Row],[Senior]]="Yes", "Senior", "Other"))</f>
        <v>Other</v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  <c r="X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4" ht="14" x14ac:dyDescent="0.1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tr">
        <f>_xlfn.XLOOKUP(E:E,'Full State Names'!A:A,'Full State Names'!B:B,TRUE)</f>
        <v>Washington</v>
      </c>
      <c r="G2071" t="s">
        <v>26</v>
      </c>
      <c r="H2071">
        <v>23</v>
      </c>
      <c r="I2071" t="s">
        <v>25</v>
      </c>
      <c r="J2071" t="s">
        <v>21</v>
      </c>
      <c r="L2071" t="str">
        <f>IF(Aggregate[[#This Row],[Under 30]]="Yes", "Under 30", IF(Aggregate[[#This Row],[Senior]]="Yes", "Senior", "Other"))</f>
        <v>Under 30</v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  <c r="X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4" ht="14" x14ac:dyDescent="0.1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tr">
        <f>_xlfn.XLOOKUP(E:E,'Full State Names'!A:A,'Full State Names'!B:B,TRUE)</f>
        <v>Wisconsin</v>
      </c>
      <c r="G2072" t="s">
        <v>26</v>
      </c>
      <c r="H2072">
        <v>24</v>
      </c>
      <c r="I2072" t="s">
        <v>25</v>
      </c>
      <c r="J2072" t="s">
        <v>21</v>
      </c>
      <c r="L2072" t="str">
        <f>IF(Aggregate[[#This Row],[Under 30]]="Yes", "Under 30", IF(Aggregate[[#This Row],[Senior]]="Yes", "Senior", "Other"))</f>
        <v>Under 30</v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  <c r="X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4" ht="14" x14ac:dyDescent="0.1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tr">
        <f>_xlfn.XLOOKUP(E:E,'Full State Names'!A:A,'Full State Names'!B:B,TRUE)</f>
        <v>West Virginia</v>
      </c>
      <c r="G2073" t="s">
        <v>24</v>
      </c>
      <c r="H2073">
        <v>49</v>
      </c>
      <c r="I2073" t="s">
        <v>21</v>
      </c>
      <c r="J2073" t="s">
        <v>21</v>
      </c>
      <c r="L2073" t="str">
        <f>IF(Aggregate[[#This Row],[Under 30]]="Yes", "Under 30", IF(Aggregate[[#This Row],[Senior]]="Yes", "Senior", "Other"))</f>
        <v>Other</v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  <c r="X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4" ht="14" x14ac:dyDescent="0.1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tr">
        <f>_xlfn.XLOOKUP(E:E,'Full State Names'!A:A,'Full State Names'!B:B,TRUE)</f>
        <v>Wyoming</v>
      </c>
      <c r="G2074" t="s">
        <v>26</v>
      </c>
      <c r="H2074">
        <v>35</v>
      </c>
      <c r="I2074" t="s">
        <v>21</v>
      </c>
      <c r="J2074" t="s">
        <v>21</v>
      </c>
      <c r="L2074" t="str">
        <f>IF(Aggregate[[#This Row],[Under 30]]="Yes", "Under 30", IF(Aggregate[[#This Row],[Senior]]="Yes", "Senior", "Other"))</f>
        <v>Other</v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  <c r="X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4" ht="14" x14ac:dyDescent="0.1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tr">
        <f>_xlfn.XLOOKUP(E:E,'Full State Names'!A:A,'Full State Names'!B:B,TRUE)</f>
        <v>Alabama</v>
      </c>
      <c r="G2075" t="s">
        <v>24</v>
      </c>
      <c r="H2075">
        <v>44</v>
      </c>
      <c r="I2075" t="s">
        <v>21</v>
      </c>
      <c r="J2075" t="s">
        <v>21</v>
      </c>
      <c r="L2075" t="str">
        <f>IF(Aggregate[[#This Row],[Under 30]]="Yes", "Under 30", IF(Aggregate[[#This Row],[Senior]]="Yes", "Senior", "Other"))</f>
        <v>Other</v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  <c r="X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4" ht="14" x14ac:dyDescent="0.1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tr">
        <f>_xlfn.XLOOKUP(E:E,'Full State Names'!A:A,'Full State Names'!B:B,TRUE)</f>
        <v>Arkansas</v>
      </c>
      <c r="G2076" t="s">
        <v>24</v>
      </c>
      <c r="H2076">
        <v>32</v>
      </c>
      <c r="I2076" t="s">
        <v>21</v>
      </c>
      <c r="J2076" t="s">
        <v>21</v>
      </c>
      <c r="L2076" t="str">
        <f>IF(Aggregate[[#This Row],[Under 30]]="Yes", "Under 30", IF(Aggregate[[#This Row],[Senior]]="Yes", "Senior", "Other"))</f>
        <v>Other</v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  <c r="X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4" ht="14" x14ac:dyDescent="0.1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tr">
        <f>_xlfn.XLOOKUP(E:E,'Full State Names'!A:A,'Full State Names'!B:B,TRUE)</f>
        <v>District of Columbia</v>
      </c>
      <c r="G2077" t="s">
        <v>24</v>
      </c>
      <c r="H2077">
        <v>38</v>
      </c>
      <c r="I2077" t="s">
        <v>21</v>
      </c>
      <c r="J2077" t="s">
        <v>21</v>
      </c>
      <c r="L2077" t="str">
        <f>IF(Aggregate[[#This Row],[Under 30]]="Yes", "Under 30", IF(Aggregate[[#This Row],[Senior]]="Yes", "Senior", "Other"))</f>
        <v>Other</v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  <c r="X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4" ht="14" x14ac:dyDescent="0.1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tr">
        <f>_xlfn.XLOOKUP(E:E,'Full State Names'!A:A,'Full State Names'!B:B,TRUE)</f>
        <v>Illinois</v>
      </c>
      <c r="G2078" t="s">
        <v>26</v>
      </c>
      <c r="H2078">
        <v>30</v>
      </c>
      <c r="I2078" t="s">
        <v>21</v>
      </c>
      <c r="J2078" t="s">
        <v>21</v>
      </c>
      <c r="L2078" t="str">
        <f>IF(Aggregate[[#This Row],[Under 30]]="Yes", "Under 30", IF(Aggregate[[#This Row],[Senior]]="Yes", "Senior", "Other"))</f>
        <v>Other</v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  <c r="X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4" ht="14" x14ac:dyDescent="0.1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tr">
        <f>_xlfn.XLOOKUP(E:E,'Full State Names'!A:A,'Full State Names'!B:B,TRUE)</f>
        <v>Maryland</v>
      </c>
      <c r="G2079" t="s">
        <v>26</v>
      </c>
      <c r="H2079">
        <v>61</v>
      </c>
      <c r="I2079" t="s">
        <v>21</v>
      </c>
      <c r="J2079" t="s">
        <v>21</v>
      </c>
      <c r="L2079" t="str">
        <f>IF(Aggregate[[#This Row],[Under 30]]="Yes", "Under 30", IF(Aggregate[[#This Row],[Senior]]="Yes", "Senior", "Other"))</f>
        <v>Other</v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  <c r="X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4" ht="14" x14ac:dyDescent="0.1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tr">
        <f>_xlfn.XLOOKUP(E:E,'Full State Names'!A:A,'Full State Names'!B:B,TRUE)</f>
        <v>Missouri</v>
      </c>
      <c r="G2080" t="s">
        <v>26</v>
      </c>
      <c r="H2080">
        <v>24</v>
      </c>
      <c r="I2080" t="s">
        <v>25</v>
      </c>
      <c r="J2080" t="s">
        <v>21</v>
      </c>
      <c r="L2080" t="str">
        <f>IF(Aggregate[[#This Row],[Under 30]]="Yes", "Under 30", IF(Aggregate[[#This Row],[Senior]]="Yes", "Senior", "Other"))</f>
        <v>Under 30</v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  <c r="X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4" ht="14" x14ac:dyDescent="0.1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tr">
        <f>_xlfn.XLOOKUP(E:E,'Full State Names'!A:A,'Full State Names'!B:B,TRUE)</f>
        <v>Mississippi</v>
      </c>
      <c r="G2081" t="s">
        <v>26</v>
      </c>
      <c r="H2081">
        <v>35</v>
      </c>
      <c r="I2081" t="s">
        <v>21</v>
      </c>
      <c r="J2081" t="s">
        <v>21</v>
      </c>
      <c r="L2081" t="str">
        <f>IF(Aggregate[[#This Row],[Under 30]]="Yes", "Under 30", IF(Aggregate[[#This Row],[Senior]]="Yes", "Senior", "Other"))</f>
        <v>Other</v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  <c r="X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4" ht="14" x14ac:dyDescent="0.1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tr">
        <f>_xlfn.XLOOKUP(E:E,'Full State Names'!A:A,'Full State Names'!B:B,TRUE)</f>
        <v>Mississippi</v>
      </c>
      <c r="G2082" t="s">
        <v>26</v>
      </c>
      <c r="H2082">
        <v>59</v>
      </c>
      <c r="I2082" t="s">
        <v>21</v>
      </c>
      <c r="J2082" t="s">
        <v>21</v>
      </c>
      <c r="L2082" t="str">
        <f>IF(Aggregate[[#This Row],[Under 30]]="Yes", "Under 30", IF(Aggregate[[#This Row],[Senior]]="Yes", "Senior", "Other"))</f>
        <v>Other</v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  <c r="X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4" ht="14" x14ac:dyDescent="0.1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tr">
        <f>_xlfn.XLOOKUP(E:E,'Full State Names'!A:A,'Full State Names'!B:B,TRUE)</f>
        <v>North Carolina</v>
      </c>
      <c r="G2083" t="s">
        <v>26</v>
      </c>
      <c r="H2083">
        <v>85</v>
      </c>
      <c r="I2083" t="s">
        <v>21</v>
      </c>
      <c r="J2083" t="s">
        <v>25</v>
      </c>
      <c r="K2083" t="s">
        <v>21</v>
      </c>
      <c r="L2083" t="str">
        <f>IF(Aggregate[[#This Row],[Under 30]]="Yes", "Under 30", IF(Aggregate[[#This Row],[Senior]]="Yes", "Senior", "Other"))</f>
        <v>Senior</v>
      </c>
      <c r="M2083" t="s">
        <v>53</v>
      </c>
      <c r="N2083" t="s">
        <v>38</v>
      </c>
      <c r="O2083" t="s">
        <v>34</v>
      </c>
      <c r="P2083" t="s">
        <v>34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  <c r="X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4" ht="14" x14ac:dyDescent="0.1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tr">
        <f>_xlfn.XLOOKUP(E:E,'Full State Names'!A:A,'Full State Names'!B:B,TRUE)</f>
        <v>North Dakota</v>
      </c>
      <c r="G2084" t="s">
        <v>24</v>
      </c>
      <c r="H2084">
        <v>63</v>
      </c>
      <c r="I2084" t="s">
        <v>21</v>
      </c>
      <c r="J2084" t="s">
        <v>21</v>
      </c>
      <c r="L2084" t="str">
        <f>IF(Aggregate[[#This Row],[Under 30]]="Yes", "Under 30", IF(Aggregate[[#This Row],[Senior]]="Yes", "Senior", "Other"))</f>
        <v>Other</v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  <c r="X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4" ht="14" x14ac:dyDescent="0.1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tr">
        <f>_xlfn.XLOOKUP(E:E,'Full State Names'!A:A,'Full State Names'!B:B,TRUE)</f>
        <v>North Dakota</v>
      </c>
      <c r="G2085" t="s">
        <v>26</v>
      </c>
      <c r="H2085">
        <v>41</v>
      </c>
      <c r="I2085" t="s">
        <v>21</v>
      </c>
      <c r="J2085" t="s">
        <v>21</v>
      </c>
      <c r="L2085" t="str">
        <f>IF(Aggregate[[#This Row],[Under 30]]="Yes", "Under 30", IF(Aggregate[[#This Row],[Senior]]="Yes", "Senior", "Other"))</f>
        <v>Other</v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  <c r="X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4" ht="14" x14ac:dyDescent="0.1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tr">
        <f>_xlfn.XLOOKUP(E:E,'Full State Names'!A:A,'Full State Names'!B:B,TRUE)</f>
        <v>Nevada</v>
      </c>
      <c r="G2086" t="s">
        <v>24</v>
      </c>
      <c r="H2086">
        <v>60</v>
      </c>
      <c r="I2086" t="s">
        <v>21</v>
      </c>
      <c r="J2086" t="s">
        <v>21</v>
      </c>
      <c r="L2086" t="str">
        <f>IF(Aggregate[[#This Row],[Under 30]]="Yes", "Under 30", IF(Aggregate[[#This Row],[Senior]]="Yes", "Senior", "Other"))</f>
        <v>Other</v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  <c r="X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4" ht="14" x14ac:dyDescent="0.1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tr">
        <f>_xlfn.XLOOKUP(E:E,'Full State Names'!A:A,'Full State Names'!B:B,TRUE)</f>
        <v>New York</v>
      </c>
      <c r="G2087" t="s">
        <v>24</v>
      </c>
      <c r="H2087">
        <v>28</v>
      </c>
      <c r="I2087" t="s">
        <v>25</v>
      </c>
      <c r="J2087" t="s">
        <v>21</v>
      </c>
      <c r="L2087" t="str">
        <f>IF(Aggregate[[#This Row],[Under 30]]="Yes", "Under 30", IF(Aggregate[[#This Row],[Senior]]="Yes", "Senior", "Other"))</f>
        <v>Under 30</v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  <c r="X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4" ht="14" x14ac:dyDescent="0.1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tr">
        <f>_xlfn.XLOOKUP(E:E,'Full State Names'!A:A,'Full State Names'!B:B,TRUE)</f>
        <v>Ohio</v>
      </c>
      <c r="G2088" t="s">
        <v>26</v>
      </c>
      <c r="H2088">
        <v>47</v>
      </c>
      <c r="I2088" t="s">
        <v>21</v>
      </c>
      <c r="J2088" t="s">
        <v>21</v>
      </c>
      <c r="L2088" t="str">
        <f>IF(Aggregate[[#This Row],[Under 30]]="Yes", "Under 30", IF(Aggregate[[#This Row],[Senior]]="Yes", "Senior", "Other"))</f>
        <v>Other</v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  <c r="X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4" ht="14" x14ac:dyDescent="0.1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tr">
        <f>_xlfn.XLOOKUP(E:E,'Full State Names'!A:A,'Full State Names'!B:B,TRUE)</f>
        <v>Wyoming</v>
      </c>
      <c r="G2089" t="s">
        <v>24</v>
      </c>
      <c r="H2089">
        <v>37</v>
      </c>
      <c r="I2089" t="s">
        <v>21</v>
      </c>
      <c r="J2089" t="s">
        <v>21</v>
      </c>
      <c r="L2089" t="str">
        <f>IF(Aggregate[[#This Row],[Under 30]]="Yes", "Under 30", IF(Aggregate[[#This Row],[Senior]]="Yes", "Senior", "Other"))</f>
        <v>Other</v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  <c r="X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4" ht="14" x14ac:dyDescent="0.1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tr">
        <f>_xlfn.XLOOKUP(E:E,'Full State Names'!A:A,'Full State Names'!B:B,TRUE)</f>
        <v>Idaho</v>
      </c>
      <c r="G2090" t="s">
        <v>24</v>
      </c>
      <c r="H2090">
        <v>19</v>
      </c>
      <c r="I2090" t="s">
        <v>25</v>
      </c>
      <c r="J2090" t="s">
        <v>21</v>
      </c>
      <c r="L2090" t="str">
        <f>IF(Aggregate[[#This Row],[Under 30]]="Yes", "Under 30", IF(Aggregate[[#This Row],[Senior]]="Yes", "Senior", "Other"))</f>
        <v>Under 30</v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  <c r="X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4" ht="14" x14ac:dyDescent="0.1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tr">
        <f>_xlfn.XLOOKUP(E:E,'Full State Names'!A:A,'Full State Names'!B:B,TRUE)</f>
        <v>Massachusetts</v>
      </c>
      <c r="G2091" t="s">
        <v>24</v>
      </c>
      <c r="H2091">
        <v>33</v>
      </c>
      <c r="I2091" t="s">
        <v>21</v>
      </c>
      <c r="J2091" t="s">
        <v>21</v>
      </c>
      <c r="L2091" t="str">
        <f>IF(Aggregate[[#This Row],[Under 30]]="Yes", "Under 30", IF(Aggregate[[#This Row],[Senior]]="Yes", "Senior", "Other"))</f>
        <v>Other</v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  <c r="X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4" ht="14" x14ac:dyDescent="0.1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tr">
        <f>_xlfn.XLOOKUP(E:E,'Full State Names'!A:A,'Full State Names'!B:B,TRUE)</f>
        <v>Wisconsin</v>
      </c>
      <c r="G2092" t="s">
        <v>26</v>
      </c>
      <c r="H2092">
        <v>38</v>
      </c>
      <c r="I2092" t="s">
        <v>21</v>
      </c>
      <c r="J2092" t="s">
        <v>21</v>
      </c>
      <c r="L2092" t="str">
        <f>IF(Aggregate[[#This Row],[Under 30]]="Yes", "Under 30", IF(Aggregate[[#This Row],[Senior]]="Yes", "Senior", "Other"))</f>
        <v>Other</v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  <c r="X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4" ht="14" x14ac:dyDescent="0.1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tr">
        <f>_xlfn.XLOOKUP(E:E,'Full State Names'!A:A,'Full State Names'!B:B,TRUE)</f>
        <v>Arizona</v>
      </c>
      <c r="G2093" t="s">
        <v>24</v>
      </c>
      <c r="H2093">
        <v>45</v>
      </c>
      <c r="I2093" t="s">
        <v>21</v>
      </c>
      <c r="J2093" t="s">
        <v>21</v>
      </c>
      <c r="L2093" t="str">
        <f>IF(Aggregate[[#This Row],[Under 30]]="Yes", "Under 30", IF(Aggregate[[#This Row],[Senior]]="Yes", "Senior", "Other"))</f>
        <v>Other</v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  <c r="X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4" ht="14" x14ac:dyDescent="0.1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tr">
        <f>_xlfn.XLOOKUP(E:E,'Full State Names'!A:A,'Full State Names'!B:B,TRUE)</f>
        <v>Colorado</v>
      </c>
      <c r="G2094" t="s">
        <v>26</v>
      </c>
      <c r="H2094">
        <v>78</v>
      </c>
      <c r="I2094" t="s">
        <v>21</v>
      </c>
      <c r="J2094" t="s">
        <v>25</v>
      </c>
      <c r="K2094" t="s">
        <v>21</v>
      </c>
      <c r="L2094" t="str">
        <f>IF(Aggregate[[#This Row],[Under 30]]="Yes", "Under 30", IF(Aggregate[[#This Row],[Senior]]="Yes", "Senior", "Other"))</f>
        <v>Senior</v>
      </c>
      <c r="M2094" t="s">
        <v>32</v>
      </c>
      <c r="N2094" t="s">
        <v>38</v>
      </c>
      <c r="O2094" t="s">
        <v>34</v>
      </c>
      <c r="P2094" t="s">
        <v>34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  <c r="X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4" ht="14" x14ac:dyDescent="0.1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tr">
        <f>_xlfn.XLOOKUP(E:E,'Full State Names'!A:A,'Full State Names'!B:B,TRUE)</f>
        <v>Connecticut</v>
      </c>
      <c r="G2095" t="s">
        <v>26</v>
      </c>
      <c r="H2095">
        <v>65</v>
      </c>
      <c r="I2095" t="s">
        <v>21</v>
      </c>
      <c r="J2095" t="s">
        <v>21</v>
      </c>
      <c r="L2095" t="str">
        <f>IF(Aggregate[[#This Row],[Under 30]]="Yes", "Under 30", IF(Aggregate[[#This Row],[Senior]]="Yes", "Senior", "Other"))</f>
        <v>Other</v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  <c r="X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4" ht="14" x14ac:dyDescent="0.1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tr">
        <f>_xlfn.XLOOKUP(E:E,'Full State Names'!A:A,'Full State Names'!B:B,TRUE)</f>
        <v>Idaho</v>
      </c>
      <c r="G2096" t="s">
        <v>26</v>
      </c>
      <c r="H2096">
        <v>41</v>
      </c>
      <c r="I2096" t="s">
        <v>21</v>
      </c>
      <c r="J2096" t="s">
        <v>21</v>
      </c>
      <c r="L2096" t="str">
        <f>IF(Aggregate[[#This Row],[Under 30]]="Yes", "Under 30", IF(Aggregate[[#This Row],[Senior]]="Yes", "Senior", "Other"))</f>
        <v>Other</v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  <c r="X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4" ht="14" x14ac:dyDescent="0.1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tr">
        <f>_xlfn.XLOOKUP(E:E,'Full State Names'!A:A,'Full State Names'!B:B,TRUE)</f>
        <v>Idaho</v>
      </c>
      <c r="G2097" t="s">
        <v>26</v>
      </c>
      <c r="H2097">
        <v>61</v>
      </c>
      <c r="I2097" t="s">
        <v>21</v>
      </c>
      <c r="J2097" t="s">
        <v>21</v>
      </c>
      <c r="L2097" t="str">
        <f>IF(Aggregate[[#This Row],[Under 30]]="Yes", "Under 30", IF(Aggregate[[#This Row],[Senior]]="Yes", "Senior", "Other"))</f>
        <v>Other</v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  <c r="X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4" ht="14" x14ac:dyDescent="0.1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tr">
        <f>_xlfn.XLOOKUP(E:E,'Full State Names'!A:A,'Full State Names'!B:B,TRUE)</f>
        <v>Kansas</v>
      </c>
      <c r="G2098" t="s">
        <v>26</v>
      </c>
      <c r="H2098">
        <v>48</v>
      </c>
      <c r="I2098" t="s">
        <v>21</v>
      </c>
      <c r="J2098" t="s">
        <v>21</v>
      </c>
      <c r="L2098" t="str">
        <f>IF(Aggregate[[#This Row],[Under 30]]="Yes", "Under 30", IF(Aggregate[[#This Row],[Senior]]="Yes", "Senior", "Other"))</f>
        <v>Other</v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  <c r="X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4" ht="14" x14ac:dyDescent="0.1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tr">
        <f>_xlfn.XLOOKUP(E:E,'Full State Names'!A:A,'Full State Names'!B:B,TRUE)</f>
        <v>Massachusetts</v>
      </c>
      <c r="G2099" t="s">
        <v>24</v>
      </c>
      <c r="H2099">
        <v>28</v>
      </c>
      <c r="I2099" t="s">
        <v>25</v>
      </c>
      <c r="J2099" t="s">
        <v>21</v>
      </c>
      <c r="L2099" t="str">
        <f>IF(Aggregate[[#This Row],[Under 30]]="Yes", "Under 30", IF(Aggregate[[#This Row],[Senior]]="Yes", "Senior", "Other"))</f>
        <v>Under 30</v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  <c r="X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4" ht="14" x14ac:dyDescent="0.1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tr">
        <f>_xlfn.XLOOKUP(E:E,'Full State Names'!A:A,'Full State Names'!B:B,TRUE)</f>
        <v>Michigan</v>
      </c>
      <c r="G2100" t="s">
        <v>26</v>
      </c>
      <c r="H2100">
        <v>23</v>
      </c>
      <c r="I2100" t="s">
        <v>25</v>
      </c>
      <c r="J2100" t="s">
        <v>21</v>
      </c>
      <c r="L2100" t="str">
        <f>IF(Aggregate[[#This Row],[Under 30]]="Yes", "Under 30", IF(Aggregate[[#This Row],[Senior]]="Yes", "Senior", "Other"))</f>
        <v>Under 30</v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  <c r="X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4" ht="14" x14ac:dyDescent="0.1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tr">
        <f>_xlfn.XLOOKUP(E:E,'Full State Names'!A:A,'Full State Names'!B:B,TRUE)</f>
        <v>Minnesota</v>
      </c>
      <c r="G2101" t="s">
        <v>26</v>
      </c>
      <c r="H2101">
        <v>22</v>
      </c>
      <c r="I2101" t="s">
        <v>25</v>
      </c>
      <c r="J2101" t="s">
        <v>21</v>
      </c>
      <c r="L2101" t="str">
        <f>IF(Aggregate[[#This Row],[Under 30]]="Yes", "Under 30", IF(Aggregate[[#This Row],[Senior]]="Yes", "Senior", "Other"))</f>
        <v>Under 30</v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  <c r="X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4" ht="14" x14ac:dyDescent="0.1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tr">
        <f>_xlfn.XLOOKUP(E:E,'Full State Names'!A:A,'Full State Names'!B:B,TRUE)</f>
        <v>Mississippi</v>
      </c>
      <c r="G2102" t="s">
        <v>26</v>
      </c>
      <c r="H2102">
        <v>47</v>
      </c>
      <c r="I2102" t="s">
        <v>21</v>
      </c>
      <c r="J2102" t="s">
        <v>21</v>
      </c>
      <c r="L2102" t="str">
        <f>IF(Aggregate[[#This Row],[Under 30]]="Yes", "Under 30", IF(Aggregate[[#This Row],[Senior]]="Yes", "Senior", "Other"))</f>
        <v>Other</v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  <c r="X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4" ht="14" x14ac:dyDescent="0.1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tr">
        <f>_xlfn.XLOOKUP(E:E,'Full State Names'!A:A,'Full State Names'!B:B,TRUE)</f>
        <v>Montana</v>
      </c>
      <c r="G2103" t="s">
        <v>26</v>
      </c>
      <c r="H2103">
        <v>56</v>
      </c>
      <c r="I2103" t="s">
        <v>21</v>
      </c>
      <c r="J2103" t="s">
        <v>21</v>
      </c>
      <c r="L2103" t="str">
        <f>IF(Aggregate[[#This Row],[Under 30]]="Yes", "Under 30", IF(Aggregate[[#This Row],[Senior]]="Yes", "Senior", "Other"))</f>
        <v>Other</v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  <c r="X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4" ht="14" x14ac:dyDescent="0.1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tr">
        <f>_xlfn.XLOOKUP(E:E,'Full State Names'!A:A,'Full State Names'!B:B,TRUE)</f>
        <v>North Carolina</v>
      </c>
      <c r="G2104" t="s">
        <v>26</v>
      </c>
      <c r="H2104">
        <v>43</v>
      </c>
      <c r="I2104" t="s">
        <v>21</v>
      </c>
      <c r="J2104" t="s">
        <v>21</v>
      </c>
      <c r="L2104" t="str">
        <f>IF(Aggregate[[#This Row],[Under 30]]="Yes", "Under 30", IF(Aggregate[[#This Row],[Senior]]="Yes", "Senior", "Other"))</f>
        <v>Other</v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  <c r="X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4" ht="14" x14ac:dyDescent="0.1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tr">
        <f>_xlfn.XLOOKUP(E:E,'Full State Names'!A:A,'Full State Names'!B:B,TRUE)</f>
        <v>Nebraska</v>
      </c>
      <c r="G2105" t="s">
        <v>24</v>
      </c>
      <c r="H2105">
        <v>21</v>
      </c>
      <c r="I2105" t="s">
        <v>25</v>
      </c>
      <c r="J2105" t="s">
        <v>21</v>
      </c>
      <c r="L2105" t="str">
        <f>IF(Aggregate[[#This Row],[Under 30]]="Yes", "Under 30", IF(Aggregate[[#This Row],[Senior]]="Yes", "Senior", "Other"))</f>
        <v>Under 30</v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  <c r="X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4" ht="14" x14ac:dyDescent="0.1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tr">
        <f>_xlfn.XLOOKUP(E:E,'Full State Names'!A:A,'Full State Names'!B:B,TRUE)</f>
        <v>Nevada</v>
      </c>
      <c r="G2106" t="s">
        <v>24</v>
      </c>
      <c r="H2106">
        <v>22</v>
      </c>
      <c r="I2106" t="s">
        <v>25</v>
      </c>
      <c r="J2106" t="s">
        <v>21</v>
      </c>
      <c r="L2106" t="str">
        <f>IF(Aggregate[[#This Row],[Under 30]]="Yes", "Under 30", IF(Aggregate[[#This Row],[Senior]]="Yes", "Senior", "Other"))</f>
        <v>Under 30</v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  <c r="X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4" ht="14" x14ac:dyDescent="0.1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tr">
        <f>_xlfn.XLOOKUP(E:E,'Full State Names'!A:A,'Full State Names'!B:B,TRUE)</f>
        <v>Ohio</v>
      </c>
      <c r="G2107" t="s">
        <v>24</v>
      </c>
      <c r="H2107">
        <v>43</v>
      </c>
      <c r="I2107" t="s">
        <v>21</v>
      </c>
      <c r="J2107" t="s">
        <v>21</v>
      </c>
      <c r="L2107" t="str">
        <f>IF(Aggregate[[#This Row],[Under 30]]="Yes", "Under 30", IF(Aggregate[[#This Row],[Senior]]="Yes", "Senior", "Other"))</f>
        <v>Other</v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  <c r="X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4" ht="14" x14ac:dyDescent="0.1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tr">
        <f>_xlfn.XLOOKUP(E:E,'Full State Names'!A:A,'Full State Names'!B:B,TRUE)</f>
        <v>Oklahoma</v>
      </c>
      <c r="G2108" t="s">
        <v>24</v>
      </c>
      <c r="H2108">
        <v>75</v>
      </c>
      <c r="I2108" t="s">
        <v>21</v>
      </c>
      <c r="J2108" t="s">
        <v>25</v>
      </c>
      <c r="K2108" t="s">
        <v>21</v>
      </c>
      <c r="L2108" t="str">
        <f>IF(Aggregate[[#This Row],[Under 30]]="Yes", "Under 30", IF(Aggregate[[#This Row],[Senior]]="Yes", "Senior", "Other"))</f>
        <v>Senior</v>
      </c>
      <c r="M2108" t="s">
        <v>98</v>
      </c>
      <c r="N2108" t="s">
        <v>33</v>
      </c>
      <c r="O2108" t="s">
        <v>34</v>
      </c>
      <c r="P2108" t="s">
        <v>34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  <c r="X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4" ht="14" x14ac:dyDescent="0.1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tr">
        <f>_xlfn.XLOOKUP(E:E,'Full State Names'!A:A,'Full State Names'!B:B,TRUE)</f>
        <v>Rhode Island</v>
      </c>
      <c r="G2109" t="s">
        <v>24</v>
      </c>
      <c r="H2109">
        <v>62</v>
      </c>
      <c r="I2109" t="s">
        <v>21</v>
      </c>
      <c r="J2109" t="s">
        <v>21</v>
      </c>
      <c r="L2109" t="str">
        <f>IF(Aggregate[[#This Row],[Under 30]]="Yes", "Under 30", IF(Aggregate[[#This Row],[Senior]]="Yes", "Senior", "Other"))</f>
        <v>Other</v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  <c r="X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4" ht="14" x14ac:dyDescent="0.1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tr">
        <f>_xlfn.XLOOKUP(E:E,'Full State Names'!A:A,'Full State Names'!B:B,TRUE)</f>
        <v>Rhode Island</v>
      </c>
      <c r="G2110" t="s">
        <v>26</v>
      </c>
      <c r="H2110">
        <v>76</v>
      </c>
      <c r="I2110" t="s">
        <v>21</v>
      </c>
      <c r="J2110" t="s">
        <v>25</v>
      </c>
      <c r="K2110" t="s">
        <v>21</v>
      </c>
      <c r="L2110" t="str">
        <f>IF(Aggregate[[#This Row],[Under 30]]="Yes", "Under 30", IF(Aggregate[[#This Row],[Senior]]="Yes", "Senior", "Other"))</f>
        <v>Senior</v>
      </c>
      <c r="M2110" t="s">
        <v>53</v>
      </c>
      <c r="N2110" t="s">
        <v>33</v>
      </c>
      <c r="O2110" t="s">
        <v>34</v>
      </c>
      <c r="P2110" t="s">
        <v>34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  <c r="X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4" ht="14" x14ac:dyDescent="0.1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tr">
        <f>_xlfn.XLOOKUP(E:E,'Full State Names'!A:A,'Full State Names'!B:B,TRUE)</f>
        <v>South Dakota</v>
      </c>
      <c r="G2111" t="s">
        <v>26</v>
      </c>
      <c r="H2111">
        <v>77</v>
      </c>
      <c r="I2111" t="s">
        <v>21</v>
      </c>
      <c r="J2111" t="s">
        <v>25</v>
      </c>
      <c r="K2111" t="s">
        <v>21</v>
      </c>
      <c r="L2111" t="str">
        <f>IF(Aggregate[[#This Row],[Under 30]]="Yes", "Under 30", IF(Aggregate[[#This Row],[Senior]]="Yes", "Senior", "Other"))</f>
        <v>Senior</v>
      </c>
      <c r="M2111" t="s">
        <v>53</v>
      </c>
      <c r="N2111" t="s">
        <v>38</v>
      </c>
      <c r="O2111" t="s">
        <v>34</v>
      </c>
      <c r="P2111" t="s">
        <v>34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  <c r="X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4" ht="14" x14ac:dyDescent="0.1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tr">
        <f>_xlfn.XLOOKUP(E:E,'Full State Names'!A:A,'Full State Names'!B:B,TRUE)</f>
        <v>Virginia</v>
      </c>
      <c r="G2112" t="s">
        <v>26</v>
      </c>
      <c r="H2112">
        <v>20</v>
      </c>
      <c r="I2112" t="s">
        <v>25</v>
      </c>
      <c r="J2112" t="s">
        <v>21</v>
      </c>
      <c r="L2112" t="str">
        <f>IF(Aggregate[[#This Row],[Under 30]]="Yes", "Under 30", IF(Aggregate[[#This Row],[Senior]]="Yes", "Senior", "Other"))</f>
        <v>Under 30</v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  <c r="X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4" ht="14" x14ac:dyDescent="0.1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tr">
        <f>_xlfn.XLOOKUP(E:E,'Full State Names'!A:A,'Full State Names'!B:B,TRUE)</f>
        <v>Vermont</v>
      </c>
      <c r="G2113" t="s">
        <v>24</v>
      </c>
      <c r="H2113">
        <v>40</v>
      </c>
      <c r="I2113" t="s">
        <v>21</v>
      </c>
      <c r="J2113" t="s">
        <v>21</v>
      </c>
      <c r="L2113" t="str">
        <f>IF(Aggregate[[#This Row],[Under 30]]="Yes", "Under 30", IF(Aggregate[[#This Row],[Senior]]="Yes", "Senior", "Other"))</f>
        <v>Other</v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  <c r="X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4" ht="14" x14ac:dyDescent="0.1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tr">
        <f>_xlfn.XLOOKUP(E:E,'Full State Names'!A:A,'Full State Names'!B:B,TRUE)</f>
        <v>Wyoming</v>
      </c>
      <c r="G2114" t="s">
        <v>26</v>
      </c>
      <c r="H2114">
        <v>82</v>
      </c>
      <c r="I2114" t="s">
        <v>21</v>
      </c>
      <c r="J2114" t="s">
        <v>25</v>
      </c>
      <c r="K2114" t="s">
        <v>21</v>
      </c>
      <c r="L2114" t="str">
        <f>IF(Aggregate[[#This Row],[Under 30]]="Yes", "Under 30", IF(Aggregate[[#This Row],[Senior]]="Yes", "Senior", "Other"))</f>
        <v>Senior</v>
      </c>
      <c r="M2114" t="s">
        <v>53</v>
      </c>
      <c r="N2114" t="s">
        <v>38</v>
      </c>
      <c r="O2114" t="s">
        <v>34</v>
      </c>
      <c r="P2114" t="s">
        <v>34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  <c r="X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4" ht="14" x14ac:dyDescent="0.1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tr">
        <f>_xlfn.XLOOKUP(E:E,'Full State Names'!A:A,'Full State Names'!B:B,TRUE)</f>
        <v>Utah</v>
      </c>
      <c r="G2115" t="s">
        <v>26</v>
      </c>
      <c r="H2115">
        <v>33</v>
      </c>
      <c r="I2115" t="s">
        <v>21</v>
      </c>
      <c r="J2115" t="s">
        <v>21</v>
      </c>
      <c r="L2115" t="str">
        <f>IF(Aggregate[[#This Row],[Under 30]]="Yes", "Under 30", IF(Aggregate[[#This Row],[Senior]]="Yes", "Senior", "Other"))</f>
        <v>Other</v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  <c r="X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4" ht="14" x14ac:dyDescent="0.1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tr">
        <f>_xlfn.XLOOKUP(E:E,'Full State Names'!A:A,'Full State Names'!B:B,TRUE)</f>
        <v>North Carolina</v>
      </c>
      <c r="G2116" t="s">
        <v>24</v>
      </c>
      <c r="H2116">
        <v>27</v>
      </c>
      <c r="I2116" t="s">
        <v>25</v>
      </c>
      <c r="J2116" t="s">
        <v>21</v>
      </c>
      <c r="L2116" t="str">
        <f>IF(Aggregate[[#This Row],[Under 30]]="Yes", "Under 30", IF(Aggregate[[#This Row],[Senior]]="Yes", "Senior", "Other"))</f>
        <v>Under 30</v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  <c r="X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4" ht="14" x14ac:dyDescent="0.1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tr">
        <f>_xlfn.XLOOKUP(E:E,'Full State Names'!A:A,'Full State Names'!B:B,TRUE)</f>
        <v>North Dakota</v>
      </c>
      <c r="G2117" t="s">
        <v>26</v>
      </c>
      <c r="H2117">
        <v>19</v>
      </c>
      <c r="I2117" t="s">
        <v>25</v>
      </c>
      <c r="J2117" t="s">
        <v>21</v>
      </c>
      <c r="L2117" t="str">
        <f>IF(Aggregate[[#This Row],[Under 30]]="Yes", "Under 30", IF(Aggregate[[#This Row],[Senior]]="Yes", "Senior", "Other"))</f>
        <v>Under 30</v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  <c r="X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4" ht="14" x14ac:dyDescent="0.1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tr">
        <f>_xlfn.XLOOKUP(E:E,'Full State Names'!A:A,'Full State Names'!B:B,TRUE)</f>
        <v>North Dakota</v>
      </c>
      <c r="G2118" t="s">
        <v>26</v>
      </c>
      <c r="H2118">
        <v>80</v>
      </c>
      <c r="I2118" t="s">
        <v>21</v>
      </c>
      <c r="J2118" t="s">
        <v>25</v>
      </c>
      <c r="K2118" t="s">
        <v>21</v>
      </c>
      <c r="L2118" t="str">
        <f>IF(Aggregate[[#This Row],[Under 30]]="Yes", "Under 30", IF(Aggregate[[#This Row],[Senior]]="Yes", "Senior", "Other"))</f>
        <v>Senior</v>
      </c>
      <c r="M2118" t="s">
        <v>53</v>
      </c>
      <c r="N2118" t="s">
        <v>38</v>
      </c>
      <c r="O2118" t="s">
        <v>34</v>
      </c>
      <c r="P2118" t="s">
        <v>34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  <c r="X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4" ht="14" x14ac:dyDescent="0.1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tr">
        <f>_xlfn.XLOOKUP(E:E,'Full State Names'!A:A,'Full State Names'!B:B,TRUE)</f>
        <v>New Mexico</v>
      </c>
      <c r="G2119" t="s">
        <v>24</v>
      </c>
      <c r="H2119">
        <v>27</v>
      </c>
      <c r="I2119" t="s">
        <v>25</v>
      </c>
      <c r="J2119" t="s">
        <v>21</v>
      </c>
      <c r="L2119" t="str">
        <f>IF(Aggregate[[#This Row],[Under 30]]="Yes", "Under 30", IF(Aggregate[[#This Row],[Senior]]="Yes", "Senior", "Other"))</f>
        <v>Under 30</v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  <c r="X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4" ht="14" x14ac:dyDescent="0.1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tr">
        <f>_xlfn.XLOOKUP(E:E,'Full State Names'!A:A,'Full State Names'!B:B,TRUE)</f>
        <v>Texas</v>
      </c>
      <c r="G2120" t="s">
        <v>26</v>
      </c>
      <c r="H2120">
        <v>27</v>
      </c>
      <c r="I2120" t="s">
        <v>25</v>
      </c>
      <c r="J2120" t="s">
        <v>21</v>
      </c>
      <c r="L2120" t="str">
        <f>IF(Aggregate[[#This Row],[Under 30]]="Yes", "Under 30", IF(Aggregate[[#This Row],[Senior]]="Yes", "Senior", "Other"))</f>
        <v>Under 30</v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  <c r="X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4" ht="14" x14ac:dyDescent="0.1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tr">
        <f>_xlfn.XLOOKUP(E:E,'Full State Names'!A:A,'Full State Names'!B:B,TRUE)</f>
        <v>Vermont</v>
      </c>
      <c r="G2121" t="s">
        <v>26</v>
      </c>
      <c r="H2121">
        <v>29</v>
      </c>
      <c r="I2121" t="s">
        <v>25</v>
      </c>
      <c r="J2121" t="s">
        <v>21</v>
      </c>
      <c r="L2121" t="str">
        <f>IF(Aggregate[[#This Row],[Under 30]]="Yes", "Under 30", IF(Aggregate[[#This Row],[Senior]]="Yes", "Senior", "Other"))</f>
        <v>Under 30</v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  <c r="X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4" ht="14" x14ac:dyDescent="0.1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tr">
        <f>_xlfn.XLOOKUP(E:E,'Full State Names'!A:A,'Full State Names'!B:B,TRUE)</f>
        <v>Washington</v>
      </c>
      <c r="G2122" t="s">
        <v>24</v>
      </c>
      <c r="H2122">
        <v>23</v>
      </c>
      <c r="I2122" t="s">
        <v>25</v>
      </c>
      <c r="J2122" t="s">
        <v>21</v>
      </c>
      <c r="L2122" t="str">
        <f>IF(Aggregate[[#This Row],[Under 30]]="Yes", "Under 30", IF(Aggregate[[#This Row],[Senior]]="Yes", "Senior", "Other"))</f>
        <v>Under 30</v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  <c r="X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4" ht="14" x14ac:dyDescent="0.1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tr">
        <f>_xlfn.XLOOKUP(E:E,'Full State Names'!A:A,'Full State Names'!B:B,TRUE)</f>
        <v>Washington</v>
      </c>
      <c r="G2123" t="s">
        <v>26</v>
      </c>
      <c r="H2123">
        <v>72</v>
      </c>
      <c r="I2123" t="s">
        <v>21</v>
      </c>
      <c r="J2123" t="s">
        <v>25</v>
      </c>
      <c r="K2123" t="s">
        <v>21</v>
      </c>
      <c r="L2123" t="str">
        <f>IF(Aggregate[[#This Row],[Under 30]]="Yes", "Under 30", IF(Aggregate[[#This Row],[Senior]]="Yes", "Senior", "Other"))</f>
        <v>Senior</v>
      </c>
      <c r="M2123" t="s">
        <v>32</v>
      </c>
      <c r="N2123" t="s">
        <v>38</v>
      </c>
      <c r="O2123" t="s">
        <v>34</v>
      </c>
      <c r="P2123" t="s">
        <v>34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  <c r="X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4" ht="14" x14ac:dyDescent="0.1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tr">
        <f>_xlfn.XLOOKUP(E:E,'Full State Names'!A:A,'Full State Names'!B:B,TRUE)</f>
        <v>Wyoming</v>
      </c>
      <c r="G2124" t="s">
        <v>26</v>
      </c>
      <c r="H2124">
        <v>70</v>
      </c>
      <c r="I2124" t="s">
        <v>21</v>
      </c>
      <c r="J2124" t="s">
        <v>25</v>
      </c>
      <c r="K2124" t="s">
        <v>21</v>
      </c>
      <c r="L2124" t="str">
        <f>IF(Aggregate[[#This Row],[Under 30]]="Yes", "Under 30", IF(Aggregate[[#This Row],[Senior]]="Yes", "Senior", "Other"))</f>
        <v>Senior</v>
      </c>
      <c r="M2124" t="s">
        <v>53</v>
      </c>
      <c r="N2124" t="s">
        <v>38</v>
      </c>
      <c r="O2124" t="s">
        <v>34</v>
      </c>
      <c r="P2124" t="s">
        <v>34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  <c r="X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4" ht="14" x14ac:dyDescent="0.1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tr">
        <f>_xlfn.XLOOKUP(E:E,'Full State Names'!A:A,'Full State Names'!B:B,TRUE)</f>
        <v>Rhode Island</v>
      </c>
      <c r="G2125" t="s">
        <v>26</v>
      </c>
      <c r="H2125">
        <v>67</v>
      </c>
      <c r="I2125" t="s">
        <v>21</v>
      </c>
      <c r="J2125" t="s">
        <v>25</v>
      </c>
      <c r="K2125" t="s">
        <v>21</v>
      </c>
      <c r="L2125" t="str">
        <f>IF(Aggregate[[#This Row],[Under 30]]="Yes", "Under 30", IF(Aggregate[[#This Row],[Senior]]="Yes", "Senior", "Other"))</f>
        <v>Senior</v>
      </c>
      <c r="M2125" t="s">
        <v>53</v>
      </c>
      <c r="N2125" t="s">
        <v>38</v>
      </c>
      <c r="O2125" t="s">
        <v>34</v>
      </c>
      <c r="P2125" t="s">
        <v>34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  <c r="X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4" ht="14" x14ac:dyDescent="0.1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tr">
        <f>_xlfn.XLOOKUP(E:E,'Full State Names'!A:A,'Full State Names'!B:B,TRUE)</f>
        <v>Utah</v>
      </c>
      <c r="G2126" t="s">
        <v>24</v>
      </c>
      <c r="H2126">
        <v>67</v>
      </c>
      <c r="I2126" t="s">
        <v>21</v>
      </c>
      <c r="J2126" t="s">
        <v>25</v>
      </c>
      <c r="K2126" t="s">
        <v>21</v>
      </c>
      <c r="L2126" t="str">
        <f>IF(Aggregate[[#This Row],[Under 30]]="Yes", "Under 30", IF(Aggregate[[#This Row],[Senior]]="Yes", "Senior", "Other"))</f>
        <v>Senior</v>
      </c>
      <c r="M2126" t="s">
        <v>98</v>
      </c>
      <c r="N2126" t="s">
        <v>38</v>
      </c>
      <c r="O2126" t="s">
        <v>34</v>
      </c>
      <c r="P2126" t="s">
        <v>34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  <c r="X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4" ht="14" x14ac:dyDescent="0.1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tr">
        <f>_xlfn.XLOOKUP(E:E,'Full State Names'!A:A,'Full State Names'!B:B,TRUE)</f>
        <v>California</v>
      </c>
      <c r="G2127" t="s">
        <v>26</v>
      </c>
      <c r="H2127">
        <v>27</v>
      </c>
      <c r="I2127" t="s">
        <v>25</v>
      </c>
      <c r="J2127" t="s">
        <v>21</v>
      </c>
      <c r="L2127" t="str">
        <f>IF(Aggregate[[#This Row],[Under 30]]="Yes", "Under 30", IF(Aggregate[[#This Row],[Senior]]="Yes", "Senior", "Other"))</f>
        <v>Under 30</v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  <c r="X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4" ht="14" x14ac:dyDescent="0.1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tr">
        <f>_xlfn.XLOOKUP(E:E,'Full State Names'!A:A,'Full State Names'!B:B,TRUE)</f>
        <v>District of Columbia</v>
      </c>
      <c r="G2128" t="s">
        <v>24</v>
      </c>
      <c r="H2128">
        <v>22</v>
      </c>
      <c r="I2128" t="s">
        <v>25</v>
      </c>
      <c r="J2128" t="s">
        <v>21</v>
      </c>
      <c r="L2128" t="str">
        <f>IF(Aggregate[[#This Row],[Under 30]]="Yes", "Under 30", IF(Aggregate[[#This Row],[Senior]]="Yes", "Senior", "Other"))</f>
        <v>Under 30</v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  <c r="X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4" ht="14" x14ac:dyDescent="0.1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tr">
        <f>_xlfn.XLOOKUP(E:E,'Full State Names'!A:A,'Full State Names'!B:B,TRUE)</f>
        <v>Delaware</v>
      </c>
      <c r="G2129" t="s">
        <v>26</v>
      </c>
      <c r="H2129">
        <v>32</v>
      </c>
      <c r="I2129" t="s">
        <v>21</v>
      </c>
      <c r="J2129" t="s">
        <v>21</v>
      </c>
      <c r="L2129" t="str">
        <f>IF(Aggregate[[#This Row],[Under 30]]="Yes", "Under 30", IF(Aggregate[[#This Row],[Senior]]="Yes", "Senior", "Other"))</f>
        <v>Other</v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  <c r="X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4" ht="14" x14ac:dyDescent="0.1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tr">
        <f>_xlfn.XLOOKUP(E:E,'Full State Names'!A:A,'Full State Names'!B:B,TRUE)</f>
        <v>Delaware</v>
      </c>
      <c r="G2130" t="s">
        <v>26</v>
      </c>
      <c r="H2130">
        <v>47</v>
      </c>
      <c r="I2130" t="s">
        <v>21</v>
      </c>
      <c r="J2130" t="s">
        <v>21</v>
      </c>
      <c r="L2130" t="str">
        <f>IF(Aggregate[[#This Row],[Under 30]]="Yes", "Under 30", IF(Aggregate[[#This Row],[Senior]]="Yes", "Senior", "Other"))</f>
        <v>Other</v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  <c r="X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4" ht="14" x14ac:dyDescent="0.1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tr">
        <f>_xlfn.XLOOKUP(E:E,'Full State Names'!A:A,'Full State Names'!B:B,TRUE)</f>
        <v>Georgia</v>
      </c>
      <c r="G2131" t="s">
        <v>26</v>
      </c>
      <c r="H2131">
        <v>23</v>
      </c>
      <c r="I2131" t="s">
        <v>25</v>
      </c>
      <c r="J2131" t="s">
        <v>21</v>
      </c>
      <c r="L2131" t="str">
        <f>IF(Aggregate[[#This Row],[Under 30]]="Yes", "Under 30", IF(Aggregate[[#This Row],[Senior]]="Yes", "Senior", "Other"))</f>
        <v>Under 30</v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  <c r="X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4" ht="14" x14ac:dyDescent="0.1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tr">
        <f>_xlfn.XLOOKUP(E:E,'Full State Names'!A:A,'Full State Names'!B:B,TRUE)</f>
        <v>Indiana</v>
      </c>
      <c r="G2132" t="s">
        <v>24</v>
      </c>
      <c r="H2132">
        <v>38</v>
      </c>
      <c r="I2132" t="s">
        <v>21</v>
      </c>
      <c r="J2132" t="s">
        <v>21</v>
      </c>
      <c r="L2132" t="str">
        <f>IF(Aggregate[[#This Row],[Under 30]]="Yes", "Under 30", IF(Aggregate[[#This Row],[Senior]]="Yes", "Senior", "Other"))</f>
        <v>Other</v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  <c r="X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4" ht="14" x14ac:dyDescent="0.1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tr">
        <f>_xlfn.XLOOKUP(E:E,'Full State Names'!A:A,'Full State Names'!B:B,TRUE)</f>
        <v>Indiana</v>
      </c>
      <c r="G2133" t="s">
        <v>24</v>
      </c>
      <c r="H2133">
        <v>49</v>
      </c>
      <c r="I2133" t="s">
        <v>21</v>
      </c>
      <c r="J2133" t="s">
        <v>21</v>
      </c>
      <c r="L2133" t="str">
        <f>IF(Aggregate[[#This Row],[Under 30]]="Yes", "Under 30", IF(Aggregate[[#This Row],[Senior]]="Yes", "Senior", "Other"))</f>
        <v>Other</v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  <c r="X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4" ht="14" x14ac:dyDescent="0.1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tr">
        <f>_xlfn.XLOOKUP(E:E,'Full State Names'!A:A,'Full State Names'!B:B,TRUE)</f>
        <v>Kansas</v>
      </c>
      <c r="G2134" t="s">
        <v>24</v>
      </c>
      <c r="H2134">
        <v>38</v>
      </c>
      <c r="I2134" t="s">
        <v>21</v>
      </c>
      <c r="J2134" t="s">
        <v>21</v>
      </c>
      <c r="L2134" t="str">
        <f>IF(Aggregate[[#This Row],[Under 30]]="Yes", "Under 30", IF(Aggregate[[#This Row],[Senior]]="Yes", "Senior", "Other"))</f>
        <v>Other</v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  <c r="X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4" ht="14" x14ac:dyDescent="0.1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tr">
        <f>_xlfn.XLOOKUP(E:E,'Full State Names'!A:A,'Full State Names'!B:B,TRUE)</f>
        <v>Missouri</v>
      </c>
      <c r="G2135" t="s">
        <v>24</v>
      </c>
      <c r="H2135">
        <v>26</v>
      </c>
      <c r="I2135" t="s">
        <v>25</v>
      </c>
      <c r="J2135" t="s">
        <v>21</v>
      </c>
      <c r="L2135" t="str">
        <f>IF(Aggregate[[#This Row],[Under 30]]="Yes", "Under 30", IF(Aggregate[[#This Row],[Senior]]="Yes", "Senior", "Other"))</f>
        <v>Under 30</v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  <c r="X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4" ht="14" x14ac:dyDescent="0.1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tr">
        <f>_xlfn.XLOOKUP(E:E,'Full State Names'!A:A,'Full State Names'!B:B,TRUE)</f>
        <v>Mississippi</v>
      </c>
      <c r="G2136" t="s">
        <v>26</v>
      </c>
      <c r="H2136">
        <v>49</v>
      </c>
      <c r="I2136" t="s">
        <v>21</v>
      </c>
      <c r="J2136" t="s">
        <v>21</v>
      </c>
      <c r="L2136" t="str">
        <f>IF(Aggregate[[#This Row],[Under 30]]="Yes", "Under 30", IF(Aggregate[[#This Row],[Senior]]="Yes", "Senior", "Other"))</f>
        <v>Other</v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  <c r="X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4" ht="14" x14ac:dyDescent="0.1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tr">
        <f>_xlfn.XLOOKUP(E:E,'Full State Names'!A:A,'Full State Names'!B:B,TRUE)</f>
        <v>New Jersey</v>
      </c>
      <c r="G2137" t="s">
        <v>24</v>
      </c>
      <c r="H2137">
        <v>41</v>
      </c>
      <c r="I2137" t="s">
        <v>21</v>
      </c>
      <c r="J2137" t="s">
        <v>21</v>
      </c>
      <c r="L2137" t="str">
        <f>IF(Aggregate[[#This Row],[Under 30]]="Yes", "Under 30", IF(Aggregate[[#This Row],[Senior]]="Yes", "Senior", "Other"))</f>
        <v>Other</v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  <c r="X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4" ht="14" x14ac:dyDescent="0.1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tr">
        <f>_xlfn.XLOOKUP(E:E,'Full State Names'!A:A,'Full State Names'!B:B,TRUE)</f>
        <v>New Jersey</v>
      </c>
      <c r="G2138" t="s">
        <v>26</v>
      </c>
      <c r="H2138">
        <v>34</v>
      </c>
      <c r="I2138" t="s">
        <v>21</v>
      </c>
      <c r="J2138" t="s">
        <v>21</v>
      </c>
      <c r="L2138" t="str">
        <f>IF(Aggregate[[#This Row],[Under 30]]="Yes", "Under 30", IF(Aggregate[[#This Row],[Senior]]="Yes", "Senior", "Other"))</f>
        <v>Other</v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  <c r="X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4" ht="14" x14ac:dyDescent="0.1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tr">
        <f>_xlfn.XLOOKUP(E:E,'Full State Names'!A:A,'Full State Names'!B:B,TRUE)</f>
        <v>Ohio</v>
      </c>
      <c r="G2139" t="s">
        <v>26</v>
      </c>
      <c r="H2139">
        <v>41</v>
      </c>
      <c r="I2139" t="s">
        <v>21</v>
      </c>
      <c r="J2139" t="s">
        <v>21</v>
      </c>
      <c r="L2139" t="str">
        <f>IF(Aggregate[[#This Row],[Under 30]]="Yes", "Under 30", IF(Aggregate[[#This Row],[Senior]]="Yes", "Senior", "Other"))</f>
        <v>Other</v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  <c r="X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4" ht="14" x14ac:dyDescent="0.1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tr">
        <f>_xlfn.XLOOKUP(E:E,'Full State Names'!A:A,'Full State Names'!B:B,TRUE)</f>
        <v>Oklahoma</v>
      </c>
      <c r="G2140" t="s">
        <v>24</v>
      </c>
      <c r="H2140">
        <v>38</v>
      </c>
      <c r="I2140" t="s">
        <v>21</v>
      </c>
      <c r="J2140" t="s">
        <v>21</v>
      </c>
      <c r="L2140" t="str">
        <f>IF(Aggregate[[#This Row],[Under 30]]="Yes", "Under 30", IF(Aggregate[[#This Row],[Senior]]="Yes", "Senior", "Other"))</f>
        <v>Other</v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  <c r="X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4" ht="14" x14ac:dyDescent="0.1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tr">
        <f>_xlfn.XLOOKUP(E:E,'Full State Names'!A:A,'Full State Names'!B:B,TRUE)</f>
        <v>Oklahoma</v>
      </c>
      <c r="G2141" t="s">
        <v>24</v>
      </c>
      <c r="H2141">
        <v>43</v>
      </c>
      <c r="I2141" t="s">
        <v>21</v>
      </c>
      <c r="J2141" t="s">
        <v>21</v>
      </c>
      <c r="L2141" t="str">
        <f>IF(Aggregate[[#This Row],[Under 30]]="Yes", "Under 30", IF(Aggregate[[#This Row],[Senior]]="Yes", "Senior", "Other"))</f>
        <v>Other</v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  <c r="X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4" ht="14" x14ac:dyDescent="0.1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tr">
        <f>_xlfn.XLOOKUP(E:E,'Full State Names'!A:A,'Full State Names'!B:B,TRUE)</f>
        <v>Oregon</v>
      </c>
      <c r="G2142" t="s">
        <v>24</v>
      </c>
      <c r="H2142">
        <v>32</v>
      </c>
      <c r="I2142" t="s">
        <v>21</v>
      </c>
      <c r="J2142" t="s">
        <v>21</v>
      </c>
      <c r="L2142" t="str">
        <f>IF(Aggregate[[#This Row],[Under 30]]="Yes", "Under 30", IF(Aggregate[[#This Row],[Senior]]="Yes", "Senior", "Other"))</f>
        <v>Other</v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  <c r="X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4" ht="14" x14ac:dyDescent="0.1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tr">
        <f>_xlfn.XLOOKUP(E:E,'Full State Names'!A:A,'Full State Names'!B:B,TRUE)</f>
        <v>Tennessee</v>
      </c>
      <c r="G2143" t="s">
        <v>24</v>
      </c>
      <c r="H2143">
        <v>28</v>
      </c>
      <c r="I2143" t="s">
        <v>25</v>
      </c>
      <c r="J2143" t="s">
        <v>21</v>
      </c>
      <c r="L2143" t="str">
        <f>IF(Aggregate[[#This Row],[Under 30]]="Yes", "Under 30", IF(Aggregate[[#This Row],[Senior]]="Yes", "Senior", "Other"))</f>
        <v>Under 30</v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  <c r="X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4" ht="14" x14ac:dyDescent="0.1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tr">
        <f>_xlfn.XLOOKUP(E:E,'Full State Names'!A:A,'Full State Names'!B:B,TRUE)</f>
        <v>Vermont</v>
      </c>
      <c r="G2144" t="s">
        <v>24</v>
      </c>
      <c r="H2144">
        <v>80</v>
      </c>
      <c r="I2144" t="s">
        <v>21</v>
      </c>
      <c r="J2144" t="s">
        <v>25</v>
      </c>
      <c r="K2144" t="s">
        <v>21</v>
      </c>
      <c r="L2144" t="str">
        <f>IF(Aggregate[[#This Row],[Under 30]]="Yes", "Under 30", IF(Aggregate[[#This Row],[Senior]]="Yes", "Senior", "Other"))</f>
        <v>Senior</v>
      </c>
      <c r="M2144" t="s">
        <v>53</v>
      </c>
      <c r="N2144" t="s">
        <v>33</v>
      </c>
      <c r="O2144" t="s">
        <v>34</v>
      </c>
      <c r="P2144" t="s">
        <v>34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  <c r="X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4" ht="14" x14ac:dyDescent="0.1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tr">
        <f>_xlfn.XLOOKUP(E:E,'Full State Names'!A:A,'Full State Names'!B:B,TRUE)</f>
        <v>Washington</v>
      </c>
      <c r="G2145" t="s">
        <v>24</v>
      </c>
      <c r="H2145">
        <v>58</v>
      </c>
      <c r="I2145" t="s">
        <v>21</v>
      </c>
      <c r="J2145" t="s">
        <v>21</v>
      </c>
      <c r="L2145" t="str">
        <f>IF(Aggregate[[#This Row],[Under 30]]="Yes", "Under 30", IF(Aggregate[[#This Row],[Senior]]="Yes", "Senior", "Other"))</f>
        <v>Other</v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  <c r="X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4" ht="14" x14ac:dyDescent="0.1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tr">
        <f>_xlfn.XLOOKUP(E:E,'Full State Names'!A:A,'Full State Names'!B:B,TRUE)</f>
        <v>Wyoming</v>
      </c>
      <c r="G2146" t="s">
        <v>26</v>
      </c>
      <c r="H2146">
        <v>57</v>
      </c>
      <c r="I2146" t="s">
        <v>21</v>
      </c>
      <c r="J2146" t="s">
        <v>21</v>
      </c>
      <c r="L2146" t="str">
        <f>IF(Aggregate[[#This Row],[Under 30]]="Yes", "Under 30", IF(Aggregate[[#This Row],[Senior]]="Yes", "Senior", "Other"))</f>
        <v>Other</v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  <c r="X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4" ht="14" x14ac:dyDescent="0.1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tr">
        <f>_xlfn.XLOOKUP(E:E,'Full State Names'!A:A,'Full State Names'!B:B,TRUE)</f>
        <v>Kentucky</v>
      </c>
      <c r="G2147" t="s">
        <v>24</v>
      </c>
      <c r="H2147">
        <v>48</v>
      </c>
      <c r="I2147" t="s">
        <v>21</v>
      </c>
      <c r="J2147" t="s">
        <v>21</v>
      </c>
      <c r="L2147" t="str">
        <f>IF(Aggregate[[#This Row],[Under 30]]="Yes", "Under 30", IF(Aggregate[[#This Row],[Senior]]="Yes", "Senior", "Other"))</f>
        <v>Other</v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  <c r="X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4" ht="14" x14ac:dyDescent="0.1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tr">
        <f>_xlfn.XLOOKUP(E:E,'Full State Names'!A:A,'Full State Names'!B:B,TRUE)</f>
        <v>Massachusetts</v>
      </c>
      <c r="G2148" t="s">
        <v>24</v>
      </c>
      <c r="H2148">
        <v>52</v>
      </c>
      <c r="I2148" t="s">
        <v>21</v>
      </c>
      <c r="J2148" t="s">
        <v>21</v>
      </c>
      <c r="L2148" t="str">
        <f>IF(Aggregate[[#This Row],[Under 30]]="Yes", "Under 30", IF(Aggregate[[#This Row],[Senior]]="Yes", "Senior", "Other"))</f>
        <v>Other</v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  <c r="X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4" ht="14" x14ac:dyDescent="0.1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tr">
        <f>_xlfn.XLOOKUP(E:E,'Full State Names'!A:A,'Full State Names'!B:B,TRUE)</f>
        <v>Michigan</v>
      </c>
      <c r="G2149" t="s">
        <v>26</v>
      </c>
      <c r="H2149">
        <v>74</v>
      </c>
      <c r="I2149" t="s">
        <v>21</v>
      </c>
      <c r="J2149" t="s">
        <v>25</v>
      </c>
      <c r="K2149" t="s">
        <v>25</v>
      </c>
      <c r="L2149" t="str">
        <f>IF(Aggregate[[#This Row],[Under 30]]="Yes", "Under 30", IF(Aggregate[[#This Row],[Senior]]="Yes", "Senior", "Other"))</f>
        <v>Senior</v>
      </c>
      <c r="M2149" t="s">
        <v>53</v>
      </c>
      <c r="N2149" t="s">
        <v>33</v>
      </c>
      <c r="O2149" t="s">
        <v>34</v>
      </c>
      <c r="P2149" t="s">
        <v>34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  <c r="X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4" ht="14" x14ac:dyDescent="0.1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tr">
        <f>_xlfn.XLOOKUP(E:E,'Full State Names'!A:A,'Full State Names'!B:B,TRUE)</f>
        <v>North Carolina</v>
      </c>
      <c r="G2150" t="s">
        <v>26</v>
      </c>
      <c r="H2150">
        <v>54</v>
      </c>
      <c r="I2150" t="s">
        <v>21</v>
      </c>
      <c r="J2150" t="s">
        <v>21</v>
      </c>
      <c r="L2150" t="str">
        <f>IF(Aggregate[[#This Row],[Under 30]]="Yes", "Under 30", IF(Aggregate[[#This Row],[Senior]]="Yes", "Senior", "Other"))</f>
        <v>Other</v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  <c r="X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4" ht="14" x14ac:dyDescent="0.1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tr">
        <f>_xlfn.XLOOKUP(E:E,'Full State Names'!A:A,'Full State Names'!B:B,TRUE)</f>
        <v>Utah</v>
      </c>
      <c r="G2151" t="s">
        <v>26</v>
      </c>
      <c r="H2151">
        <v>55</v>
      </c>
      <c r="I2151" t="s">
        <v>21</v>
      </c>
      <c r="J2151" t="s">
        <v>21</v>
      </c>
      <c r="L2151" t="str">
        <f>IF(Aggregate[[#This Row],[Under 30]]="Yes", "Under 30", IF(Aggregate[[#This Row],[Senior]]="Yes", "Senior", "Other"))</f>
        <v>Other</v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  <c r="X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4" ht="14" x14ac:dyDescent="0.1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tr">
        <f>_xlfn.XLOOKUP(E:E,'Full State Names'!A:A,'Full State Names'!B:B,TRUE)</f>
        <v>Vermont</v>
      </c>
      <c r="G2152" t="s">
        <v>24</v>
      </c>
      <c r="H2152">
        <v>63</v>
      </c>
      <c r="I2152" t="s">
        <v>21</v>
      </c>
      <c r="J2152" t="s">
        <v>21</v>
      </c>
      <c r="L2152" t="str">
        <f>IF(Aggregate[[#This Row],[Under 30]]="Yes", "Under 30", IF(Aggregate[[#This Row],[Senior]]="Yes", "Senior", "Other"))</f>
        <v>Other</v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  <c r="X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4" ht="14" x14ac:dyDescent="0.1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tr">
        <f>_xlfn.XLOOKUP(E:E,'Full State Names'!A:A,'Full State Names'!B:B,TRUE)</f>
        <v>Wyoming</v>
      </c>
      <c r="G2153" t="s">
        <v>26</v>
      </c>
      <c r="H2153">
        <v>24</v>
      </c>
      <c r="I2153" t="s">
        <v>25</v>
      </c>
      <c r="J2153" t="s">
        <v>21</v>
      </c>
      <c r="L2153" t="str">
        <f>IF(Aggregate[[#This Row],[Under 30]]="Yes", "Under 30", IF(Aggregate[[#This Row],[Senior]]="Yes", "Senior", "Other"))</f>
        <v>Under 30</v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  <c r="X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4" ht="14" x14ac:dyDescent="0.1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tr">
        <f>_xlfn.XLOOKUP(E:E,'Full State Names'!A:A,'Full State Names'!B:B,TRUE)</f>
        <v>Wyoming</v>
      </c>
      <c r="G2154" t="s">
        <v>26</v>
      </c>
      <c r="H2154">
        <v>46</v>
      </c>
      <c r="I2154" t="s">
        <v>21</v>
      </c>
      <c r="J2154" t="s">
        <v>21</v>
      </c>
      <c r="L2154" t="str">
        <f>IF(Aggregate[[#This Row],[Under 30]]="Yes", "Under 30", IF(Aggregate[[#This Row],[Senior]]="Yes", "Senior", "Other"))</f>
        <v>Other</v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  <c r="X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4" ht="14" x14ac:dyDescent="0.1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tr">
        <f>_xlfn.XLOOKUP(E:E,'Full State Names'!A:A,'Full State Names'!B:B,TRUE)</f>
        <v>Virginia</v>
      </c>
      <c r="G2155" t="s">
        <v>24</v>
      </c>
      <c r="H2155">
        <v>45</v>
      </c>
      <c r="I2155" t="s">
        <v>21</v>
      </c>
      <c r="J2155" t="s">
        <v>21</v>
      </c>
      <c r="L2155" t="str">
        <f>IF(Aggregate[[#This Row],[Under 30]]="Yes", "Under 30", IF(Aggregate[[#This Row],[Senior]]="Yes", "Senior", "Other"))</f>
        <v>Other</v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  <c r="X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4" ht="14" x14ac:dyDescent="0.1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tr">
        <f>_xlfn.XLOOKUP(E:E,'Full State Names'!A:A,'Full State Names'!B:B,TRUE)</f>
        <v>Vermont</v>
      </c>
      <c r="G2156" t="s">
        <v>26</v>
      </c>
      <c r="H2156">
        <v>70</v>
      </c>
      <c r="I2156" t="s">
        <v>21</v>
      </c>
      <c r="J2156" t="s">
        <v>25</v>
      </c>
      <c r="K2156" t="s">
        <v>21</v>
      </c>
      <c r="L2156" t="str">
        <f>IF(Aggregate[[#This Row],[Under 30]]="Yes", "Under 30", IF(Aggregate[[#This Row],[Senior]]="Yes", "Senior", "Other"))</f>
        <v>Senior</v>
      </c>
      <c r="M2156" t="s">
        <v>53</v>
      </c>
      <c r="N2156" t="s">
        <v>38</v>
      </c>
      <c r="O2156" t="s">
        <v>34</v>
      </c>
      <c r="P2156" t="s">
        <v>34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  <c r="X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4" ht="14" x14ac:dyDescent="0.1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tr">
        <f>_xlfn.XLOOKUP(E:E,'Full State Names'!A:A,'Full State Names'!B:B,TRUE)</f>
        <v>Wyoming</v>
      </c>
      <c r="G2157" t="s">
        <v>24</v>
      </c>
      <c r="H2157">
        <v>32</v>
      </c>
      <c r="I2157" t="s">
        <v>21</v>
      </c>
      <c r="J2157" t="s">
        <v>21</v>
      </c>
      <c r="L2157" t="str">
        <f>IF(Aggregate[[#This Row],[Under 30]]="Yes", "Under 30", IF(Aggregate[[#This Row],[Senior]]="Yes", "Senior", "Other"))</f>
        <v>Other</v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  <c r="X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4" ht="14" x14ac:dyDescent="0.1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tr">
        <f>_xlfn.XLOOKUP(E:E,'Full State Names'!A:A,'Full State Names'!B:B,TRUE)</f>
        <v>Arkansas</v>
      </c>
      <c r="G2158" t="s">
        <v>24</v>
      </c>
      <c r="H2158">
        <v>40</v>
      </c>
      <c r="I2158" t="s">
        <v>21</v>
      </c>
      <c r="J2158" t="s">
        <v>21</v>
      </c>
      <c r="L2158" t="str">
        <f>IF(Aggregate[[#This Row],[Under 30]]="Yes", "Under 30", IF(Aggregate[[#This Row],[Senior]]="Yes", "Senior", "Other"))</f>
        <v>Other</v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  <c r="X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4" ht="14" x14ac:dyDescent="0.1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tr">
        <f>_xlfn.XLOOKUP(E:E,'Full State Names'!A:A,'Full State Names'!B:B,TRUE)</f>
        <v>Arkansas</v>
      </c>
      <c r="G2159" t="s">
        <v>24</v>
      </c>
      <c r="H2159">
        <v>68</v>
      </c>
      <c r="I2159" t="s">
        <v>21</v>
      </c>
      <c r="J2159" t="s">
        <v>25</v>
      </c>
      <c r="K2159" t="s">
        <v>21</v>
      </c>
      <c r="L2159" t="str">
        <f>IF(Aggregate[[#This Row],[Under 30]]="Yes", "Under 30", IF(Aggregate[[#This Row],[Senior]]="Yes", "Senior", "Other"))</f>
        <v>Senior</v>
      </c>
      <c r="M2159" t="s">
        <v>53</v>
      </c>
      <c r="N2159" t="s">
        <v>38</v>
      </c>
      <c r="O2159" t="s">
        <v>34</v>
      </c>
      <c r="P2159" t="s">
        <v>34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  <c r="X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4" ht="14" x14ac:dyDescent="0.1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tr">
        <f>_xlfn.XLOOKUP(E:E,'Full State Names'!A:A,'Full State Names'!B:B,TRUE)</f>
        <v>Colorado</v>
      </c>
      <c r="G2160" t="s">
        <v>24</v>
      </c>
      <c r="H2160">
        <v>60</v>
      </c>
      <c r="I2160" t="s">
        <v>21</v>
      </c>
      <c r="J2160" t="s">
        <v>21</v>
      </c>
      <c r="L2160" t="str">
        <f>IF(Aggregate[[#This Row],[Under 30]]="Yes", "Under 30", IF(Aggregate[[#This Row],[Senior]]="Yes", "Senior", "Other"))</f>
        <v>Other</v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  <c r="X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4" ht="14" x14ac:dyDescent="0.1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tr">
        <f>_xlfn.XLOOKUP(E:E,'Full State Names'!A:A,'Full State Names'!B:B,TRUE)</f>
        <v>Connecticut</v>
      </c>
      <c r="G2161" t="s">
        <v>24</v>
      </c>
      <c r="H2161">
        <v>42</v>
      </c>
      <c r="I2161" t="s">
        <v>21</v>
      </c>
      <c r="J2161" t="s">
        <v>21</v>
      </c>
      <c r="L2161" t="str">
        <f>IF(Aggregate[[#This Row],[Under 30]]="Yes", "Under 30", IF(Aggregate[[#This Row],[Senior]]="Yes", "Senior", "Other"))</f>
        <v>Other</v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  <c r="X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4" ht="14" x14ac:dyDescent="0.1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tr">
        <f>_xlfn.XLOOKUP(E:E,'Full State Names'!A:A,'Full State Names'!B:B,TRUE)</f>
        <v>Montana</v>
      </c>
      <c r="G2162" t="s">
        <v>24</v>
      </c>
      <c r="H2162">
        <v>58</v>
      </c>
      <c r="I2162" t="s">
        <v>21</v>
      </c>
      <c r="J2162" t="s">
        <v>21</v>
      </c>
      <c r="L2162" t="str">
        <f>IF(Aggregate[[#This Row],[Under 30]]="Yes", "Under 30", IF(Aggregate[[#This Row],[Senior]]="Yes", "Senior", "Other"))</f>
        <v>Other</v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  <c r="X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4" ht="14" x14ac:dyDescent="0.1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tr">
        <f>_xlfn.XLOOKUP(E:E,'Full State Names'!A:A,'Full State Names'!B:B,TRUE)</f>
        <v>North Dakota</v>
      </c>
      <c r="G2163" t="s">
        <v>26</v>
      </c>
      <c r="H2163">
        <v>46</v>
      </c>
      <c r="I2163" t="s">
        <v>21</v>
      </c>
      <c r="J2163" t="s">
        <v>21</v>
      </c>
      <c r="L2163" t="str">
        <f>IF(Aggregate[[#This Row],[Under 30]]="Yes", "Under 30", IF(Aggregate[[#This Row],[Senior]]="Yes", "Senior", "Other"))</f>
        <v>Other</v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  <c r="X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4" ht="14" x14ac:dyDescent="0.1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tr">
        <f>_xlfn.XLOOKUP(E:E,'Full State Names'!A:A,'Full State Names'!B:B,TRUE)</f>
        <v>New York</v>
      </c>
      <c r="G2164" t="s">
        <v>24</v>
      </c>
      <c r="H2164">
        <v>53</v>
      </c>
      <c r="I2164" t="s">
        <v>21</v>
      </c>
      <c r="J2164" t="s">
        <v>21</v>
      </c>
      <c r="L2164" t="str">
        <f>IF(Aggregate[[#This Row],[Under 30]]="Yes", "Under 30", IF(Aggregate[[#This Row],[Senior]]="Yes", "Senior", "Other"))</f>
        <v>Other</v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  <c r="X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4" ht="14" x14ac:dyDescent="0.1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tr">
        <f>_xlfn.XLOOKUP(E:E,'Full State Names'!A:A,'Full State Names'!B:B,TRUE)</f>
        <v>South Carolina</v>
      </c>
      <c r="G2165" t="s">
        <v>24</v>
      </c>
      <c r="H2165">
        <v>45</v>
      </c>
      <c r="I2165" t="s">
        <v>21</v>
      </c>
      <c r="J2165" t="s">
        <v>21</v>
      </c>
      <c r="L2165" t="str">
        <f>IF(Aggregate[[#This Row],[Under 30]]="Yes", "Under 30", IF(Aggregate[[#This Row],[Senior]]="Yes", "Senior", "Other"))</f>
        <v>Other</v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  <c r="X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4" ht="14" x14ac:dyDescent="0.1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tr">
        <f>_xlfn.XLOOKUP(E:E,'Full State Names'!A:A,'Full State Names'!B:B,TRUE)</f>
        <v>Tennessee</v>
      </c>
      <c r="G2166" t="s">
        <v>24</v>
      </c>
      <c r="H2166">
        <v>53</v>
      </c>
      <c r="I2166" t="s">
        <v>21</v>
      </c>
      <c r="J2166" t="s">
        <v>21</v>
      </c>
      <c r="L2166" t="str">
        <f>IF(Aggregate[[#This Row],[Under 30]]="Yes", "Under 30", IF(Aggregate[[#This Row],[Senior]]="Yes", "Senior", "Other"))</f>
        <v>Other</v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  <c r="X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4" ht="14" x14ac:dyDescent="0.1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tr">
        <f>_xlfn.XLOOKUP(E:E,'Full State Names'!A:A,'Full State Names'!B:B,TRUE)</f>
        <v>Texas</v>
      </c>
      <c r="G2167" t="s">
        <v>24</v>
      </c>
      <c r="H2167">
        <v>36</v>
      </c>
      <c r="I2167" t="s">
        <v>21</v>
      </c>
      <c r="J2167" t="s">
        <v>21</v>
      </c>
      <c r="L2167" t="str">
        <f>IF(Aggregate[[#This Row],[Under 30]]="Yes", "Under 30", IF(Aggregate[[#This Row],[Senior]]="Yes", "Senior", "Other"))</f>
        <v>Other</v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  <c r="X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4" ht="14" x14ac:dyDescent="0.1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tr">
        <f>_xlfn.XLOOKUP(E:E,'Full State Names'!A:A,'Full State Names'!B:B,TRUE)</f>
        <v>Hawaii</v>
      </c>
      <c r="G2168" t="s">
        <v>24</v>
      </c>
      <c r="H2168">
        <v>40</v>
      </c>
      <c r="I2168" t="s">
        <v>21</v>
      </c>
      <c r="J2168" t="s">
        <v>21</v>
      </c>
      <c r="L2168" t="str">
        <f>IF(Aggregate[[#This Row],[Under 30]]="Yes", "Under 30", IF(Aggregate[[#This Row],[Senior]]="Yes", "Senior", "Other"))</f>
        <v>Other</v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  <c r="X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4" ht="14" x14ac:dyDescent="0.1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tr">
        <f>_xlfn.XLOOKUP(E:E,'Full State Names'!A:A,'Full State Names'!B:B,TRUE)</f>
        <v>Maine</v>
      </c>
      <c r="G2169" t="s">
        <v>26</v>
      </c>
      <c r="H2169">
        <v>53</v>
      </c>
      <c r="I2169" t="s">
        <v>21</v>
      </c>
      <c r="J2169" t="s">
        <v>21</v>
      </c>
      <c r="L2169" t="str">
        <f>IF(Aggregate[[#This Row],[Under 30]]="Yes", "Under 30", IF(Aggregate[[#This Row],[Senior]]="Yes", "Senior", "Other"))</f>
        <v>Other</v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  <c r="X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4" ht="14" x14ac:dyDescent="0.1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tr">
        <f>_xlfn.XLOOKUP(E:E,'Full State Names'!A:A,'Full State Names'!B:B,TRUE)</f>
        <v>Vermont</v>
      </c>
      <c r="G2170" t="s">
        <v>26</v>
      </c>
      <c r="H2170">
        <v>22</v>
      </c>
      <c r="I2170" t="s">
        <v>25</v>
      </c>
      <c r="J2170" t="s">
        <v>21</v>
      </c>
      <c r="L2170" t="str">
        <f>IF(Aggregate[[#This Row],[Under 30]]="Yes", "Under 30", IF(Aggregate[[#This Row],[Senior]]="Yes", "Senior", "Other"))</f>
        <v>Under 30</v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  <c r="X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4" ht="14" x14ac:dyDescent="0.1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tr">
        <f>_xlfn.XLOOKUP(E:E,'Full State Names'!A:A,'Full State Names'!B:B,TRUE)</f>
        <v>Arkansas</v>
      </c>
      <c r="G2171" t="s">
        <v>24</v>
      </c>
      <c r="H2171">
        <v>47</v>
      </c>
      <c r="I2171" t="s">
        <v>21</v>
      </c>
      <c r="J2171" t="s">
        <v>21</v>
      </c>
      <c r="L2171" t="str">
        <f>IF(Aggregate[[#This Row],[Under 30]]="Yes", "Under 30", IF(Aggregate[[#This Row],[Senior]]="Yes", "Senior", "Other"))</f>
        <v>Other</v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  <c r="X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4" ht="14" x14ac:dyDescent="0.1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tr">
        <f>_xlfn.XLOOKUP(E:E,'Full State Names'!A:A,'Full State Names'!B:B,TRUE)</f>
        <v>Kansas</v>
      </c>
      <c r="G2172" t="s">
        <v>26</v>
      </c>
      <c r="H2172">
        <v>53</v>
      </c>
      <c r="I2172" t="s">
        <v>21</v>
      </c>
      <c r="J2172" t="s">
        <v>21</v>
      </c>
      <c r="L2172" t="str">
        <f>IF(Aggregate[[#This Row],[Under 30]]="Yes", "Under 30", IF(Aggregate[[#This Row],[Senior]]="Yes", "Senior", "Other"))</f>
        <v>Other</v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  <c r="X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4" ht="14" x14ac:dyDescent="0.1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tr">
        <f>_xlfn.XLOOKUP(E:E,'Full State Names'!A:A,'Full State Names'!B:B,TRUE)</f>
        <v>Wisconsin</v>
      </c>
      <c r="G2173" t="s">
        <v>26</v>
      </c>
      <c r="H2173">
        <v>38</v>
      </c>
      <c r="I2173" t="s">
        <v>21</v>
      </c>
      <c r="J2173" t="s">
        <v>21</v>
      </c>
      <c r="L2173" t="str">
        <f>IF(Aggregate[[#This Row],[Under 30]]="Yes", "Under 30", IF(Aggregate[[#This Row],[Senior]]="Yes", "Senior", "Other"))</f>
        <v>Other</v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  <c r="X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4" ht="14" x14ac:dyDescent="0.1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tr">
        <f>_xlfn.XLOOKUP(E:E,'Full State Names'!A:A,'Full State Names'!B:B,TRUE)</f>
        <v>Arkansas</v>
      </c>
      <c r="G2174" t="s">
        <v>24</v>
      </c>
      <c r="H2174">
        <v>45</v>
      </c>
      <c r="I2174" t="s">
        <v>21</v>
      </c>
      <c r="J2174" t="s">
        <v>21</v>
      </c>
      <c r="L2174" t="str">
        <f>IF(Aggregate[[#This Row],[Under 30]]="Yes", "Under 30", IF(Aggregate[[#This Row],[Senior]]="Yes", "Senior", "Other"))</f>
        <v>Other</v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  <c r="X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4" ht="14" x14ac:dyDescent="0.1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tr">
        <f>_xlfn.XLOOKUP(E:E,'Full State Names'!A:A,'Full State Names'!B:B,TRUE)</f>
        <v>Colorado</v>
      </c>
      <c r="G2175" t="s">
        <v>26</v>
      </c>
      <c r="H2175">
        <v>58</v>
      </c>
      <c r="I2175" t="s">
        <v>21</v>
      </c>
      <c r="J2175" t="s">
        <v>21</v>
      </c>
      <c r="L2175" t="str">
        <f>IF(Aggregate[[#This Row],[Under 30]]="Yes", "Under 30", IF(Aggregate[[#This Row],[Senior]]="Yes", "Senior", "Other"))</f>
        <v>Other</v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  <c r="X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4" ht="14" x14ac:dyDescent="0.1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tr">
        <f>_xlfn.XLOOKUP(E:E,'Full State Names'!A:A,'Full State Names'!B:B,TRUE)</f>
        <v>Idaho</v>
      </c>
      <c r="G2176" t="s">
        <v>24</v>
      </c>
      <c r="H2176">
        <v>78</v>
      </c>
      <c r="I2176" t="s">
        <v>21</v>
      </c>
      <c r="J2176" t="s">
        <v>25</v>
      </c>
      <c r="K2176" t="s">
        <v>21</v>
      </c>
      <c r="L2176" t="str">
        <f>IF(Aggregate[[#This Row],[Under 30]]="Yes", "Under 30", IF(Aggregate[[#This Row],[Senior]]="Yes", "Senior", "Other"))</f>
        <v>Senior</v>
      </c>
      <c r="M2176" t="s">
        <v>53</v>
      </c>
      <c r="N2176" t="s">
        <v>33</v>
      </c>
      <c r="O2176" t="s">
        <v>34</v>
      </c>
      <c r="P2176" t="s">
        <v>34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  <c r="X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4" ht="14" x14ac:dyDescent="0.1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tr">
        <f>_xlfn.XLOOKUP(E:E,'Full State Names'!A:A,'Full State Names'!B:B,TRUE)</f>
        <v>Maryland</v>
      </c>
      <c r="G2177" t="s">
        <v>24</v>
      </c>
      <c r="H2177">
        <v>62</v>
      </c>
      <c r="I2177" t="s">
        <v>21</v>
      </c>
      <c r="J2177" t="s">
        <v>21</v>
      </c>
      <c r="L2177" t="str">
        <f>IF(Aggregate[[#This Row],[Under 30]]="Yes", "Under 30", IF(Aggregate[[#This Row],[Senior]]="Yes", "Senior", "Other"))</f>
        <v>Other</v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  <c r="X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4" ht="14" x14ac:dyDescent="0.1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tr">
        <f>_xlfn.XLOOKUP(E:E,'Full State Names'!A:A,'Full State Names'!B:B,TRUE)</f>
        <v>Maryland</v>
      </c>
      <c r="G2178" t="s">
        <v>26</v>
      </c>
      <c r="H2178">
        <v>52</v>
      </c>
      <c r="I2178" t="s">
        <v>21</v>
      </c>
      <c r="J2178" t="s">
        <v>21</v>
      </c>
      <c r="L2178" t="str">
        <f>IF(Aggregate[[#This Row],[Under 30]]="Yes", "Under 30", IF(Aggregate[[#This Row],[Senior]]="Yes", "Senior", "Other"))</f>
        <v>Other</v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  <c r="X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4" ht="14" x14ac:dyDescent="0.1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tr">
        <f>_xlfn.XLOOKUP(E:E,'Full State Names'!A:A,'Full State Names'!B:B,TRUE)</f>
        <v>Oregon</v>
      </c>
      <c r="G2179" t="s">
        <v>24</v>
      </c>
      <c r="H2179">
        <v>45</v>
      </c>
      <c r="I2179" t="s">
        <v>21</v>
      </c>
      <c r="J2179" t="s">
        <v>21</v>
      </c>
      <c r="L2179" t="str">
        <f>IF(Aggregate[[#This Row],[Under 30]]="Yes", "Under 30", IF(Aggregate[[#This Row],[Senior]]="Yes", "Senior", "Other"))</f>
        <v>Other</v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  <c r="X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4" ht="14" x14ac:dyDescent="0.1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tr">
        <f>_xlfn.XLOOKUP(E:E,'Full State Names'!A:A,'Full State Names'!B:B,TRUE)</f>
        <v>Tennessee</v>
      </c>
      <c r="G2180" t="s">
        <v>24</v>
      </c>
      <c r="H2180">
        <v>21</v>
      </c>
      <c r="I2180" t="s">
        <v>25</v>
      </c>
      <c r="J2180" t="s">
        <v>21</v>
      </c>
      <c r="L2180" t="str">
        <f>IF(Aggregate[[#This Row],[Under 30]]="Yes", "Under 30", IF(Aggregate[[#This Row],[Senior]]="Yes", "Senior", "Other"))</f>
        <v>Under 30</v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  <c r="X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4" ht="14" x14ac:dyDescent="0.1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tr">
        <f>_xlfn.XLOOKUP(E:E,'Full State Names'!A:A,'Full State Names'!B:B,TRUE)</f>
        <v>Indiana</v>
      </c>
      <c r="G2181" t="s">
        <v>26</v>
      </c>
      <c r="H2181">
        <v>37</v>
      </c>
      <c r="I2181" t="s">
        <v>21</v>
      </c>
      <c r="J2181" t="s">
        <v>21</v>
      </c>
      <c r="L2181" t="str">
        <f>IF(Aggregate[[#This Row],[Under 30]]="Yes", "Under 30", IF(Aggregate[[#This Row],[Senior]]="Yes", "Senior", "Other"))</f>
        <v>Other</v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  <c r="X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4" ht="14" x14ac:dyDescent="0.1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tr">
        <f>_xlfn.XLOOKUP(E:E,'Full State Names'!A:A,'Full State Names'!B:B,TRUE)</f>
        <v>Maine</v>
      </c>
      <c r="G2182" t="s">
        <v>24</v>
      </c>
      <c r="H2182">
        <v>36</v>
      </c>
      <c r="I2182" t="s">
        <v>21</v>
      </c>
      <c r="J2182" t="s">
        <v>21</v>
      </c>
      <c r="L2182" t="str">
        <f>IF(Aggregate[[#This Row],[Under 30]]="Yes", "Under 30", IF(Aggregate[[#This Row],[Senior]]="Yes", "Senior", "Other"))</f>
        <v>Other</v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  <c r="X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4" ht="14" x14ac:dyDescent="0.1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tr">
        <f>_xlfn.XLOOKUP(E:E,'Full State Names'!A:A,'Full State Names'!B:B,TRUE)</f>
        <v>Washington</v>
      </c>
      <c r="G2183" t="s">
        <v>26</v>
      </c>
      <c r="H2183">
        <v>67</v>
      </c>
      <c r="I2183" t="s">
        <v>21</v>
      </c>
      <c r="J2183" t="s">
        <v>25</v>
      </c>
      <c r="K2183" t="s">
        <v>21</v>
      </c>
      <c r="L2183" t="str">
        <f>IF(Aggregate[[#This Row],[Under 30]]="Yes", "Under 30", IF(Aggregate[[#This Row],[Senior]]="Yes", "Senior", "Other"))</f>
        <v>Senior</v>
      </c>
      <c r="M2183" t="s">
        <v>53</v>
      </c>
      <c r="N2183" t="s">
        <v>38</v>
      </c>
      <c r="O2183" t="s">
        <v>34</v>
      </c>
      <c r="P2183" t="s">
        <v>34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  <c r="X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4" ht="14" x14ac:dyDescent="0.1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tr">
        <f>_xlfn.XLOOKUP(E:E,'Full State Names'!A:A,'Full State Names'!B:B,TRUE)</f>
        <v>Arizona</v>
      </c>
      <c r="G2184" t="s">
        <v>24</v>
      </c>
      <c r="H2184">
        <v>28</v>
      </c>
      <c r="I2184" t="s">
        <v>25</v>
      </c>
      <c r="J2184" t="s">
        <v>21</v>
      </c>
      <c r="L2184" t="str">
        <f>IF(Aggregate[[#This Row],[Under 30]]="Yes", "Under 30", IF(Aggregate[[#This Row],[Senior]]="Yes", "Senior", "Other"))</f>
        <v>Under 30</v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  <c r="X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4" ht="14" x14ac:dyDescent="0.1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tr">
        <f>_xlfn.XLOOKUP(E:E,'Full State Names'!A:A,'Full State Names'!B:B,TRUE)</f>
        <v>Mississippi</v>
      </c>
      <c r="G2185" t="s">
        <v>24</v>
      </c>
      <c r="H2185">
        <v>47</v>
      </c>
      <c r="I2185" t="s">
        <v>21</v>
      </c>
      <c r="J2185" t="s">
        <v>21</v>
      </c>
      <c r="L2185" t="str">
        <f>IF(Aggregate[[#This Row],[Under 30]]="Yes", "Under 30", IF(Aggregate[[#This Row],[Senior]]="Yes", "Senior", "Other"))</f>
        <v>Other</v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  <c r="X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4" ht="14" x14ac:dyDescent="0.1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tr">
        <f>_xlfn.XLOOKUP(E:E,'Full State Names'!A:A,'Full State Names'!B:B,TRUE)</f>
        <v>Nevada</v>
      </c>
      <c r="G2186" t="s">
        <v>24</v>
      </c>
      <c r="H2186">
        <v>66</v>
      </c>
      <c r="I2186" t="s">
        <v>21</v>
      </c>
      <c r="J2186" t="s">
        <v>25</v>
      </c>
      <c r="K2186" t="s">
        <v>21</v>
      </c>
      <c r="L2186" t="str">
        <f>IF(Aggregate[[#This Row],[Under 30]]="Yes", "Under 30", IF(Aggregate[[#This Row],[Senior]]="Yes", "Senior", "Other"))</f>
        <v>Senior</v>
      </c>
      <c r="M2186" t="s">
        <v>53</v>
      </c>
      <c r="N2186" t="s">
        <v>33</v>
      </c>
      <c r="O2186" t="s">
        <v>34</v>
      </c>
      <c r="P2186" t="s">
        <v>34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  <c r="X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4" ht="14" x14ac:dyDescent="0.1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tr">
        <f>_xlfn.XLOOKUP(E:E,'Full State Names'!A:A,'Full State Names'!B:B,TRUE)</f>
        <v>Oklahoma</v>
      </c>
      <c r="G2187" t="s">
        <v>26</v>
      </c>
      <c r="H2187">
        <v>59</v>
      </c>
      <c r="I2187" t="s">
        <v>21</v>
      </c>
      <c r="J2187" t="s">
        <v>21</v>
      </c>
      <c r="L2187" t="str">
        <f>IF(Aggregate[[#This Row],[Under 30]]="Yes", "Under 30", IF(Aggregate[[#This Row],[Senior]]="Yes", "Senior", "Other"))</f>
        <v>Other</v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  <c r="X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4" ht="14" x14ac:dyDescent="0.1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tr">
        <f>_xlfn.XLOOKUP(E:E,'Full State Names'!A:A,'Full State Names'!B:B,TRUE)</f>
        <v>Virginia</v>
      </c>
      <c r="G2188" t="s">
        <v>26</v>
      </c>
      <c r="H2188">
        <v>24</v>
      </c>
      <c r="I2188" t="s">
        <v>25</v>
      </c>
      <c r="J2188" t="s">
        <v>21</v>
      </c>
      <c r="L2188" t="str">
        <f>IF(Aggregate[[#This Row],[Under 30]]="Yes", "Under 30", IF(Aggregate[[#This Row],[Senior]]="Yes", "Senior", "Other"))</f>
        <v>Under 30</v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  <c r="X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4" ht="14" x14ac:dyDescent="0.1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tr">
        <f>_xlfn.XLOOKUP(E:E,'Full State Names'!A:A,'Full State Names'!B:B,TRUE)</f>
        <v>Alaska</v>
      </c>
      <c r="G2189" t="s">
        <v>24</v>
      </c>
      <c r="H2189">
        <v>22</v>
      </c>
      <c r="I2189" t="s">
        <v>25</v>
      </c>
      <c r="J2189" t="s">
        <v>21</v>
      </c>
      <c r="L2189" t="str">
        <f>IF(Aggregate[[#This Row],[Under 30]]="Yes", "Under 30", IF(Aggregate[[#This Row],[Senior]]="Yes", "Senior", "Other"))</f>
        <v>Under 30</v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  <c r="X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4" ht="14" x14ac:dyDescent="0.1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tr">
        <f>_xlfn.XLOOKUP(E:E,'Full State Names'!A:A,'Full State Names'!B:B,TRUE)</f>
        <v>Alaska</v>
      </c>
      <c r="G2190" t="s">
        <v>24</v>
      </c>
      <c r="H2190">
        <v>25</v>
      </c>
      <c r="I2190" t="s">
        <v>25</v>
      </c>
      <c r="J2190" t="s">
        <v>21</v>
      </c>
      <c r="L2190" t="str">
        <f>IF(Aggregate[[#This Row],[Under 30]]="Yes", "Under 30", IF(Aggregate[[#This Row],[Senior]]="Yes", "Senior", "Other"))</f>
        <v>Under 30</v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  <c r="X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4" ht="14" x14ac:dyDescent="0.1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tr">
        <f>_xlfn.XLOOKUP(E:E,'Full State Names'!A:A,'Full State Names'!B:B,TRUE)</f>
        <v>Alaska</v>
      </c>
      <c r="G2191" t="s">
        <v>24</v>
      </c>
      <c r="H2191">
        <v>48</v>
      </c>
      <c r="I2191" t="s">
        <v>21</v>
      </c>
      <c r="J2191" t="s">
        <v>21</v>
      </c>
      <c r="L2191" t="str">
        <f>IF(Aggregate[[#This Row],[Under 30]]="Yes", "Under 30", IF(Aggregate[[#This Row],[Senior]]="Yes", "Senior", "Other"))</f>
        <v>Other</v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  <c r="X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4" ht="14" x14ac:dyDescent="0.1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tr">
        <f>_xlfn.XLOOKUP(E:E,'Full State Names'!A:A,'Full State Names'!B:B,TRUE)</f>
        <v>Alabama</v>
      </c>
      <c r="G2192" t="s">
        <v>24</v>
      </c>
      <c r="H2192">
        <v>29</v>
      </c>
      <c r="I2192" t="s">
        <v>25</v>
      </c>
      <c r="J2192" t="s">
        <v>21</v>
      </c>
      <c r="L2192" t="str">
        <f>IF(Aggregate[[#This Row],[Under 30]]="Yes", "Under 30", IF(Aggregate[[#This Row],[Senior]]="Yes", "Senior", "Other"))</f>
        <v>Under 30</v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  <c r="X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4" ht="14" x14ac:dyDescent="0.1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tr">
        <f>_xlfn.XLOOKUP(E:E,'Full State Names'!A:A,'Full State Names'!B:B,TRUE)</f>
        <v>Alabama</v>
      </c>
      <c r="G2193" t="s">
        <v>24</v>
      </c>
      <c r="H2193">
        <v>41</v>
      </c>
      <c r="I2193" t="s">
        <v>21</v>
      </c>
      <c r="J2193" t="s">
        <v>21</v>
      </c>
      <c r="L2193" t="str">
        <f>IF(Aggregate[[#This Row],[Under 30]]="Yes", "Under 30", IF(Aggregate[[#This Row],[Senior]]="Yes", "Senior", "Other"))</f>
        <v>Other</v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  <c r="X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4" ht="14" x14ac:dyDescent="0.1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tr">
        <f>_xlfn.XLOOKUP(E:E,'Full State Names'!A:A,'Full State Names'!B:B,TRUE)</f>
        <v>Alabama</v>
      </c>
      <c r="G2194" t="s">
        <v>26</v>
      </c>
      <c r="H2194">
        <v>22</v>
      </c>
      <c r="I2194" t="s">
        <v>25</v>
      </c>
      <c r="J2194" t="s">
        <v>21</v>
      </c>
      <c r="L2194" t="str">
        <f>IF(Aggregate[[#This Row],[Under 30]]="Yes", "Under 30", IF(Aggregate[[#This Row],[Senior]]="Yes", "Senior", "Other"))</f>
        <v>Under 30</v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  <c r="X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4" ht="14" x14ac:dyDescent="0.1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tr">
        <f>_xlfn.XLOOKUP(E:E,'Full State Names'!A:A,'Full State Names'!B:B,TRUE)</f>
        <v>Alabama</v>
      </c>
      <c r="G2195" t="s">
        <v>26</v>
      </c>
      <c r="H2195">
        <v>53</v>
      </c>
      <c r="I2195" t="s">
        <v>21</v>
      </c>
      <c r="J2195" t="s">
        <v>21</v>
      </c>
      <c r="L2195" t="str">
        <f>IF(Aggregate[[#This Row],[Under 30]]="Yes", "Under 30", IF(Aggregate[[#This Row],[Senior]]="Yes", "Senior", "Other"))</f>
        <v>Other</v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  <c r="X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4" ht="14" x14ac:dyDescent="0.1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tr">
        <f>_xlfn.XLOOKUP(E:E,'Full State Names'!A:A,'Full State Names'!B:B,TRUE)</f>
        <v>Alabama</v>
      </c>
      <c r="G2196" t="s">
        <v>26</v>
      </c>
      <c r="H2196">
        <v>64</v>
      </c>
      <c r="I2196" t="s">
        <v>21</v>
      </c>
      <c r="J2196" t="s">
        <v>21</v>
      </c>
      <c r="L2196" t="str">
        <f>IF(Aggregate[[#This Row],[Under 30]]="Yes", "Under 30", IF(Aggregate[[#This Row],[Senior]]="Yes", "Senior", "Other"))</f>
        <v>Other</v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  <c r="X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4" ht="14" x14ac:dyDescent="0.1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tr">
        <f>_xlfn.XLOOKUP(E:E,'Full State Names'!A:A,'Full State Names'!B:B,TRUE)</f>
        <v>Arkansas</v>
      </c>
      <c r="G2197" t="s">
        <v>24</v>
      </c>
      <c r="H2197">
        <v>66</v>
      </c>
      <c r="I2197" t="s">
        <v>21</v>
      </c>
      <c r="J2197" t="s">
        <v>25</v>
      </c>
      <c r="K2197" t="s">
        <v>21</v>
      </c>
      <c r="L2197" t="str">
        <f>IF(Aggregate[[#This Row],[Under 30]]="Yes", "Under 30", IF(Aggregate[[#This Row],[Senior]]="Yes", "Senior", "Other"))</f>
        <v>Senior</v>
      </c>
      <c r="M2197" t="s">
        <v>32</v>
      </c>
      <c r="N2197" t="s">
        <v>38</v>
      </c>
      <c r="O2197" t="s">
        <v>56</v>
      </c>
      <c r="P2197" t="s">
        <v>96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  <c r="X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4" ht="14" x14ac:dyDescent="0.1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tr">
        <f>_xlfn.XLOOKUP(E:E,'Full State Names'!A:A,'Full State Names'!B:B,TRUE)</f>
        <v>Arkansas</v>
      </c>
      <c r="G2198" t="s">
        <v>26</v>
      </c>
      <c r="H2198">
        <v>41</v>
      </c>
      <c r="I2198" t="s">
        <v>21</v>
      </c>
      <c r="J2198" t="s">
        <v>21</v>
      </c>
      <c r="L2198" t="str">
        <f>IF(Aggregate[[#This Row],[Under 30]]="Yes", "Under 30", IF(Aggregate[[#This Row],[Senior]]="Yes", "Senior", "Other"))</f>
        <v>Other</v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  <c r="X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4" ht="14" x14ac:dyDescent="0.1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tr">
        <f>_xlfn.XLOOKUP(E:E,'Full State Names'!A:A,'Full State Names'!B:B,TRUE)</f>
        <v>Arizona</v>
      </c>
      <c r="G2199" t="s">
        <v>24</v>
      </c>
      <c r="H2199">
        <v>74</v>
      </c>
      <c r="I2199" t="s">
        <v>21</v>
      </c>
      <c r="J2199" t="s">
        <v>25</v>
      </c>
      <c r="K2199" t="s">
        <v>21</v>
      </c>
      <c r="L2199" t="str">
        <f>IF(Aggregate[[#This Row],[Under 30]]="Yes", "Under 30", IF(Aggregate[[#This Row],[Senior]]="Yes", "Senior", "Other"))</f>
        <v>Senior</v>
      </c>
      <c r="M2199" t="s">
        <v>32</v>
      </c>
      <c r="N2199" t="s">
        <v>38</v>
      </c>
      <c r="O2199" t="s">
        <v>56</v>
      </c>
      <c r="P2199" t="s">
        <v>57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  <c r="X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4" ht="14" x14ac:dyDescent="0.1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tr">
        <f>_xlfn.XLOOKUP(E:E,'Full State Names'!A:A,'Full State Names'!B:B,TRUE)</f>
        <v>Arizona</v>
      </c>
      <c r="G2200" t="s">
        <v>26</v>
      </c>
      <c r="H2200">
        <v>40</v>
      </c>
      <c r="I2200" t="s">
        <v>21</v>
      </c>
      <c r="J2200" t="s">
        <v>21</v>
      </c>
      <c r="L2200" t="str">
        <f>IF(Aggregate[[#This Row],[Under 30]]="Yes", "Under 30", IF(Aggregate[[#This Row],[Senior]]="Yes", "Senior", "Other"))</f>
        <v>Other</v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  <c r="X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4" ht="14" x14ac:dyDescent="0.1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tr">
        <f>_xlfn.XLOOKUP(E:E,'Full State Names'!A:A,'Full State Names'!B:B,TRUE)</f>
        <v>Arizona</v>
      </c>
      <c r="G2201" t="s">
        <v>26</v>
      </c>
      <c r="H2201">
        <v>54</v>
      </c>
      <c r="I2201" t="s">
        <v>21</v>
      </c>
      <c r="J2201" t="s">
        <v>21</v>
      </c>
      <c r="L2201" t="str">
        <f>IF(Aggregate[[#This Row],[Under 30]]="Yes", "Under 30", IF(Aggregate[[#This Row],[Senior]]="Yes", "Senior", "Other"))</f>
        <v>Other</v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  <c r="X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4" ht="14" x14ac:dyDescent="0.1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tr">
        <f>_xlfn.XLOOKUP(E:E,'Full State Names'!A:A,'Full State Names'!B:B,TRUE)</f>
        <v>Colorado</v>
      </c>
      <c r="G2202" t="s">
        <v>26</v>
      </c>
      <c r="H2202">
        <v>30</v>
      </c>
      <c r="I2202" t="s">
        <v>21</v>
      </c>
      <c r="J2202" t="s">
        <v>21</v>
      </c>
      <c r="L2202" t="str">
        <f>IF(Aggregate[[#This Row],[Under 30]]="Yes", "Under 30", IF(Aggregate[[#This Row],[Senior]]="Yes", "Senior", "Other"))</f>
        <v>Other</v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  <c r="X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4" ht="14" x14ac:dyDescent="0.1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tr">
        <f>_xlfn.XLOOKUP(E:E,'Full State Names'!A:A,'Full State Names'!B:B,TRUE)</f>
        <v>Colorado</v>
      </c>
      <c r="G2203" t="s">
        <v>26</v>
      </c>
      <c r="H2203">
        <v>34</v>
      </c>
      <c r="I2203" t="s">
        <v>21</v>
      </c>
      <c r="J2203" t="s">
        <v>21</v>
      </c>
      <c r="L2203" t="str">
        <f>IF(Aggregate[[#This Row],[Under 30]]="Yes", "Under 30", IF(Aggregate[[#This Row],[Senior]]="Yes", "Senior", "Other"))</f>
        <v>Other</v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  <c r="X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4" ht="14" x14ac:dyDescent="0.1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tr">
        <f>_xlfn.XLOOKUP(E:E,'Full State Names'!A:A,'Full State Names'!B:B,TRUE)</f>
        <v>Colorado</v>
      </c>
      <c r="G2204" t="s">
        <v>26</v>
      </c>
      <c r="H2204">
        <v>60</v>
      </c>
      <c r="I2204" t="s">
        <v>21</v>
      </c>
      <c r="J2204" t="s">
        <v>21</v>
      </c>
      <c r="L2204" t="str">
        <f>IF(Aggregate[[#This Row],[Under 30]]="Yes", "Under 30", IF(Aggregate[[#This Row],[Senior]]="Yes", "Senior", "Other"))</f>
        <v>Other</v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  <c r="X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4" ht="14" x14ac:dyDescent="0.1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tr">
        <f>_xlfn.XLOOKUP(E:E,'Full State Names'!A:A,'Full State Names'!B:B,TRUE)</f>
        <v>Connecticut</v>
      </c>
      <c r="G2205" t="s">
        <v>24</v>
      </c>
      <c r="H2205">
        <v>19</v>
      </c>
      <c r="I2205" t="s">
        <v>25</v>
      </c>
      <c r="J2205" t="s">
        <v>21</v>
      </c>
      <c r="L2205" t="str">
        <f>IF(Aggregate[[#This Row],[Under 30]]="Yes", "Under 30", IF(Aggregate[[#This Row],[Senior]]="Yes", "Senior", "Other"))</f>
        <v>Under 30</v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  <c r="X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4" ht="14" x14ac:dyDescent="0.1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tr">
        <f>_xlfn.XLOOKUP(E:E,'Full State Names'!A:A,'Full State Names'!B:B,TRUE)</f>
        <v>Connecticut</v>
      </c>
      <c r="G2206" t="s">
        <v>24</v>
      </c>
      <c r="H2206">
        <v>81</v>
      </c>
      <c r="I2206" t="s">
        <v>21</v>
      </c>
      <c r="J2206" t="s">
        <v>25</v>
      </c>
      <c r="K2206" t="s">
        <v>21</v>
      </c>
      <c r="L2206" t="str">
        <f>IF(Aggregate[[#This Row],[Under 30]]="Yes", "Under 30", IF(Aggregate[[#This Row],[Senior]]="Yes", "Senior", "Other"))</f>
        <v>Senior</v>
      </c>
      <c r="M2206" t="s">
        <v>32</v>
      </c>
      <c r="N2206" t="s">
        <v>95</v>
      </c>
      <c r="O2206" t="s">
        <v>90</v>
      </c>
      <c r="P2206" t="s">
        <v>91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  <c r="X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4" ht="14" x14ac:dyDescent="0.1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tr">
        <f>_xlfn.XLOOKUP(E:E,'Full State Names'!A:A,'Full State Names'!B:B,TRUE)</f>
        <v>District of Columbia</v>
      </c>
      <c r="G2207" t="s">
        <v>24</v>
      </c>
      <c r="H2207">
        <v>42</v>
      </c>
      <c r="I2207" t="s">
        <v>21</v>
      </c>
      <c r="J2207" t="s">
        <v>21</v>
      </c>
      <c r="L2207" t="str">
        <f>IF(Aggregate[[#This Row],[Under 30]]="Yes", "Under 30", IF(Aggregate[[#This Row],[Senior]]="Yes", "Senior", "Other"))</f>
        <v>Other</v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  <c r="X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4" ht="14" x14ac:dyDescent="0.1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tr">
        <f>_xlfn.XLOOKUP(E:E,'Full State Names'!A:A,'Full State Names'!B:B,TRUE)</f>
        <v>District of Columbia</v>
      </c>
      <c r="G2208" t="s">
        <v>26</v>
      </c>
      <c r="H2208">
        <v>19</v>
      </c>
      <c r="I2208" t="s">
        <v>25</v>
      </c>
      <c r="J2208" t="s">
        <v>21</v>
      </c>
      <c r="L2208" t="str">
        <f>IF(Aggregate[[#This Row],[Under 30]]="Yes", "Under 30", IF(Aggregate[[#This Row],[Senior]]="Yes", "Senior", "Other"))</f>
        <v>Under 30</v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  <c r="X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4" ht="14" x14ac:dyDescent="0.1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tr">
        <f>_xlfn.XLOOKUP(E:E,'Full State Names'!A:A,'Full State Names'!B:B,TRUE)</f>
        <v>District of Columbia</v>
      </c>
      <c r="G2209" t="s">
        <v>26</v>
      </c>
      <c r="H2209">
        <v>30</v>
      </c>
      <c r="I2209" t="s">
        <v>21</v>
      </c>
      <c r="J2209" t="s">
        <v>21</v>
      </c>
      <c r="L2209" t="str">
        <f>IF(Aggregate[[#This Row],[Under 30]]="Yes", "Under 30", IF(Aggregate[[#This Row],[Senior]]="Yes", "Senior", "Other"))</f>
        <v>Other</v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  <c r="X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4" ht="14" x14ac:dyDescent="0.1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tr">
        <f>_xlfn.XLOOKUP(E:E,'Full State Names'!A:A,'Full State Names'!B:B,TRUE)</f>
        <v>Delaware</v>
      </c>
      <c r="G2210" t="s">
        <v>24</v>
      </c>
      <c r="H2210">
        <v>29</v>
      </c>
      <c r="I2210" t="s">
        <v>25</v>
      </c>
      <c r="J2210" t="s">
        <v>21</v>
      </c>
      <c r="L2210" t="str">
        <f>IF(Aggregate[[#This Row],[Under 30]]="Yes", "Under 30", IF(Aggregate[[#This Row],[Senior]]="Yes", "Senior", "Other"))</f>
        <v>Under 30</v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  <c r="X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4" ht="14" x14ac:dyDescent="0.1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tr">
        <f>_xlfn.XLOOKUP(E:E,'Full State Names'!A:A,'Full State Names'!B:B,TRUE)</f>
        <v>Delaware</v>
      </c>
      <c r="G2211" t="s">
        <v>26</v>
      </c>
      <c r="H2211">
        <v>27</v>
      </c>
      <c r="I2211" t="s">
        <v>25</v>
      </c>
      <c r="J2211" t="s">
        <v>21</v>
      </c>
      <c r="L2211" t="str">
        <f>IF(Aggregate[[#This Row],[Under 30]]="Yes", "Under 30", IF(Aggregate[[#This Row],[Senior]]="Yes", "Senior", "Other"))</f>
        <v>Under 30</v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  <c r="X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4" ht="14" x14ac:dyDescent="0.1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tr">
        <f>_xlfn.XLOOKUP(E:E,'Full State Names'!A:A,'Full State Names'!B:B,TRUE)</f>
        <v>Delaware</v>
      </c>
      <c r="G2212" t="s">
        <v>26</v>
      </c>
      <c r="H2212">
        <v>66</v>
      </c>
      <c r="I2212" t="s">
        <v>21</v>
      </c>
      <c r="J2212" t="s">
        <v>25</v>
      </c>
      <c r="K2212" t="s">
        <v>21</v>
      </c>
      <c r="L2212" t="str">
        <f>IF(Aggregate[[#This Row],[Under 30]]="Yes", "Under 30", IF(Aggregate[[#This Row],[Senior]]="Yes", "Senior", "Other"))</f>
        <v>Senior</v>
      </c>
      <c r="M2212" t="s">
        <v>32</v>
      </c>
      <c r="N2212" t="s">
        <v>33</v>
      </c>
      <c r="O2212" t="s">
        <v>65</v>
      </c>
      <c r="P2212" t="s">
        <v>105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  <c r="X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4" ht="14" x14ac:dyDescent="0.1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tr">
        <f>_xlfn.XLOOKUP(E:E,'Full State Names'!A:A,'Full State Names'!B:B,TRUE)</f>
        <v>Delaware</v>
      </c>
      <c r="G2213" t="s">
        <v>26</v>
      </c>
      <c r="H2213">
        <v>80</v>
      </c>
      <c r="I2213" t="s">
        <v>21</v>
      </c>
      <c r="J2213" t="s">
        <v>25</v>
      </c>
      <c r="K2213" t="s">
        <v>21</v>
      </c>
      <c r="L2213" t="str">
        <f>IF(Aggregate[[#This Row],[Under 30]]="Yes", "Under 30", IF(Aggregate[[#This Row],[Senior]]="Yes", "Senior", "Other"))</f>
        <v>Senior</v>
      </c>
      <c r="M2213" t="s">
        <v>32</v>
      </c>
      <c r="N2213" t="s">
        <v>38</v>
      </c>
      <c r="O2213" t="s">
        <v>39</v>
      </c>
      <c r="P2213" t="s">
        <v>106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  <c r="X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4" ht="14" x14ac:dyDescent="0.1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tr">
        <f>_xlfn.XLOOKUP(E:E,'Full State Names'!A:A,'Full State Names'!B:B,TRUE)</f>
        <v>Florida</v>
      </c>
      <c r="G2214" t="s">
        <v>26</v>
      </c>
      <c r="H2214">
        <v>63</v>
      </c>
      <c r="I2214" t="s">
        <v>21</v>
      </c>
      <c r="J2214" t="s">
        <v>21</v>
      </c>
      <c r="L2214" t="str">
        <f>IF(Aggregate[[#This Row],[Under 30]]="Yes", "Under 30", IF(Aggregate[[#This Row],[Senior]]="Yes", "Senior", "Other"))</f>
        <v>Other</v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  <c r="X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4" ht="14" x14ac:dyDescent="0.1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tr">
        <f>_xlfn.XLOOKUP(E:E,'Full State Names'!A:A,'Full State Names'!B:B,TRUE)</f>
        <v>Georgia</v>
      </c>
      <c r="G2215" t="s">
        <v>26</v>
      </c>
      <c r="H2215">
        <v>35</v>
      </c>
      <c r="I2215" t="s">
        <v>21</v>
      </c>
      <c r="J2215" t="s">
        <v>21</v>
      </c>
      <c r="L2215" t="str">
        <f>IF(Aggregate[[#This Row],[Under 30]]="Yes", "Under 30", IF(Aggregate[[#This Row],[Senior]]="Yes", "Senior", "Other"))</f>
        <v>Other</v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  <c r="X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4" ht="14" x14ac:dyDescent="0.1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tr">
        <f>_xlfn.XLOOKUP(E:E,'Full State Names'!A:A,'Full State Names'!B:B,TRUE)</f>
        <v>Georgia</v>
      </c>
      <c r="G2216" t="s">
        <v>26</v>
      </c>
      <c r="H2216">
        <v>47</v>
      </c>
      <c r="I2216" t="s">
        <v>21</v>
      </c>
      <c r="J2216" t="s">
        <v>21</v>
      </c>
      <c r="L2216" t="str">
        <f>IF(Aggregate[[#This Row],[Under 30]]="Yes", "Under 30", IF(Aggregate[[#This Row],[Senior]]="Yes", "Senior", "Other"))</f>
        <v>Other</v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  <c r="X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4" ht="14" x14ac:dyDescent="0.1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tr">
        <f>_xlfn.XLOOKUP(E:E,'Full State Names'!A:A,'Full State Names'!B:B,TRUE)</f>
        <v>Iowa</v>
      </c>
      <c r="G2217" t="s">
        <v>24</v>
      </c>
      <c r="H2217">
        <v>22</v>
      </c>
      <c r="I2217" t="s">
        <v>25</v>
      </c>
      <c r="J2217" t="s">
        <v>21</v>
      </c>
      <c r="L2217" t="str">
        <f>IF(Aggregate[[#This Row],[Under 30]]="Yes", "Under 30", IF(Aggregate[[#This Row],[Senior]]="Yes", "Senior", "Other"))</f>
        <v>Under 30</v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  <c r="X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4" ht="14" x14ac:dyDescent="0.1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tr">
        <f>_xlfn.XLOOKUP(E:E,'Full State Names'!A:A,'Full State Names'!B:B,TRUE)</f>
        <v>Iowa</v>
      </c>
      <c r="G2218" t="s">
        <v>26</v>
      </c>
      <c r="H2218">
        <v>35</v>
      </c>
      <c r="I2218" t="s">
        <v>21</v>
      </c>
      <c r="J2218" t="s">
        <v>21</v>
      </c>
      <c r="L2218" t="str">
        <f>IF(Aggregate[[#This Row],[Under 30]]="Yes", "Under 30", IF(Aggregate[[#This Row],[Senior]]="Yes", "Senior", "Other"))</f>
        <v>Other</v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  <c r="X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4" ht="14" x14ac:dyDescent="0.1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tr">
        <f>_xlfn.XLOOKUP(E:E,'Full State Names'!A:A,'Full State Names'!B:B,TRUE)</f>
        <v>Idaho</v>
      </c>
      <c r="G2219" t="s">
        <v>24</v>
      </c>
      <c r="H2219">
        <v>30</v>
      </c>
      <c r="I2219" t="s">
        <v>21</v>
      </c>
      <c r="J2219" t="s">
        <v>21</v>
      </c>
      <c r="L2219" t="str">
        <f>IF(Aggregate[[#This Row],[Under 30]]="Yes", "Under 30", IF(Aggregate[[#This Row],[Senior]]="Yes", "Senior", "Other"))</f>
        <v>Other</v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  <c r="X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4" ht="14" x14ac:dyDescent="0.1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tr">
        <f>_xlfn.XLOOKUP(E:E,'Full State Names'!A:A,'Full State Names'!B:B,TRUE)</f>
        <v>Idaho</v>
      </c>
      <c r="G2220" t="s">
        <v>24</v>
      </c>
      <c r="H2220">
        <v>54</v>
      </c>
      <c r="I2220" t="s">
        <v>21</v>
      </c>
      <c r="J2220" t="s">
        <v>21</v>
      </c>
      <c r="L2220" t="str">
        <f>IF(Aggregate[[#This Row],[Under 30]]="Yes", "Under 30", IF(Aggregate[[#This Row],[Senior]]="Yes", "Senior", "Other"))</f>
        <v>Other</v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  <c r="X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4" ht="14" x14ac:dyDescent="0.1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tr">
        <f>_xlfn.XLOOKUP(E:E,'Full State Names'!A:A,'Full State Names'!B:B,TRUE)</f>
        <v>Idaho</v>
      </c>
      <c r="G2221" t="s">
        <v>24</v>
      </c>
      <c r="H2221">
        <v>75</v>
      </c>
      <c r="I2221" t="s">
        <v>21</v>
      </c>
      <c r="J2221" t="s">
        <v>25</v>
      </c>
      <c r="K2221" t="s">
        <v>21</v>
      </c>
      <c r="L2221" t="str">
        <f>IF(Aggregate[[#This Row],[Under 30]]="Yes", "Under 30", IF(Aggregate[[#This Row],[Senior]]="Yes", "Senior", "Other"))</f>
        <v>Senior</v>
      </c>
      <c r="M2221" t="s">
        <v>32</v>
      </c>
      <c r="N2221" t="s">
        <v>38</v>
      </c>
      <c r="O2221" t="s">
        <v>90</v>
      </c>
      <c r="P2221" t="s">
        <v>103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  <c r="X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4" ht="14" x14ac:dyDescent="0.1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tr">
        <f>_xlfn.XLOOKUP(E:E,'Full State Names'!A:A,'Full State Names'!B:B,TRUE)</f>
        <v>Idaho</v>
      </c>
      <c r="G2222" t="s">
        <v>26</v>
      </c>
      <c r="H2222">
        <v>62</v>
      </c>
      <c r="I2222" t="s">
        <v>21</v>
      </c>
      <c r="J2222" t="s">
        <v>21</v>
      </c>
      <c r="L2222" t="str">
        <f>IF(Aggregate[[#This Row],[Under 30]]="Yes", "Under 30", IF(Aggregate[[#This Row],[Senior]]="Yes", "Senior", "Other"))</f>
        <v>Other</v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  <c r="X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4" ht="14" x14ac:dyDescent="0.1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tr">
        <f>_xlfn.XLOOKUP(E:E,'Full State Names'!A:A,'Full State Names'!B:B,TRUE)</f>
        <v>Idaho</v>
      </c>
      <c r="G2223" t="s">
        <v>26</v>
      </c>
      <c r="H2223">
        <v>65</v>
      </c>
      <c r="I2223" t="s">
        <v>21</v>
      </c>
      <c r="J2223" t="s">
        <v>25</v>
      </c>
      <c r="K2223" t="s">
        <v>21</v>
      </c>
      <c r="L2223" t="str">
        <f>IF(Aggregate[[#This Row],[Under 30]]="Yes", "Under 30", IF(Aggregate[[#This Row],[Senior]]="Yes", "Senior", "Other"))</f>
        <v>Senior</v>
      </c>
      <c r="M2223" t="s">
        <v>32</v>
      </c>
      <c r="N2223" t="s">
        <v>95</v>
      </c>
      <c r="O2223" t="s">
        <v>34</v>
      </c>
      <c r="P2223" t="s">
        <v>34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  <c r="X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4" ht="14" x14ac:dyDescent="0.1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tr">
        <f>_xlfn.XLOOKUP(E:E,'Full State Names'!A:A,'Full State Names'!B:B,TRUE)</f>
        <v>Illinois</v>
      </c>
      <c r="G2224" t="s">
        <v>24</v>
      </c>
      <c r="H2224">
        <v>58</v>
      </c>
      <c r="I2224" t="s">
        <v>21</v>
      </c>
      <c r="J2224" t="s">
        <v>21</v>
      </c>
      <c r="L2224" t="str">
        <f>IF(Aggregate[[#This Row],[Under 30]]="Yes", "Under 30", IF(Aggregate[[#This Row],[Senior]]="Yes", "Senior", "Other"))</f>
        <v>Other</v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  <c r="X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4" ht="14" x14ac:dyDescent="0.1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tr">
        <f>_xlfn.XLOOKUP(E:E,'Full State Names'!A:A,'Full State Names'!B:B,TRUE)</f>
        <v>Illinois</v>
      </c>
      <c r="G2225" t="s">
        <v>26</v>
      </c>
      <c r="H2225">
        <v>23</v>
      </c>
      <c r="I2225" t="s">
        <v>25</v>
      </c>
      <c r="J2225" t="s">
        <v>21</v>
      </c>
      <c r="L2225" t="str">
        <f>IF(Aggregate[[#This Row],[Under 30]]="Yes", "Under 30", IF(Aggregate[[#This Row],[Senior]]="Yes", "Senior", "Other"))</f>
        <v>Under 30</v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  <c r="X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4" ht="14" x14ac:dyDescent="0.1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tr">
        <f>_xlfn.XLOOKUP(E:E,'Full State Names'!A:A,'Full State Names'!B:B,TRUE)</f>
        <v>Illinois</v>
      </c>
      <c r="G2226" t="s">
        <v>26</v>
      </c>
      <c r="H2226">
        <v>32</v>
      </c>
      <c r="I2226" t="s">
        <v>21</v>
      </c>
      <c r="J2226" t="s">
        <v>21</v>
      </c>
      <c r="L2226" t="str">
        <f>IF(Aggregate[[#This Row],[Under 30]]="Yes", "Under 30", IF(Aggregate[[#This Row],[Senior]]="Yes", "Senior", "Other"))</f>
        <v>Other</v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  <c r="X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4" ht="14" x14ac:dyDescent="0.1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tr">
        <f>_xlfn.XLOOKUP(E:E,'Full State Names'!A:A,'Full State Names'!B:B,TRUE)</f>
        <v>Illinois</v>
      </c>
      <c r="G2227" t="s">
        <v>26</v>
      </c>
      <c r="H2227">
        <v>37</v>
      </c>
      <c r="I2227" t="s">
        <v>21</v>
      </c>
      <c r="J2227" t="s">
        <v>21</v>
      </c>
      <c r="L2227" t="str">
        <f>IF(Aggregate[[#This Row],[Under 30]]="Yes", "Under 30", IF(Aggregate[[#This Row],[Senior]]="Yes", "Senior", "Other"))</f>
        <v>Other</v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  <c r="X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4" ht="14" x14ac:dyDescent="0.1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tr">
        <f>_xlfn.XLOOKUP(E:E,'Full State Names'!A:A,'Full State Names'!B:B,TRUE)</f>
        <v>Illinois</v>
      </c>
      <c r="G2228" t="s">
        <v>26</v>
      </c>
      <c r="H2228">
        <v>43</v>
      </c>
      <c r="I2228" t="s">
        <v>21</v>
      </c>
      <c r="J2228" t="s">
        <v>21</v>
      </c>
      <c r="L2228" t="str">
        <f>IF(Aggregate[[#This Row],[Under 30]]="Yes", "Under 30", IF(Aggregate[[#This Row],[Senior]]="Yes", "Senior", "Other"))</f>
        <v>Other</v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  <c r="X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4" ht="14" x14ac:dyDescent="0.1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tr">
        <f>_xlfn.XLOOKUP(E:E,'Full State Names'!A:A,'Full State Names'!B:B,TRUE)</f>
        <v>Illinois</v>
      </c>
      <c r="G2229" t="s">
        <v>26</v>
      </c>
      <c r="H2229">
        <v>58</v>
      </c>
      <c r="I2229" t="s">
        <v>21</v>
      </c>
      <c r="J2229" t="s">
        <v>21</v>
      </c>
      <c r="L2229" t="str">
        <f>IF(Aggregate[[#This Row],[Under 30]]="Yes", "Under 30", IF(Aggregate[[#This Row],[Senior]]="Yes", "Senior", "Other"))</f>
        <v>Other</v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  <c r="X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4" ht="14" x14ac:dyDescent="0.1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tr">
        <f>_xlfn.XLOOKUP(E:E,'Full State Names'!A:A,'Full State Names'!B:B,TRUE)</f>
        <v>Indiana</v>
      </c>
      <c r="G2230" t="s">
        <v>24</v>
      </c>
      <c r="H2230">
        <v>36</v>
      </c>
      <c r="I2230" t="s">
        <v>21</v>
      </c>
      <c r="J2230" t="s">
        <v>21</v>
      </c>
      <c r="L2230" t="str">
        <f>IF(Aggregate[[#This Row],[Under 30]]="Yes", "Under 30", IF(Aggregate[[#This Row],[Senior]]="Yes", "Senior", "Other"))</f>
        <v>Other</v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  <c r="X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4" ht="14" x14ac:dyDescent="0.1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tr">
        <f>_xlfn.XLOOKUP(E:E,'Full State Names'!A:A,'Full State Names'!B:B,TRUE)</f>
        <v>Indiana</v>
      </c>
      <c r="G2231" t="s">
        <v>24</v>
      </c>
      <c r="H2231">
        <v>57</v>
      </c>
      <c r="I2231" t="s">
        <v>21</v>
      </c>
      <c r="J2231" t="s">
        <v>21</v>
      </c>
      <c r="L2231" t="str">
        <f>IF(Aggregate[[#This Row],[Under 30]]="Yes", "Under 30", IF(Aggregate[[#This Row],[Senior]]="Yes", "Senior", "Other"))</f>
        <v>Other</v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  <c r="X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4" ht="14" x14ac:dyDescent="0.1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tr">
        <f>_xlfn.XLOOKUP(E:E,'Full State Names'!A:A,'Full State Names'!B:B,TRUE)</f>
        <v>Indiana</v>
      </c>
      <c r="G2232" t="s">
        <v>26</v>
      </c>
      <c r="H2232">
        <v>29</v>
      </c>
      <c r="I2232" t="s">
        <v>25</v>
      </c>
      <c r="J2232" t="s">
        <v>21</v>
      </c>
      <c r="L2232" t="str">
        <f>IF(Aggregate[[#This Row],[Under 30]]="Yes", "Under 30", IF(Aggregate[[#This Row],[Senior]]="Yes", "Senior", "Other"))</f>
        <v>Under 30</v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  <c r="X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4" ht="14" x14ac:dyDescent="0.1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tr">
        <f>_xlfn.XLOOKUP(E:E,'Full State Names'!A:A,'Full State Names'!B:B,TRUE)</f>
        <v>Indiana</v>
      </c>
      <c r="G2233" t="s">
        <v>26</v>
      </c>
      <c r="H2233">
        <v>44</v>
      </c>
      <c r="I2233" t="s">
        <v>21</v>
      </c>
      <c r="J2233" t="s">
        <v>21</v>
      </c>
      <c r="L2233" t="str">
        <f>IF(Aggregate[[#This Row],[Under 30]]="Yes", "Under 30", IF(Aggregate[[#This Row],[Senior]]="Yes", "Senior", "Other"))</f>
        <v>Other</v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  <c r="X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4" ht="14" x14ac:dyDescent="0.1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tr">
        <f>_xlfn.XLOOKUP(E:E,'Full State Names'!A:A,'Full State Names'!B:B,TRUE)</f>
        <v>Kansas</v>
      </c>
      <c r="G2234" t="s">
        <v>24</v>
      </c>
      <c r="H2234">
        <v>35</v>
      </c>
      <c r="I2234" t="s">
        <v>21</v>
      </c>
      <c r="J2234" t="s">
        <v>21</v>
      </c>
      <c r="L2234" t="str">
        <f>IF(Aggregate[[#This Row],[Under 30]]="Yes", "Under 30", IF(Aggregate[[#This Row],[Senior]]="Yes", "Senior", "Other"))</f>
        <v>Other</v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  <c r="X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4" ht="14" x14ac:dyDescent="0.1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tr">
        <f>_xlfn.XLOOKUP(E:E,'Full State Names'!A:A,'Full State Names'!B:B,TRUE)</f>
        <v>Kansas</v>
      </c>
      <c r="G2235" t="s">
        <v>24</v>
      </c>
      <c r="H2235">
        <v>74</v>
      </c>
      <c r="I2235" t="s">
        <v>21</v>
      </c>
      <c r="J2235" t="s">
        <v>25</v>
      </c>
      <c r="K2235" t="s">
        <v>21</v>
      </c>
      <c r="L2235" t="str">
        <f>IF(Aggregate[[#This Row],[Under 30]]="Yes", "Under 30", IF(Aggregate[[#This Row],[Senior]]="Yes", "Senior", "Other"))</f>
        <v>Senior</v>
      </c>
      <c r="M2235" t="s">
        <v>32</v>
      </c>
      <c r="N2235" t="s">
        <v>38</v>
      </c>
      <c r="O2235" t="s">
        <v>39</v>
      </c>
      <c r="P2235" t="s">
        <v>104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  <c r="X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4" ht="14" x14ac:dyDescent="0.1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tr">
        <f>_xlfn.XLOOKUP(E:E,'Full State Names'!A:A,'Full State Names'!B:B,TRUE)</f>
        <v>Kansas</v>
      </c>
      <c r="G2236" t="s">
        <v>26</v>
      </c>
      <c r="H2236">
        <v>33</v>
      </c>
      <c r="I2236" t="s">
        <v>21</v>
      </c>
      <c r="J2236" t="s">
        <v>21</v>
      </c>
      <c r="L2236" t="str">
        <f>IF(Aggregate[[#This Row],[Under 30]]="Yes", "Under 30", IF(Aggregate[[#This Row],[Senior]]="Yes", "Senior", "Other"))</f>
        <v>Other</v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  <c r="X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4" ht="14" x14ac:dyDescent="0.1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tr">
        <f>_xlfn.XLOOKUP(E:E,'Full State Names'!A:A,'Full State Names'!B:B,TRUE)</f>
        <v>Kansas</v>
      </c>
      <c r="G2237" t="s">
        <v>26</v>
      </c>
      <c r="H2237">
        <v>45</v>
      </c>
      <c r="I2237" t="s">
        <v>21</v>
      </c>
      <c r="J2237" t="s">
        <v>21</v>
      </c>
      <c r="L2237" t="str">
        <f>IF(Aggregate[[#This Row],[Under 30]]="Yes", "Under 30", IF(Aggregate[[#This Row],[Senior]]="Yes", "Senior", "Other"))</f>
        <v>Other</v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  <c r="X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4" ht="14" x14ac:dyDescent="0.1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tr">
        <f>_xlfn.XLOOKUP(E:E,'Full State Names'!A:A,'Full State Names'!B:B,TRUE)</f>
        <v>Kansas</v>
      </c>
      <c r="G2238" t="s">
        <v>26</v>
      </c>
      <c r="H2238">
        <v>47</v>
      </c>
      <c r="I2238" t="s">
        <v>21</v>
      </c>
      <c r="J2238" t="s">
        <v>21</v>
      </c>
      <c r="L2238" t="str">
        <f>IF(Aggregate[[#This Row],[Under 30]]="Yes", "Under 30", IF(Aggregate[[#This Row],[Senior]]="Yes", "Senior", "Other"))</f>
        <v>Other</v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  <c r="X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4" ht="14" x14ac:dyDescent="0.1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tr">
        <f>_xlfn.XLOOKUP(E:E,'Full State Names'!A:A,'Full State Names'!B:B,TRUE)</f>
        <v>Kansas</v>
      </c>
      <c r="G2239" t="s">
        <v>26</v>
      </c>
      <c r="H2239">
        <v>50</v>
      </c>
      <c r="I2239" t="s">
        <v>21</v>
      </c>
      <c r="J2239" t="s">
        <v>21</v>
      </c>
      <c r="L2239" t="str">
        <f>IF(Aggregate[[#This Row],[Under 30]]="Yes", "Under 30", IF(Aggregate[[#This Row],[Senior]]="Yes", "Senior", "Other"))</f>
        <v>Other</v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  <c r="X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4" ht="14" x14ac:dyDescent="0.1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tr">
        <f>_xlfn.XLOOKUP(E:E,'Full State Names'!A:A,'Full State Names'!B:B,TRUE)</f>
        <v>Kansas</v>
      </c>
      <c r="G2240" t="s">
        <v>26</v>
      </c>
      <c r="H2240">
        <v>66</v>
      </c>
      <c r="I2240" t="s">
        <v>21</v>
      </c>
      <c r="J2240" t="s">
        <v>25</v>
      </c>
      <c r="K2240" t="s">
        <v>21</v>
      </c>
      <c r="L2240" t="str">
        <f>IF(Aggregate[[#This Row],[Under 30]]="Yes", "Under 30", IF(Aggregate[[#This Row],[Senior]]="Yes", "Senior", "Other"))</f>
        <v>Senior</v>
      </c>
      <c r="M2240" t="s">
        <v>32</v>
      </c>
      <c r="N2240" t="s">
        <v>95</v>
      </c>
      <c r="O2240" t="s">
        <v>56</v>
      </c>
      <c r="P2240" t="s">
        <v>57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  <c r="X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4" ht="14" x14ac:dyDescent="0.1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tr">
        <f>_xlfn.XLOOKUP(E:E,'Full State Names'!A:A,'Full State Names'!B:B,TRUE)</f>
        <v>Kansas</v>
      </c>
      <c r="G2241" t="s">
        <v>26</v>
      </c>
      <c r="H2241">
        <v>68</v>
      </c>
      <c r="I2241" t="s">
        <v>21</v>
      </c>
      <c r="J2241" t="s">
        <v>25</v>
      </c>
      <c r="K2241" t="s">
        <v>21</v>
      </c>
      <c r="L2241" t="str">
        <f>IF(Aggregate[[#This Row],[Under 30]]="Yes", "Under 30", IF(Aggregate[[#This Row],[Senior]]="Yes", "Senior", "Other"))</f>
        <v>Senior</v>
      </c>
      <c r="M2241" t="s">
        <v>32</v>
      </c>
      <c r="N2241" t="s">
        <v>38</v>
      </c>
      <c r="O2241" t="s">
        <v>56</v>
      </c>
      <c r="P2241" t="s">
        <v>96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  <c r="X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4" ht="14" x14ac:dyDescent="0.1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tr">
        <f>_xlfn.XLOOKUP(E:E,'Full State Names'!A:A,'Full State Names'!B:B,TRUE)</f>
        <v>Kentucky</v>
      </c>
      <c r="G2242" t="s">
        <v>24</v>
      </c>
      <c r="H2242">
        <v>29</v>
      </c>
      <c r="I2242" t="s">
        <v>25</v>
      </c>
      <c r="J2242" t="s">
        <v>21</v>
      </c>
      <c r="L2242" t="str">
        <f>IF(Aggregate[[#This Row],[Under 30]]="Yes", "Under 30", IF(Aggregate[[#This Row],[Senior]]="Yes", "Senior", "Other"))</f>
        <v>Under 30</v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  <c r="X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4" ht="14" x14ac:dyDescent="0.1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tr">
        <f>_xlfn.XLOOKUP(E:E,'Full State Names'!A:A,'Full State Names'!B:B,TRUE)</f>
        <v>Kentucky</v>
      </c>
      <c r="G2243" t="s">
        <v>24</v>
      </c>
      <c r="H2243">
        <v>66</v>
      </c>
      <c r="I2243" t="s">
        <v>21</v>
      </c>
      <c r="J2243" t="s">
        <v>25</v>
      </c>
      <c r="K2243" t="s">
        <v>21</v>
      </c>
      <c r="L2243" t="str">
        <f>IF(Aggregate[[#This Row],[Under 30]]="Yes", "Under 30", IF(Aggregate[[#This Row],[Senior]]="Yes", "Senior", "Other"))</f>
        <v>Senior</v>
      </c>
      <c r="M2243" t="s">
        <v>32</v>
      </c>
      <c r="N2243" t="s">
        <v>95</v>
      </c>
      <c r="O2243" t="s">
        <v>56</v>
      </c>
      <c r="P2243" t="s">
        <v>102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  <c r="X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4" ht="14" x14ac:dyDescent="0.1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tr">
        <f>_xlfn.XLOOKUP(E:E,'Full State Names'!A:A,'Full State Names'!B:B,TRUE)</f>
        <v>Kentucky</v>
      </c>
      <c r="G2244" t="s">
        <v>24</v>
      </c>
      <c r="H2244">
        <v>84</v>
      </c>
      <c r="I2244" t="s">
        <v>21</v>
      </c>
      <c r="J2244" t="s">
        <v>25</v>
      </c>
      <c r="K2244" t="s">
        <v>21</v>
      </c>
      <c r="L2244" t="str">
        <f>IF(Aggregate[[#This Row],[Under 30]]="Yes", "Under 30", IF(Aggregate[[#This Row],[Senior]]="Yes", "Senior", "Other"))</f>
        <v>Senior</v>
      </c>
      <c r="M2244" t="s">
        <v>32</v>
      </c>
      <c r="N2244" t="s">
        <v>38</v>
      </c>
      <c r="O2244" t="s">
        <v>65</v>
      </c>
      <c r="P2244" t="s">
        <v>66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  <c r="X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4" ht="14" x14ac:dyDescent="0.1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tr">
        <f>_xlfn.XLOOKUP(E:E,'Full State Names'!A:A,'Full State Names'!B:B,TRUE)</f>
        <v>Kentucky</v>
      </c>
      <c r="G2245" t="s">
        <v>26</v>
      </c>
      <c r="H2245">
        <v>24</v>
      </c>
      <c r="I2245" t="s">
        <v>25</v>
      </c>
      <c r="J2245" t="s">
        <v>21</v>
      </c>
      <c r="L2245" t="str">
        <f>IF(Aggregate[[#This Row],[Under 30]]="Yes", "Under 30", IF(Aggregate[[#This Row],[Senior]]="Yes", "Senior", "Other"))</f>
        <v>Under 30</v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  <c r="X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4" ht="14" x14ac:dyDescent="0.1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tr">
        <f>_xlfn.XLOOKUP(E:E,'Full State Names'!A:A,'Full State Names'!B:B,TRUE)</f>
        <v>Kentucky</v>
      </c>
      <c r="G2246" t="s">
        <v>26</v>
      </c>
      <c r="H2246">
        <v>26</v>
      </c>
      <c r="I2246" t="s">
        <v>25</v>
      </c>
      <c r="J2246" t="s">
        <v>21</v>
      </c>
      <c r="L2246" t="str">
        <f>IF(Aggregate[[#This Row],[Under 30]]="Yes", "Under 30", IF(Aggregate[[#This Row],[Senior]]="Yes", "Senior", "Other"))</f>
        <v>Under 30</v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  <c r="X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4" ht="14" x14ac:dyDescent="0.1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tr">
        <f>_xlfn.XLOOKUP(E:E,'Full State Names'!A:A,'Full State Names'!B:B,TRUE)</f>
        <v>Kentucky</v>
      </c>
      <c r="G2247" t="s">
        <v>26</v>
      </c>
      <c r="H2247">
        <v>55</v>
      </c>
      <c r="I2247" t="s">
        <v>21</v>
      </c>
      <c r="J2247" t="s">
        <v>21</v>
      </c>
      <c r="L2247" t="str">
        <f>IF(Aggregate[[#This Row],[Under 30]]="Yes", "Under 30", IF(Aggregate[[#This Row],[Senior]]="Yes", "Senior", "Other"))</f>
        <v>Other</v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  <c r="X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4" ht="14" x14ac:dyDescent="0.1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tr">
        <f>_xlfn.XLOOKUP(E:E,'Full State Names'!A:A,'Full State Names'!B:B,TRUE)</f>
        <v>Kentucky</v>
      </c>
      <c r="G2248" t="s">
        <v>26</v>
      </c>
      <c r="H2248">
        <v>78</v>
      </c>
      <c r="I2248" t="s">
        <v>21</v>
      </c>
      <c r="J2248" t="s">
        <v>25</v>
      </c>
      <c r="K2248" t="s">
        <v>21</v>
      </c>
      <c r="L2248" t="str">
        <f>IF(Aggregate[[#This Row],[Under 30]]="Yes", "Under 30", IF(Aggregate[[#This Row],[Senior]]="Yes", "Senior", "Other"))</f>
        <v>Senior</v>
      </c>
      <c r="M2248" t="s">
        <v>53</v>
      </c>
      <c r="N2248" t="s">
        <v>38</v>
      </c>
      <c r="O2248" t="s">
        <v>34</v>
      </c>
      <c r="P2248" t="s">
        <v>34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  <c r="X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4" ht="14" x14ac:dyDescent="0.1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tr">
        <f>_xlfn.XLOOKUP(E:E,'Full State Names'!A:A,'Full State Names'!B:B,TRUE)</f>
        <v>Louisiana</v>
      </c>
      <c r="G2249" t="s">
        <v>24</v>
      </c>
      <c r="H2249">
        <v>49</v>
      </c>
      <c r="I2249" t="s">
        <v>21</v>
      </c>
      <c r="J2249" t="s">
        <v>21</v>
      </c>
      <c r="L2249" t="str">
        <f>IF(Aggregate[[#This Row],[Under 30]]="Yes", "Under 30", IF(Aggregate[[#This Row],[Senior]]="Yes", "Senior", "Other"))</f>
        <v>Other</v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  <c r="X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4" ht="14" x14ac:dyDescent="0.1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tr">
        <f>_xlfn.XLOOKUP(E:E,'Full State Names'!A:A,'Full State Names'!B:B,TRUE)</f>
        <v>Louisiana</v>
      </c>
      <c r="G2250" t="s">
        <v>26</v>
      </c>
      <c r="H2250">
        <v>25</v>
      </c>
      <c r="I2250" t="s">
        <v>25</v>
      </c>
      <c r="J2250" t="s">
        <v>21</v>
      </c>
      <c r="L2250" t="str">
        <f>IF(Aggregate[[#This Row],[Under 30]]="Yes", "Under 30", IF(Aggregate[[#This Row],[Senior]]="Yes", "Senior", "Other"))</f>
        <v>Under 30</v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  <c r="X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4" ht="14" x14ac:dyDescent="0.1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tr">
        <f>_xlfn.XLOOKUP(E:E,'Full State Names'!A:A,'Full State Names'!B:B,TRUE)</f>
        <v>Louisiana</v>
      </c>
      <c r="G2251" t="s">
        <v>26</v>
      </c>
      <c r="H2251">
        <v>26</v>
      </c>
      <c r="I2251" t="s">
        <v>25</v>
      </c>
      <c r="J2251" t="s">
        <v>21</v>
      </c>
      <c r="L2251" t="str">
        <f>IF(Aggregate[[#This Row],[Under 30]]="Yes", "Under 30", IF(Aggregate[[#This Row],[Senior]]="Yes", "Senior", "Other"))</f>
        <v>Under 30</v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  <c r="X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4" ht="14" x14ac:dyDescent="0.1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tr">
        <f>_xlfn.XLOOKUP(E:E,'Full State Names'!A:A,'Full State Names'!B:B,TRUE)</f>
        <v>Louisiana</v>
      </c>
      <c r="G2252" t="s">
        <v>26</v>
      </c>
      <c r="H2252">
        <v>76</v>
      </c>
      <c r="I2252" t="s">
        <v>21</v>
      </c>
      <c r="J2252" t="s">
        <v>25</v>
      </c>
      <c r="K2252" t="s">
        <v>21</v>
      </c>
      <c r="L2252" t="str">
        <f>IF(Aggregate[[#This Row],[Under 30]]="Yes", "Under 30", IF(Aggregate[[#This Row],[Senior]]="Yes", "Senior", "Other"))</f>
        <v>Senior</v>
      </c>
      <c r="M2252" t="s">
        <v>98</v>
      </c>
      <c r="N2252" t="s">
        <v>38</v>
      </c>
      <c r="O2252" t="s">
        <v>34</v>
      </c>
      <c r="P2252" t="s">
        <v>34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  <c r="X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4" ht="14" x14ac:dyDescent="0.1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tr">
        <f>_xlfn.XLOOKUP(E:E,'Full State Names'!A:A,'Full State Names'!B:B,TRUE)</f>
        <v>Massachusetts</v>
      </c>
      <c r="G2253" t="s">
        <v>24</v>
      </c>
      <c r="H2253">
        <v>30</v>
      </c>
      <c r="I2253" t="s">
        <v>21</v>
      </c>
      <c r="J2253" t="s">
        <v>21</v>
      </c>
      <c r="L2253" t="str">
        <f>IF(Aggregate[[#This Row],[Under 30]]="Yes", "Under 30", IF(Aggregate[[#This Row],[Senior]]="Yes", "Senior", "Other"))</f>
        <v>Other</v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  <c r="X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4" ht="14" x14ac:dyDescent="0.1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tr">
        <f>_xlfn.XLOOKUP(E:E,'Full State Names'!A:A,'Full State Names'!B:B,TRUE)</f>
        <v>Massachusetts</v>
      </c>
      <c r="G2254" t="s">
        <v>24</v>
      </c>
      <c r="H2254">
        <v>53</v>
      </c>
      <c r="I2254" t="s">
        <v>21</v>
      </c>
      <c r="J2254" t="s">
        <v>21</v>
      </c>
      <c r="L2254" t="str">
        <f>IF(Aggregate[[#This Row],[Under 30]]="Yes", "Under 30", IF(Aggregate[[#This Row],[Senior]]="Yes", "Senior", "Other"))</f>
        <v>Other</v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  <c r="X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4" ht="14" x14ac:dyDescent="0.1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tr">
        <f>_xlfn.XLOOKUP(E:E,'Full State Names'!A:A,'Full State Names'!B:B,TRUE)</f>
        <v>Massachusetts</v>
      </c>
      <c r="G2255" t="s">
        <v>26</v>
      </c>
      <c r="H2255">
        <v>33</v>
      </c>
      <c r="I2255" t="s">
        <v>21</v>
      </c>
      <c r="J2255" t="s">
        <v>21</v>
      </c>
      <c r="L2255" t="str">
        <f>IF(Aggregate[[#This Row],[Under 30]]="Yes", "Under 30", IF(Aggregate[[#This Row],[Senior]]="Yes", "Senior", "Other"))</f>
        <v>Other</v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  <c r="X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4" ht="14" x14ac:dyDescent="0.1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tr">
        <f>_xlfn.XLOOKUP(E:E,'Full State Names'!A:A,'Full State Names'!B:B,TRUE)</f>
        <v>Maryland</v>
      </c>
      <c r="G2256" t="s">
        <v>24</v>
      </c>
      <c r="H2256">
        <v>41</v>
      </c>
      <c r="I2256" t="s">
        <v>21</v>
      </c>
      <c r="J2256" t="s">
        <v>21</v>
      </c>
      <c r="L2256" t="str">
        <f>IF(Aggregate[[#This Row],[Under 30]]="Yes", "Under 30", IF(Aggregate[[#This Row],[Senior]]="Yes", "Senior", "Other"))</f>
        <v>Other</v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  <c r="X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4" ht="14" x14ac:dyDescent="0.1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tr">
        <f>_xlfn.XLOOKUP(E:E,'Full State Names'!A:A,'Full State Names'!B:B,TRUE)</f>
        <v>Maryland</v>
      </c>
      <c r="G2257" t="s">
        <v>26</v>
      </c>
      <c r="H2257">
        <v>29</v>
      </c>
      <c r="I2257" t="s">
        <v>25</v>
      </c>
      <c r="J2257" t="s">
        <v>21</v>
      </c>
      <c r="L2257" t="str">
        <f>IF(Aggregate[[#This Row],[Under 30]]="Yes", "Under 30", IF(Aggregate[[#This Row],[Senior]]="Yes", "Senior", "Other"))</f>
        <v>Under 30</v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  <c r="X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4" ht="14" x14ac:dyDescent="0.1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tr">
        <f>_xlfn.XLOOKUP(E:E,'Full State Names'!A:A,'Full State Names'!B:B,TRUE)</f>
        <v>Maryland</v>
      </c>
      <c r="G2258" t="s">
        <v>26</v>
      </c>
      <c r="H2258">
        <v>53</v>
      </c>
      <c r="I2258" t="s">
        <v>21</v>
      </c>
      <c r="J2258" t="s">
        <v>21</v>
      </c>
      <c r="L2258" t="str">
        <f>IF(Aggregate[[#This Row],[Under 30]]="Yes", "Under 30", IF(Aggregate[[#This Row],[Senior]]="Yes", "Senior", "Other"))</f>
        <v>Other</v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  <c r="X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4" ht="14" x14ac:dyDescent="0.1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tr">
        <f>_xlfn.XLOOKUP(E:E,'Full State Names'!A:A,'Full State Names'!B:B,TRUE)</f>
        <v>Maine</v>
      </c>
      <c r="G2259" t="s">
        <v>26</v>
      </c>
      <c r="H2259">
        <v>48</v>
      </c>
      <c r="I2259" t="s">
        <v>21</v>
      </c>
      <c r="J2259" t="s">
        <v>21</v>
      </c>
      <c r="L2259" t="str">
        <f>IF(Aggregate[[#This Row],[Under 30]]="Yes", "Under 30", IF(Aggregate[[#This Row],[Senior]]="Yes", "Senior", "Other"))</f>
        <v>Other</v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  <c r="X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4" ht="14" x14ac:dyDescent="0.1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tr">
        <f>_xlfn.XLOOKUP(E:E,'Full State Names'!A:A,'Full State Names'!B:B,TRUE)</f>
        <v>Michigan</v>
      </c>
      <c r="G2260" t="s">
        <v>24</v>
      </c>
      <c r="H2260">
        <v>47</v>
      </c>
      <c r="I2260" t="s">
        <v>21</v>
      </c>
      <c r="J2260" t="s">
        <v>21</v>
      </c>
      <c r="L2260" t="str">
        <f>IF(Aggregate[[#This Row],[Under 30]]="Yes", "Under 30", IF(Aggregate[[#This Row],[Senior]]="Yes", "Senior", "Other"))</f>
        <v>Other</v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  <c r="X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4" ht="14" x14ac:dyDescent="0.1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tr">
        <f>_xlfn.XLOOKUP(E:E,'Full State Names'!A:A,'Full State Names'!B:B,TRUE)</f>
        <v>Michigan</v>
      </c>
      <c r="G2261" t="s">
        <v>24</v>
      </c>
      <c r="H2261">
        <v>56</v>
      </c>
      <c r="I2261" t="s">
        <v>21</v>
      </c>
      <c r="J2261" t="s">
        <v>21</v>
      </c>
      <c r="L2261" t="str">
        <f>IF(Aggregate[[#This Row],[Under 30]]="Yes", "Under 30", IF(Aggregate[[#This Row],[Senior]]="Yes", "Senior", "Other"))</f>
        <v>Other</v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  <c r="X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4" ht="14" x14ac:dyDescent="0.1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tr">
        <f>_xlfn.XLOOKUP(E:E,'Full State Names'!A:A,'Full State Names'!B:B,TRUE)</f>
        <v>Michigan</v>
      </c>
      <c r="G2262" t="s">
        <v>26</v>
      </c>
      <c r="H2262">
        <v>43</v>
      </c>
      <c r="I2262" t="s">
        <v>21</v>
      </c>
      <c r="J2262" t="s">
        <v>21</v>
      </c>
      <c r="L2262" t="str">
        <f>IF(Aggregate[[#This Row],[Under 30]]="Yes", "Under 30", IF(Aggregate[[#This Row],[Senior]]="Yes", "Senior", "Other"))</f>
        <v>Other</v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  <c r="X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4" ht="14" x14ac:dyDescent="0.1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tr">
        <f>_xlfn.XLOOKUP(E:E,'Full State Names'!A:A,'Full State Names'!B:B,TRUE)</f>
        <v>Michigan</v>
      </c>
      <c r="G2263" t="s">
        <v>26</v>
      </c>
      <c r="H2263">
        <v>63</v>
      </c>
      <c r="I2263" t="s">
        <v>21</v>
      </c>
      <c r="J2263" t="s">
        <v>21</v>
      </c>
      <c r="L2263" t="str">
        <f>IF(Aggregate[[#This Row],[Under 30]]="Yes", "Under 30", IF(Aggregate[[#This Row],[Senior]]="Yes", "Senior", "Other"))</f>
        <v>Other</v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  <c r="X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4" ht="14" x14ac:dyDescent="0.1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tr">
        <f>_xlfn.XLOOKUP(E:E,'Full State Names'!A:A,'Full State Names'!B:B,TRUE)</f>
        <v>Minnesota</v>
      </c>
      <c r="G2264" t="s">
        <v>24</v>
      </c>
      <c r="H2264">
        <v>21</v>
      </c>
      <c r="I2264" t="s">
        <v>25</v>
      </c>
      <c r="J2264" t="s">
        <v>21</v>
      </c>
      <c r="L2264" t="str">
        <f>IF(Aggregate[[#This Row],[Under 30]]="Yes", "Under 30", IF(Aggregate[[#This Row],[Senior]]="Yes", "Senior", "Other"))</f>
        <v>Under 30</v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  <c r="X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4" ht="14" x14ac:dyDescent="0.1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tr">
        <f>_xlfn.XLOOKUP(E:E,'Full State Names'!A:A,'Full State Names'!B:B,TRUE)</f>
        <v>Minnesota</v>
      </c>
      <c r="G2265" t="s">
        <v>24</v>
      </c>
      <c r="H2265">
        <v>77</v>
      </c>
      <c r="I2265" t="s">
        <v>21</v>
      </c>
      <c r="J2265" t="s">
        <v>25</v>
      </c>
      <c r="K2265" t="s">
        <v>21</v>
      </c>
      <c r="L2265" t="str">
        <f>IF(Aggregate[[#This Row],[Under 30]]="Yes", "Under 30", IF(Aggregate[[#This Row],[Senior]]="Yes", "Senior", "Other"))</f>
        <v>Senior</v>
      </c>
      <c r="M2265" t="s">
        <v>32</v>
      </c>
      <c r="N2265" t="s">
        <v>38</v>
      </c>
      <c r="O2265" t="s">
        <v>90</v>
      </c>
      <c r="P2265" t="s">
        <v>103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  <c r="X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4" ht="14" x14ac:dyDescent="0.1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tr">
        <f>_xlfn.XLOOKUP(E:E,'Full State Names'!A:A,'Full State Names'!B:B,TRUE)</f>
        <v>Minnesota</v>
      </c>
      <c r="G2266" t="s">
        <v>26</v>
      </c>
      <c r="H2266">
        <v>43</v>
      </c>
      <c r="I2266" t="s">
        <v>21</v>
      </c>
      <c r="J2266" t="s">
        <v>21</v>
      </c>
      <c r="L2266" t="str">
        <f>IF(Aggregate[[#This Row],[Under 30]]="Yes", "Under 30", IF(Aggregate[[#This Row],[Senior]]="Yes", "Senior", "Other"))</f>
        <v>Other</v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  <c r="X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4" ht="14" x14ac:dyDescent="0.1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tr">
        <f>_xlfn.XLOOKUP(E:E,'Full State Names'!A:A,'Full State Names'!B:B,TRUE)</f>
        <v>Minnesota</v>
      </c>
      <c r="G2267" t="s">
        <v>26</v>
      </c>
      <c r="H2267">
        <v>44</v>
      </c>
      <c r="I2267" t="s">
        <v>21</v>
      </c>
      <c r="J2267" t="s">
        <v>21</v>
      </c>
      <c r="L2267" t="str">
        <f>IF(Aggregate[[#This Row],[Under 30]]="Yes", "Under 30", IF(Aggregate[[#This Row],[Senior]]="Yes", "Senior", "Other"))</f>
        <v>Other</v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  <c r="X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4" ht="14" x14ac:dyDescent="0.1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tr">
        <f>_xlfn.XLOOKUP(E:E,'Full State Names'!A:A,'Full State Names'!B:B,TRUE)</f>
        <v>Minnesota</v>
      </c>
      <c r="G2268" t="s">
        <v>26</v>
      </c>
      <c r="H2268">
        <v>58</v>
      </c>
      <c r="I2268" t="s">
        <v>21</v>
      </c>
      <c r="J2268" t="s">
        <v>21</v>
      </c>
      <c r="L2268" t="str">
        <f>IF(Aggregate[[#This Row],[Under 30]]="Yes", "Under 30", IF(Aggregate[[#This Row],[Senior]]="Yes", "Senior", "Other"))</f>
        <v>Other</v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  <c r="X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4" ht="14" x14ac:dyDescent="0.1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tr">
        <f>_xlfn.XLOOKUP(E:E,'Full State Names'!A:A,'Full State Names'!B:B,TRUE)</f>
        <v>Missouri</v>
      </c>
      <c r="G2269" t="s">
        <v>24</v>
      </c>
      <c r="H2269">
        <v>46</v>
      </c>
      <c r="I2269" t="s">
        <v>21</v>
      </c>
      <c r="J2269" t="s">
        <v>21</v>
      </c>
      <c r="L2269" t="str">
        <f>IF(Aggregate[[#This Row],[Under 30]]="Yes", "Under 30", IF(Aggregate[[#This Row],[Senior]]="Yes", "Senior", "Other"))</f>
        <v>Other</v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  <c r="X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4" ht="14" x14ac:dyDescent="0.1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tr">
        <f>_xlfn.XLOOKUP(E:E,'Full State Names'!A:A,'Full State Names'!B:B,TRUE)</f>
        <v>Missouri</v>
      </c>
      <c r="G2270" t="s">
        <v>24</v>
      </c>
      <c r="H2270">
        <v>67</v>
      </c>
      <c r="I2270" t="s">
        <v>21</v>
      </c>
      <c r="J2270" t="s">
        <v>25</v>
      </c>
      <c r="K2270" t="s">
        <v>21</v>
      </c>
      <c r="L2270" t="str">
        <f>IF(Aggregate[[#This Row],[Under 30]]="Yes", "Under 30", IF(Aggregate[[#This Row],[Senior]]="Yes", "Senior", "Other"))</f>
        <v>Senior</v>
      </c>
      <c r="M2270" t="s">
        <v>32</v>
      </c>
      <c r="N2270" t="s">
        <v>38</v>
      </c>
      <c r="O2270" t="s">
        <v>56</v>
      </c>
      <c r="P2270" t="s">
        <v>96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  <c r="X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4" ht="14" x14ac:dyDescent="0.1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tr">
        <f>_xlfn.XLOOKUP(E:E,'Full State Names'!A:A,'Full State Names'!B:B,TRUE)</f>
        <v>Missouri</v>
      </c>
      <c r="G2271" t="s">
        <v>26</v>
      </c>
      <c r="H2271">
        <v>33</v>
      </c>
      <c r="I2271" t="s">
        <v>21</v>
      </c>
      <c r="J2271" t="s">
        <v>21</v>
      </c>
      <c r="L2271" t="str">
        <f>IF(Aggregate[[#This Row],[Under 30]]="Yes", "Under 30", IF(Aggregate[[#This Row],[Senior]]="Yes", "Senior", "Other"))</f>
        <v>Other</v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  <c r="X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4" ht="14" x14ac:dyDescent="0.1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tr">
        <f>_xlfn.XLOOKUP(E:E,'Full State Names'!A:A,'Full State Names'!B:B,TRUE)</f>
        <v>Missouri</v>
      </c>
      <c r="G2272" t="s">
        <v>26</v>
      </c>
      <c r="H2272">
        <v>76</v>
      </c>
      <c r="I2272" t="s">
        <v>21</v>
      </c>
      <c r="J2272" t="s">
        <v>25</v>
      </c>
      <c r="K2272" t="s">
        <v>21</v>
      </c>
      <c r="L2272" t="str">
        <f>IF(Aggregate[[#This Row],[Under 30]]="Yes", "Under 30", IF(Aggregate[[#This Row],[Senior]]="Yes", "Senior", "Other"))</f>
        <v>Senior</v>
      </c>
      <c r="M2272" t="s">
        <v>32</v>
      </c>
      <c r="N2272" t="s">
        <v>38</v>
      </c>
      <c r="O2272" t="s">
        <v>90</v>
      </c>
      <c r="P2272" t="s">
        <v>91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  <c r="X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4" ht="14" x14ac:dyDescent="0.1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tr">
        <f>_xlfn.XLOOKUP(E:E,'Full State Names'!A:A,'Full State Names'!B:B,TRUE)</f>
        <v>Missouri</v>
      </c>
      <c r="G2273" t="s">
        <v>26</v>
      </c>
      <c r="H2273">
        <v>80</v>
      </c>
      <c r="I2273" t="s">
        <v>21</v>
      </c>
      <c r="J2273" t="s">
        <v>25</v>
      </c>
      <c r="K2273" t="s">
        <v>21</v>
      </c>
      <c r="L2273" t="str">
        <f>IF(Aggregate[[#This Row],[Under 30]]="Yes", "Under 30", IF(Aggregate[[#This Row],[Senior]]="Yes", "Senior", "Other"))</f>
        <v>Senior</v>
      </c>
      <c r="M2273" t="s">
        <v>32</v>
      </c>
      <c r="N2273" t="s">
        <v>38</v>
      </c>
      <c r="O2273" t="s">
        <v>48</v>
      </c>
      <c r="P2273" t="s">
        <v>92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  <c r="X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4" ht="14" x14ac:dyDescent="0.1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tr">
        <f>_xlfn.XLOOKUP(E:E,'Full State Names'!A:A,'Full State Names'!B:B,TRUE)</f>
        <v>Mississippi</v>
      </c>
      <c r="G2274" t="s">
        <v>24</v>
      </c>
      <c r="H2274">
        <v>29</v>
      </c>
      <c r="I2274" t="s">
        <v>25</v>
      </c>
      <c r="J2274" t="s">
        <v>21</v>
      </c>
      <c r="L2274" t="str">
        <f>IF(Aggregate[[#This Row],[Under 30]]="Yes", "Under 30", IF(Aggregate[[#This Row],[Senior]]="Yes", "Senior", "Other"))</f>
        <v>Under 30</v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  <c r="X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4" ht="14" x14ac:dyDescent="0.1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tr">
        <f>_xlfn.XLOOKUP(E:E,'Full State Names'!A:A,'Full State Names'!B:B,TRUE)</f>
        <v>Mississippi</v>
      </c>
      <c r="G2275" t="s">
        <v>24</v>
      </c>
      <c r="H2275">
        <v>77</v>
      </c>
      <c r="I2275" t="s">
        <v>21</v>
      </c>
      <c r="J2275" t="s">
        <v>25</v>
      </c>
      <c r="K2275" t="s">
        <v>21</v>
      </c>
      <c r="L2275" t="str">
        <f>IF(Aggregate[[#This Row],[Under 30]]="Yes", "Under 30", IF(Aggregate[[#This Row],[Senior]]="Yes", "Senior", "Other"))</f>
        <v>Senior</v>
      </c>
      <c r="M2275" t="s">
        <v>32</v>
      </c>
      <c r="N2275" t="s">
        <v>38</v>
      </c>
      <c r="O2275" t="s">
        <v>56</v>
      </c>
      <c r="P2275" t="s">
        <v>57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  <c r="X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4" ht="14" x14ac:dyDescent="0.1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tr">
        <f>_xlfn.XLOOKUP(E:E,'Full State Names'!A:A,'Full State Names'!B:B,TRUE)</f>
        <v>Mississippi</v>
      </c>
      <c r="G2276" t="s">
        <v>26</v>
      </c>
      <c r="H2276">
        <v>23</v>
      </c>
      <c r="I2276" t="s">
        <v>25</v>
      </c>
      <c r="J2276" t="s">
        <v>21</v>
      </c>
      <c r="L2276" t="str">
        <f>IF(Aggregate[[#This Row],[Under 30]]="Yes", "Under 30", IF(Aggregate[[#This Row],[Senior]]="Yes", "Senior", "Other"))</f>
        <v>Under 30</v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  <c r="X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4" ht="14" x14ac:dyDescent="0.1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tr">
        <f>_xlfn.XLOOKUP(E:E,'Full State Names'!A:A,'Full State Names'!B:B,TRUE)</f>
        <v>Mississippi</v>
      </c>
      <c r="G2277" t="s">
        <v>26</v>
      </c>
      <c r="H2277">
        <v>38</v>
      </c>
      <c r="I2277" t="s">
        <v>21</v>
      </c>
      <c r="J2277" t="s">
        <v>21</v>
      </c>
      <c r="L2277" t="str">
        <f>IF(Aggregate[[#This Row],[Under 30]]="Yes", "Under 30", IF(Aggregate[[#This Row],[Senior]]="Yes", "Senior", "Other"))</f>
        <v>Other</v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  <c r="X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4" ht="14" x14ac:dyDescent="0.1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tr">
        <f>_xlfn.XLOOKUP(E:E,'Full State Names'!A:A,'Full State Names'!B:B,TRUE)</f>
        <v>Mississippi</v>
      </c>
      <c r="G2278" t="s">
        <v>26</v>
      </c>
      <c r="H2278">
        <v>60</v>
      </c>
      <c r="I2278" t="s">
        <v>21</v>
      </c>
      <c r="J2278" t="s">
        <v>21</v>
      </c>
      <c r="L2278" t="str">
        <f>IF(Aggregate[[#This Row],[Under 30]]="Yes", "Under 30", IF(Aggregate[[#This Row],[Senior]]="Yes", "Senior", "Other"))</f>
        <v>Other</v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  <c r="X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4" ht="14" x14ac:dyDescent="0.1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tr">
        <f>_xlfn.XLOOKUP(E:E,'Full State Names'!A:A,'Full State Names'!B:B,TRUE)</f>
        <v>Mississippi</v>
      </c>
      <c r="G2279" t="s">
        <v>26</v>
      </c>
      <c r="H2279">
        <v>82</v>
      </c>
      <c r="I2279" t="s">
        <v>21</v>
      </c>
      <c r="J2279" t="s">
        <v>25</v>
      </c>
      <c r="K2279" t="s">
        <v>21</v>
      </c>
      <c r="L2279" t="str">
        <f>IF(Aggregate[[#This Row],[Under 30]]="Yes", "Under 30", IF(Aggregate[[#This Row],[Senior]]="Yes", "Senior", "Other"))</f>
        <v>Senior</v>
      </c>
      <c r="M2279" t="s">
        <v>32</v>
      </c>
      <c r="N2279" t="s">
        <v>38</v>
      </c>
      <c r="O2279" t="s">
        <v>65</v>
      </c>
      <c r="P2279" t="s">
        <v>87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  <c r="X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4" ht="14" x14ac:dyDescent="0.1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tr">
        <f>_xlfn.XLOOKUP(E:E,'Full State Names'!A:A,'Full State Names'!B:B,TRUE)</f>
        <v>Montana</v>
      </c>
      <c r="G2280" t="s">
        <v>24</v>
      </c>
      <c r="H2280">
        <v>22</v>
      </c>
      <c r="I2280" t="s">
        <v>25</v>
      </c>
      <c r="J2280" t="s">
        <v>21</v>
      </c>
      <c r="L2280" t="str">
        <f>IF(Aggregate[[#This Row],[Under 30]]="Yes", "Under 30", IF(Aggregate[[#This Row],[Senior]]="Yes", "Senior", "Other"))</f>
        <v>Under 30</v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  <c r="X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4" ht="14" x14ac:dyDescent="0.1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tr">
        <f>_xlfn.XLOOKUP(E:E,'Full State Names'!A:A,'Full State Names'!B:B,TRUE)</f>
        <v>Montana</v>
      </c>
      <c r="G2281" t="s">
        <v>26</v>
      </c>
      <c r="H2281">
        <v>23</v>
      </c>
      <c r="I2281" t="s">
        <v>25</v>
      </c>
      <c r="J2281" t="s">
        <v>21</v>
      </c>
      <c r="L2281" t="str">
        <f>IF(Aggregate[[#This Row],[Under 30]]="Yes", "Under 30", IF(Aggregate[[#This Row],[Senior]]="Yes", "Senior", "Other"))</f>
        <v>Under 30</v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  <c r="X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4" ht="14" x14ac:dyDescent="0.1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tr">
        <f>_xlfn.XLOOKUP(E:E,'Full State Names'!A:A,'Full State Names'!B:B,TRUE)</f>
        <v>North Carolina</v>
      </c>
      <c r="G2282" t="s">
        <v>24</v>
      </c>
      <c r="H2282">
        <v>67</v>
      </c>
      <c r="I2282" t="s">
        <v>21</v>
      </c>
      <c r="J2282" t="s">
        <v>25</v>
      </c>
      <c r="K2282" t="s">
        <v>21</v>
      </c>
      <c r="L2282" t="str">
        <f>IF(Aggregate[[#This Row],[Under 30]]="Yes", "Under 30", IF(Aggregate[[#This Row],[Senior]]="Yes", "Senior", "Other"))</f>
        <v>Senior</v>
      </c>
      <c r="M2282" t="s">
        <v>32</v>
      </c>
      <c r="N2282" t="s">
        <v>38</v>
      </c>
      <c r="O2282" t="s">
        <v>34</v>
      </c>
      <c r="P2282" t="s">
        <v>34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  <c r="X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4" ht="14" x14ac:dyDescent="0.1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tr">
        <f>_xlfn.XLOOKUP(E:E,'Full State Names'!A:A,'Full State Names'!B:B,TRUE)</f>
        <v>North Carolina</v>
      </c>
      <c r="G2283" t="s">
        <v>26</v>
      </c>
      <c r="H2283">
        <v>33</v>
      </c>
      <c r="I2283" t="s">
        <v>21</v>
      </c>
      <c r="J2283" t="s">
        <v>21</v>
      </c>
      <c r="L2283" t="str">
        <f>IF(Aggregate[[#This Row],[Under 30]]="Yes", "Under 30", IF(Aggregate[[#This Row],[Senior]]="Yes", "Senior", "Other"))</f>
        <v>Other</v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  <c r="X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4" ht="14" x14ac:dyDescent="0.1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tr">
        <f>_xlfn.XLOOKUP(E:E,'Full State Names'!A:A,'Full State Names'!B:B,TRUE)</f>
        <v>North Carolina</v>
      </c>
      <c r="G2284" t="s">
        <v>26</v>
      </c>
      <c r="H2284">
        <v>36</v>
      </c>
      <c r="I2284" t="s">
        <v>21</v>
      </c>
      <c r="J2284" t="s">
        <v>21</v>
      </c>
      <c r="L2284" t="str">
        <f>IF(Aggregate[[#This Row],[Under 30]]="Yes", "Under 30", IF(Aggregate[[#This Row],[Senior]]="Yes", "Senior", "Other"))</f>
        <v>Other</v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  <c r="X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4" ht="14" x14ac:dyDescent="0.1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tr">
        <f>_xlfn.XLOOKUP(E:E,'Full State Names'!A:A,'Full State Names'!B:B,TRUE)</f>
        <v>North Dakota</v>
      </c>
      <c r="G2285" t="s">
        <v>24</v>
      </c>
      <c r="H2285">
        <v>42</v>
      </c>
      <c r="I2285" t="s">
        <v>21</v>
      </c>
      <c r="J2285" t="s">
        <v>21</v>
      </c>
      <c r="L2285" t="str">
        <f>IF(Aggregate[[#This Row],[Under 30]]="Yes", "Under 30", IF(Aggregate[[#This Row],[Senior]]="Yes", "Senior", "Other"))</f>
        <v>Other</v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  <c r="X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4" ht="14" x14ac:dyDescent="0.1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tr">
        <f>_xlfn.XLOOKUP(E:E,'Full State Names'!A:A,'Full State Names'!B:B,TRUE)</f>
        <v>North Dakota</v>
      </c>
      <c r="G2286" t="s">
        <v>24</v>
      </c>
      <c r="H2286">
        <v>61</v>
      </c>
      <c r="I2286" t="s">
        <v>21</v>
      </c>
      <c r="J2286" t="s">
        <v>21</v>
      </c>
      <c r="L2286" t="str">
        <f>IF(Aggregate[[#This Row],[Under 30]]="Yes", "Under 30", IF(Aggregate[[#This Row],[Senior]]="Yes", "Senior", "Other"))</f>
        <v>Other</v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  <c r="X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4" ht="14" x14ac:dyDescent="0.1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tr">
        <f>_xlfn.XLOOKUP(E:E,'Full State Names'!A:A,'Full State Names'!B:B,TRUE)</f>
        <v>North Dakota</v>
      </c>
      <c r="G2287" t="s">
        <v>26</v>
      </c>
      <c r="H2287">
        <v>50</v>
      </c>
      <c r="I2287" t="s">
        <v>21</v>
      </c>
      <c r="J2287" t="s">
        <v>21</v>
      </c>
      <c r="L2287" t="str">
        <f>IF(Aggregate[[#This Row],[Under 30]]="Yes", "Under 30", IF(Aggregate[[#This Row],[Senior]]="Yes", "Senior", "Other"))</f>
        <v>Other</v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  <c r="X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4" ht="14" x14ac:dyDescent="0.1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tr">
        <f>_xlfn.XLOOKUP(E:E,'Full State Names'!A:A,'Full State Names'!B:B,TRUE)</f>
        <v>North Dakota</v>
      </c>
      <c r="G2288" t="s">
        <v>26</v>
      </c>
      <c r="H2288">
        <v>53</v>
      </c>
      <c r="I2288" t="s">
        <v>21</v>
      </c>
      <c r="J2288" t="s">
        <v>21</v>
      </c>
      <c r="L2288" t="str">
        <f>IF(Aggregate[[#This Row],[Under 30]]="Yes", "Under 30", IF(Aggregate[[#This Row],[Senior]]="Yes", "Senior", "Other"))</f>
        <v>Other</v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  <c r="X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4" ht="14" x14ac:dyDescent="0.1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tr">
        <f>_xlfn.XLOOKUP(E:E,'Full State Names'!A:A,'Full State Names'!B:B,TRUE)</f>
        <v>Nebraska</v>
      </c>
      <c r="G2289" t="s">
        <v>24</v>
      </c>
      <c r="H2289">
        <v>33</v>
      </c>
      <c r="I2289" t="s">
        <v>21</v>
      </c>
      <c r="J2289" t="s">
        <v>21</v>
      </c>
      <c r="L2289" t="str">
        <f>IF(Aggregate[[#This Row],[Under 30]]="Yes", "Under 30", IF(Aggregate[[#This Row],[Senior]]="Yes", "Senior", "Other"))</f>
        <v>Other</v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  <c r="X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4" ht="14" x14ac:dyDescent="0.1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tr">
        <f>_xlfn.XLOOKUP(E:E,'Full State Names'!A:A,'Full State Names'!B:B,TRUE)</f>
        <v>Nebraska</v>
      </c>
      <c r="G2290" t="s">
        <v>24</v>
      </c>
      <c r="H2290">
        <v>40</v>
      </c>
      <c r="I2290" t="s">
        <v>21</v>
      </c>
      <c r="J2290" t="s">
        <v>21</v>
      </c>
      <c r="L2290" t="str">
        <f>IF(Aggregate[[#This Row],[Under 30]]="Yes", "Under 30", IF(Aggregate[[#This Row],[Senior]]="Yes", "Senior", "Other"))</f>
        <v>Other</v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  <c r="X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4" ht="14" x14ac:dyDescent="0.1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tr">
        <f>_xlfn.XLOOKUP(E:E,'Full State Names'!A:A,'Full State Names'!B:B,TRUE)</f>
        <v>Nebraska</v>
      </c>
      <c r="G2291" t="s">
        <v>24</v>
      </c>
      <c r="H2291">
        <v>54</v>
      </c>
      <c r="I2291" t="s">
        <v>21</v>
      </c>
      <c r="J2291" t="s">
        <v>21</v>
      </c>
      <c r="L2291" t="str">
        <f>IF(Aggregate[[#This Row],[Under 30]]="Yes", "Under 30", IF(Aggregate[[#This Row],[Senior]]="Yes", "Senior", "Other"))</f>
        <v>Other</v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  <c r="X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4" ht="14" x14ac:dyDescent="0.1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tr">
        <f>_xlfn.XLOOKUP(E:E,'Full State Names'!A:A,'Full State Names'!B:B,TRUE)</f>
        <v>Nebraska</v>
      </c>
      <c r="G2292" t="s">
        <v>24</v>
      </c>
      <c r="H2292">
        <v>61</v>
      </c>
      <c r="I2292" t="s">
        <v>21</v>
      </c>
      <c r="J2292" t="s">
        <v>21</v>
      </c>
      <c r="L2292" t="str">
        <f>IF(Aggregate[[#This Row],[Under 30]]="Yes", "Under 30", IF(Aggregate[[#This Row],[Senior]]="Yes", "Senior", "Other"))</f>
        <v>Other</v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  <c r="X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4" ht="14" x14ac:dyDescent="0.1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tr">
        <f>_xlfn.XLOOKUP(E:E,'Full State Names'!A:A,'Full State Names'!B:B,TRUE)</f>
        <v>New Hampshire</v>
      </c>
      <c r="G2293" t="s">
        <v>26</v>
      </c>
      <c r="H2293">
        <v>72</v>
      </c>
      <c r="I2293" t="s">
        <v>21</v>
      </c>
      <c r="J2293" t="s">
        <v>25</v>
      </c>
      <c r="K2293" t="s">
        <v>21</v>
      </c>
      <c r="L2293" t="str">
        <f>IF(Aggregate[[#This Row],[Under 30]]="Yes", "Under 30", IF(Aggregate[[#This Row],[Senior]]="Yes", "Senior", "Other"))</f>
        <v>Senior</v>
      </c>
      <c r="M2293" t="s">
        <v>32</v>
      </c>
      <c r="N2293" t="s">
        <v>95</v>
      </c>
      <c r="O2293" t="s">
        <v>56</v>
      </c>
      <c r="P2293" t="s">
        <v>57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  <c r="X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4" ht="14" x14ac:dyDescent="0.1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tr">
        <f>_xlfn.XLOOKUP(E:E,'Full State Names'!A:A,'Full State Names'!B:B,TRUE)</f>
        <v>New Jersey</v>
      </c>
      <c r="G2294" t="s">
        <v>26</v>
      </c>
      <c r="H2294">
        <v>28</v>
      </c>
      <c r="I2294" t="s">
        <v>25</v>
      </c>
      <c r="J2294" t="s">
        <v>21</v>
      </c>
      <c r="L2294" t="str">
        <f>IF(Aggregate[[#This Row],[Under 30]]="Yes", "Under 30", IF(Aggregate[[#This Row],[Senior]]="Yes", "Senior", "Other"))</f>
        <v>Under 30</v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  <c r="X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4" ht="14" x14ac:dyDescent="0.1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tr">
        <f>_xlfn.XLOOKUP(E:E,'Full State Names'!A:A,'Full State Names'!B:B,TRUE)</f>
        <v>New Jersey</v>
      </c>
      <c r="G2295" t="s">
        <v>26</v>
      </c>
      <c r="H2295">
        <v>33</v>
      </c>
      <c r="I2295" t="s">
        <v>21</v>
      </c>
      <c r="J2295" t="s">
        <v>21</v>
      </c>
      <c r="L2295" t="str">
        <f>IF(Aggregate[[#This Row],[Under 30]]="Yes", "Under 30", IF(Aggregate[[#This Row],[Senior]]="Yes", "Senior", "Other"))</f>
        <v>Other</v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  <c r="X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4" ht="14" x14ac:dyDescent="0.1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tr">
        <f>_xlfn.XLOOKUP(E:E,'Full State Names'!A:A,'Full State Names'!B:B,TRUE)</f>
        <v>New Jersey</v>
      </c>
      <c r="G2296" t="s">
        <v>26</v>
      </c>
      <c r="H2296">
        <v>42</v>
      </c>
      <c r="I2296" t="s">
        <v>21</v>
      </c>
      <c r="J2296" t="s">
        <v>21</v>
      </c>
      <c r="L2296" t="str">
        <f>IF(Aggregate[[#This Row],[Under 30]]="Yes", "Under 30", IF(Aggregate[[#This Row],[Senior]]="Yes", "Senior", "Other"))</f>
        <v>Other</v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  <c r="X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4" ht="14" x14ac:dyDescent="0.1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tr">
        <f>_xlfn.XLOOKUP(E:E,'Full State Names'!A:A,'Full State Names'!B:B,TRUE)</f>
        <v>New Jersey</v>
      </c>
      <c r="G2297" t="s">
        <v>26</v>
      </c>
      <c r="H2297">
        <v>48</v>
      </c>
      <c r="I2297" t="s">
        <v>21</v>
      </c>
      <c r="J2297" t="s">
        <v>21</v>
      </c>
      <c r="L2297" t="str">
        <f>IF(Aggregate[[#This Row],[Under 30]]="Yes", "Under 30", IF(Aggregate[[#This Row],[Senior]]="Yes", "Senior", "Other"))</f>
        <v>Other</v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  <c r="X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4" ht="14" x14ac:dyDescent="0.1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tr">
        <f>_xlfn.XLOOKUP(E:E,'Full State Names'!A:A,'Full State Names'!B:B,TRUE)</f>
        <v>New Jersey</v>
      </c>
      <c r="G2298" t="s">
        <v>26</v>
      </c>
      <c r="H2298">
        <v>54</v>
      </c>
      <c r="I2298" t="s">
        <v>21</v>
      </c>
      <c r="J2298" t="s">
        <v>21</v>
      </c>
      <c r="L2298" t="str">
        <f>IF(Aggregate[[#This Row],[Under 30]]="Yes", "Under 30", IF(Aggregate[[#This Row],[Senior]]="Yes", "Senior", "Other"))</f>
        <v>Other</v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  <c r="X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4" ht="14" x14ac:dyDescent="0.1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tr">
        <f>_xlfn.XLOOKUP(E:E,'Full State Names'!A:A,'Full State Names'!B:B,TRUE)</f>
        <v>New Mexico</v>
      </c>
      <c r="G2299" t="s">
        <v>24</v>
      </c>
      <c r="H2299">
        <v>29</v>
      </c>
      <c r="I2299" t="s">
        <v>25</v>
      </c>
      <c r="J2299" t="s">
        <v>21</v>
      </c>
      <c r="L2299" t="str">
        <f>IF(Aggregate[[#This Row],[Under 30]]="Yes", "Under 30", IF(Aggregate[[#This Row],[Senior]]="Yes", "Senior", "Other"))</f>
        <v>Under 30</v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  <c r="X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4" ht="14" x14ac:dyDescent="0.1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tr">
        <f>_xlfn.XLOOKUP(E:E,'Full State Names'!A:A,'Full State Names'!B:B,TRUE)</f>
        <v>New Mexico</v>
      </c>
      <c r="G2300" t="s">
        <v>24</v>
      </c>
      <c r="H2300">
        <v>32</v>
      </c>
      <c r="I2300" t="s">
        <v>21</v>
      </c>
      <c r="J2300" t="s">
        <v>21</v>
      </c>
      <c r="L2300" t="str">
        <f>IF(Aggregate[[#This Row],[Under 30]]="Yes", "Under 30", IF(Aggregate[[#This Row],[Senior]]="Yes", "Senior", "Other"))</f>
        <v>Other</v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  <c r="X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4" ht="14" x14ac:dyDescent="0.1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tr">
        <f>_xlfn.XLOOKUP(E:E,'Full State Names'!A:A,'Full State Names'!B:B,TRUE)</f>
        <v>New Mexico</v>
      </c>
      <c r="G2301" t="s">
        <v>26</v>
      </c>
      <c r="H2301">
        <v>33</v>
      </c>
      <c r="I2301" t="s">
        <v>21</v>
      </c>
      <c r="J2301" t="s">
        <v>21</v>
      </c>
      <c r="L2301" t="str">
        <f>IF(Aggregate[[#This Row],[Under 30]]="Yes", "Under 30", IF(Aggregate[[#This Row],[Senior]]="Yes", "Senior", "Other"))</f>
        <v>Other</v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  <c r="X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4" ht="14" x14ac:dyDescent="0.1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tr">
        <f>_xlfn.XLOOKUP(E:E,'Full State Names'!A:A,'Full State Names'!B:B,TRUE)</f>
        <v>New Mexico</v>
      </c>
      <c r="G2302" t="s">
        <v>26</v>
      </c>
      <c r="H2302">
        <v>48</v>
      </c>
      <c r="I2302" t="s">
        <v>21</v>
      </c>
      <c r="J2302" t="s">
        <v>21</v>
      </c>
      <c r="L2302" t="str">
        <f>IF(Aggregate[[#This Row],[Under 30]]="Yes", "Under 30", IF(Aggregate[[#This Row],[Senior]]="Yes", "Senior", "Other"))</f>
        <v>Other</v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  <c r="X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4" ht="14" x14ac:dyDescent="0.1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tr">
        <f>_xlfn.XLOOKUP(E:E,'Full State Names'!A:A,'Full State Names'!B:B,TRUE)</f>
        <v>New Mexico</v>
      </c>
      <c r="G2303" t="s">
        <v>26</v>
      </c>
      <c r="H2303">
        <v>53</v>
      </c>
      <c r="I2303" t="s">
        <v>21</v>
      </c>
      <c r="J2303" t="s">
        <v>21</v>
      </c>
      <c r="L2303" t="str">
        <f>IF(Aggregate[[#This Row],[Under 30]]="Yes", "Under 30", IF(Aggregate[[#This Row],[Senior]]="Yes", "Senior", "Other"))</f>
        <v>Other</v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  <c r="X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4" ht="14" x14ac:dyDescent="0.1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tr">
        <f>_xlfn.XLOOKUP(E:E,'Full State Names'!A:A,'Full State Names'!B:B,TRUE)</f>
        <v>Nevada</v>
      </c>
      <c r="G2304" t="s">
        <v>26</v>
      </c>
      <c r="H2304">
        <v>25</v>
      </c>
      <c r="I2304" t="s">
        <v>25</v>
      </c>
      <c r="J2304" t="s">
        <v>21</v>
      </c>
      <c r="L2304" t="str">
        <f>IF(Aggregate[[#This Row],[Under 30]]="Yes", "Under 30", IF(Aggregate[[#This Row],[Senior]]="Yes", "Senior", "Other"))</f>
        <v>Under 30</v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  <c r="X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4" ht="14" x14ac:dyDescent="0.1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tr">
        <f>_xlfn.XLOOKUP(E:E,'Full State Names'!A:A,'Full State Names'!B:B,TRUE)</f>
        <v>Nevada</v>
      </c>
      <c r="G2305" t="s">
        <v>26</v>
      </c>
      <c r="H2305">
        <v>34</v>
      </c>
      <c r="I2305" t="s">
        <v>21</v>
      </c>
      <c r="J2305" t="s">
        <v>21</v>
      </c>
      <c r="L2305" t="str">
        <f>IF(Aggregate[[#This Row],[Under 30]]="Yes", "Under 30", IF(Aggregate[[#This Row],[Senior]]="Yes", "Senior", "Other"))</f>
        <v>Other</v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  <c r="X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4" ht="14" x14ac:dyDescent="0.1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tr">
        <f>_xlfn.XLOOKUP(E:E,'Full State Names'!A:A,'Full State Names'!B:B,TRUE)</f>
        <v>Nevada</v>
      </c>
      <c r="G2306" t="s">
        <v>26</v>
      </c>
      <c r="H2306">
        <v>62</v>
      </c>
      <c r="I2306" t="s">
        <v>21</v>
      </c>
      <c r="J2306" t="s">
        <v>21</v>
      </c>
      <c r="L2306" t="str">
        <f>IF(Aggregate[[#This Row],[Under 30]]="Yes", "Under 30", IF(Aggregate[[#This Row],[Senior]]="Yes", "Senior", "Other"))</f>
        <v>Other</v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  <c r="X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4" ht="14" x14ac:dyDescent="0.1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tr">
        <f>_xlfn.XLOOKUP(E:E,'Full State Names'!A:A,'Full State Names'!B:B,TRUE)</f>
        <v>Nevada</v>
      </c>
      <c r="G2307" t="s">
        <v>26</v>
      </c>
      <c r="H2307">
        <v>78</v>
      </c>
      <c r="I2307" t="s">
        <v>21</v>
      </c>
      <c r="J2307" t="s">
        <v>25</v>
      </c>
      <c r="K2307" t="s">
        <v>21</v>
      </c>
      <c r="L2307" t="str">
        <f>IF(Aggregate[[#This Row],[Under 30]]="Yes", "Under 30", IF(Aggregate[[#This Row],[Senior]]="Yes", "Senior", "Other"))</f>
        <v>Senior</v>
      </c>
      <c r="M2307" t="s">
        <v>32</v>
      </c>
      <c r="N2307" t="s">
        <v>38</v>
      </c>
      <c r="O2307" t="s">
        <v>56</v>
      </c>
      <c r="P2307" t="s">
        <v>57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  <c r="X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4" ht="14" x14ac:dyDescent="0.1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tr">
        <f>_xlfn.XLOOKUP(E:E,'Full State Names'!A:A,'Full State Names'!B:B,TRUE)</f>
        <v>New York</v>
      </c>
      <c r="G2308" t="s">
        <v>24</v>
      </c>
      <c r="H2308">
        <v>34</v>
      </c>
      <c r="I2308" t="s">
        <v>21</v>
      </c>
      <c r="J2308" t="s">
        <v>21</v>
      </c>
      <c r="L2308" t="str">
        <f>IF(Aggregate[[#This Row],[Under 30]]="Yes", "Under 30", IF(Aggregate[[#This Row],[Senior]]="Yes", "Senior", "Other"))</f>
        <v>Other</v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  <c r="X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4" ht="14" x14ac:dyDescent="0.1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tr">
        <f>_xlfn.XLOOKUP(E:E,'Full State Names'!A:A,'Full State Names'!B:B,TRUE)</f>
        <v>New York</v>
      </c>
      <c r="G2309" t="s">
        <v>24</v>
      </c>
      <c r="H2309">
        <v>42</v>
      </c>
      <c r="I2309" t="s">
        <v>21</v>
      </c>
      <c r="J2309" t="s">
        <v>21</v>
      </c>
      <c r="L2309" t="str">
        <f>IF(Aggregate[[#This Row],[Under 30]]="Yes", "Under 30", IF(Aggregate[[#This Row],[Senior]]="Yes", "Senior", "Other"))</f>
        <v>Other</v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  <c r="X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4" ht="14" x14ac:dyDescent="0.1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tr">
        <f>_xlfn.XLOOKUP(E:E,'Full State Names'!A:A,'Full State Names'!B:B,TRUE)</f>
        <v>New York</v>
      </c>
      <c r="G2310" t="s">
        <v>24</v>
      </c>
      <c r="H2310">
        <v>55</v>
      </c>
      <c r="I2310" t="s">
        <v>21</v>
      </c>
      <c r="J2310" t="s">
        <v>21</v>
      </c>
      <c r="L2310" t="str">
        <f>IF(Aggregate[[#This Row],[Under 30]]="Yes", "Under 30", IF(Aggregate[[#This Row],[Senior]]="Yes", "Senior", "Other"))</f>
        <v>Other</v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  <c r="X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4" ht="14" x14ac:dyDescent="0.1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tr">
        <f>_xlfn.XLOOKUP(E:E,'Full State Names'!A:A,'Full State Names'!B:B,TRUE)</f>
        <v>New York</v>
      </c>
      <c r="G2311" t="s">
        <v>24</v>
      </c>
      <c r="H2311">
        <v>66</v>
      </c>
      <c r="I2311" t="s">
        <v>21</v>
      </c>
      <c r="J2311" t="s">
        <v>25</v>
      </c>
      <c r="K2311" t="s">
        <v>21</v>
      </c>
      <c r="L2311" t="str">
        <f>IF(Aggregate[[#This Row],[Under 30]]="Yes", "Under 30", IF(Aggregate[[#This Row],[Senior]]="Yes", "Senior", "Other"))</f>
        <v>Senior</v>
      </c>
      <c r="M2311" t="s">
        <v>32</v>
      </c>
      <c r="N2311" t="s">
        <v>38</v>
      </c>
      <c r="O2311" t="s">
        <v>56</v>
      </c>
      <c r="P2311" t="s">
        <v>96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  <c r="X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4" ht="14" x14ac:dyDescent="0.1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tr">
        <f>_xlfn.XLOOKUP(E:E,'Full State Names'!A:A,'Full State Names'!B:B,TRUE)</f>
        <v>New York</v>
      </c>
      <c r="G2312" t="s">
        <v>26</v>
      </c>
      <c r="H2312">
        <v>26</v>
      </c>
      <c r="I2312" t="s">
        <v>25</v>
      </c>
      <c r="J2312" t="s">
        <v>21</v>
      </c>
      <c r="L2312" t="str">
        <f>IF(Aggregate[[#This Row],[Under 30]]="Yes", "Under 30", IF(Aggregate[[#This Row],[Senior]]="Yes", "Senior", "Other"))</f>
        <v>Under 30</v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  <c r="X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4" ht="14" x14ac:dyDescent="0.1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tr">
        <f>_xlfn.XLOOKUP(E:E,'Full State Names'!A:A,'Full State Names'!B:B,TRUE)</f>
        <v>New York</v>
      </c>
      <c r="G2313" t="s">
        <v>26</v>
      </c>
      <c r="H2313">
        <v>35</v>
      </c>
      <c r="I2313" t="s">
        <v>21</v>
      </c>
      <c r="J2313" t="s">
        <v>21</v>
      </c>
      <c r="L2313" t="str">
        <f>IF(Aggregate[[#This Row],[Under 30]]="Yes", "Under 30", IF(Aggregate[[#This Row],[Senior]]="Yes", "Senior", "Other"))</f>
        <v>Other</v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  <c r="X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4" ht="14" x14ac:dyDescent="0.1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tr">
        <f>_xlfn.XLOOKUP(E:E,'Full State Names'!A:A,'Full State Names'!B:B,TRUE)</f>
        <v>New York</v>
      </c>
      <c r="G2314" t="s">
        <v>26</v>
      </c>
      <c r="H2314">
        <v>79</v>
      </c>
      <c r="I2314" t="s">
        <v>21</v>
      </c>
      <c r="J2314" t="s">
        <v>25</v>
      </c>
      <c r="K2314" t="s">
        <v>21</v>
      </c>
      <c r="L2314" t="str">
        <f>IF(Aggregate[[#This Row],[Under 30]]="Yes", "Under 30", IF(Aggregate[[#This Row],[Senior]]="Yes", "Senior", "Other"))</f>
        <v>Senior</v>
      </c>
      <c r="M2314" t="s">
        <v>32</v>
      </c>
      <c r="N2314" t="s">
        <v>38</v>
      </c>
      <c r="O2314" t="s">
        <v>56</v>
      </c>
      <c r="P2314" t="s">
        <v>96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  <c r="X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4" ht="14" x14ac:dyDescent="0.1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tr">
        <f>_xlfn.XLOOKUP(E:E,'Full State Names'!A:A,'Full State Names'!B:B,TRUE)</f>
        <v>Ohio</v>
      </c>
      <c r="G2315" t="s">
        <v>26</v>
      </c>
      <c r="H2315">
        <v>31</v>
      </c>
      <c r="I2315" t="s">
        <v>21</v>
      </c>
      <c r="J2315" t="s">
        <v>21</v>
      </c>
      <c r="L2315" t="str">
        <f>IF(Aggregate[[#This Row],[Under 30]]="Yes", "Under 30", IF(Aggregate[[#This Row],[Senior]]="Yes", "Senior", "Other"))</f>
        <v>Other</v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  <c r="X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4" ht="14" x14ac:dyDescent="0.1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tr">
        <f>_xlfn.XLOOKUP(E:E,'Full State Names'!A:A,'Full State Names'!B:B,TRUE)</f>
        <v>Ohio</v>
      </c>
      <c r="G2316" t="s">
        <v>26</v>
      </c>
      <c r="H2316">
        <v>63</v>
      </c>
      <c r="I2316" t="s">
        <v>21</v>
      </c>
      <c r="J2316" t="s">
        <v>21</v>
      </c>
      <c r="L2316" t="str">
        <f>IF(Aggregate[[#This Row],[Under 30]]="Yes", "Under 30", IF(Aggregate[[#This Row],[Senior]]="Yes", "Senior", "Other"))</f>
        <v>Other</v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  <c r="X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4" ht="14" x14ac:dyDescent="0.1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tr">
        <f>_xlfn.XLOOKUP(E:E,'Full State Names'!A:A,'Full State Names'!B:B,TRUE)</f>
        <v>Oklahoma</v>
      </c>
      <c r="G2317" t="s">
        <v>24</v>
      </c>
      <c r="H2317">
        <v>19</v>
      </c>
      <c r="I2317" t="s">
        <v>25</v>
      </c>
      <c r="J2317" t="s">
        <v>21</v>
      </c>
      <c r="L2317" t="str">
        <f>IF(Aggregate[[#This Row],[Under 30]]="Yes", "Under 30", IF(Aggregate[[#This Row],[Senior]]="Yes", "Senior", "Other"))</f>
        <v>Under 30</v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  <c r="X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4" ht="14" x14ac:dyDescent="0.1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tr">
        <f>_xlfn.XLOOKUP(E:E,'Full State Names'!A:A,'Full State Names'!B:B,TRUE)</f>
        <v>Oklahoma</v>
      </c>
      <c r="G2318" t="s">
        <v>24</v>
      </c>
      <c r="H2318">
        <v>29</v>
      </c>
      <c r="I2318" t="s">
        <v>25</v>
      </c>
      <c r="J2318" t="s">
        <v>21</v>
      </c>
      <c r="L2318" t="str">
        <f>IF(Aggregate[[#This Row],[Under 30]]="Yes", "Under 30", IF(Aggregate[[#This Row],[Senior]]="Yes", "Senior", "Other"))</f>
        <v>Under 30</v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  <c r="X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4" ht="14" x14ac:dyDescent="0.1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tr">
        <f>_xlfn.XLOOKUP(E:E,'Full State Names'!A:A,'Full State Names'!B:B,TRUE)</f>
        <v>Oklahoma</v>
      </c>
      <c r="G2319" t="s">
        <v>24</v>
      </c>
      <c r="H2319">
        <v>80</v>
      </c>
      <c r="I2319" t="s">
        <v>21</v>
      </c>
      <c r="J2319" t="s">
        <v>25</v>
      </c>
      <c r="K2319" t="s">
        <v>21</v>
      </c>
      <c r="L2319" t="str">
        <f>IF(Aggregate[[#This Row],[Under 30]]="Yes", "Under 30", IF(Aggregate[[#This Row],[Senior]]="Yes", "Senior", "Other"))</f>
        <v>Senior</v>
      </c>
      <c r="M2319" t="s">
        <v>32</v>
      </c>
      <c r="N2319" t="s">
        <v>33</v>
      </c>
      <c r="O2319" t="s">
        <v>56</v>
      </c>
      <c r="P2319" t="s">
        <v>57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  <c r="X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4" ht="14" x14ac:dyDescent="0.1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tr">
        <f>_xlfn.XLOOKUP(E:E,'Full State Names'!A:A,'Full State Names'!B:B,TRUE)</f>
        <v>Oklahoma</v>
      </c>
      <c r="G2320" t="s">
        <v>26</v>
      </c>
      <c r="H2320">
        <v>28</v>
      </c>
      <c r="I2320" t="s">
        <v>25</v>
      </c>
      <c r="J2320" t="s">
        <v>21</v>
      </c>
      <c r="L2320" t="str">
        <f>IF(Aggregate[[#This Row],[Under 30]]="Yes", "Under 30", IF(Aggregate[[#This Row],[Senior]]="Yes", "Senior", "Other"))</f>
        <v>Under 30</v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  <c r="X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4" ht="14" x14ac:dyDescent="0.1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tr">
        <f>_xlfn.XLOOKUP(E:E,'Full State Names'!A:A,'Full State Names'!B:B,TRUE)</f>
        <v>Oklahoma</v>
      </c>
      <c r="G2321" t="s">
        <v>26</v>
      </c>
      <c r="H2321">
        <v>76</v>
      </c>
      <c r="I2321" t="s">
        <v>21</v>
      </c>
      <c r="J2321" t="s">
        <v>25</v>
      </c>
      <c r="K2321" t="s">
        <v>21</v>
      </c>
      <c r="L2321" t="str">
        <f>IF(Aggregate[[#This Row],[Under 30]]="Yes", "Under 30", IF(Aggregate[[#This Row],[Senior]]="Yes", "Senior", "Other"))</f>
        <v>Senior</v>
      </c>
      <c r="M2321" t="s">
        <v>98</v>
      </c>
      <c r="N2321" t="s">
        <v>38</v>
      </c>
      <c r="O2321" t="s">
        <v>34</v>
      </c>
      <c r="P2321" t="s">
        <v>34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  <c r="X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4" ht="14" x14ac:dyDescent="0.1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tr">
        <f>_xlfn.XLOOKUP(E:E,'Full State Names'!A:A,'Full State Names'!B:B,TRUE)</f>
        <v>Oregon</v>
      </c>
      <c r="G2322" t="s">
        <v>24</v>
      </c>
      <c r="H2322">
        <v>29</v>
      </c>
      <c r="I2322" t="s">
        <v>25</v>
      </c>
      <c r="J2322" t="s">
        <v>21</v>
      </c>
      <c r="L2322" t="str">
        <f>IF(Aggregate[[#This Row],[Under 30]]="Yes", "Under 30", IF(Aggregate[[#This Row],[Senior]]="Yes", "Senior", "Other"))</f>
        <v>Under 30</v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  <c r="X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4" ht="14" x14ac:dyDescent="0.1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tr">
        <f>_xlfn.XLOOKUP(E:E,'Full State Names'!A:A,'Full State Names'!B:B,TRUE)</f>
        <v>Oregon</v>
      </c>
      <c r="G2323" t="s">
        <v>26</v>
      </c>
      <c r="H2323">
        <v>45</v>
      </c>
      <c r="I2323" t="s">
        <v>21</v>
      </c>
      <c r="J2323" t="s">
        <v>21</v>
      </c>
      <c r="L2323" t="str">
        <f>IF(Aggregate[[#This Row],[Under 30]]="Yes", "Under 30", IF(Aggregate[[#This Row],[Senior]]="Yes", "Senior", "Other"))</f>
        <v>Other</v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  <c r="X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4" ht="14" x14ac:dyDescent="0.1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tr">
        <f>_xlfn.XLOOKUP(E:E,'Full State Names'!A:A,'Full State Names'!B:B,TRUE)</f>
        <v>Oregon</v>
      </c>
      <c r="G2324" t="s">
        <v>26</v>
      </c>
      <c r="H2324">
        <v>58</v>
      </c>
      <c r="I2324" t="s">
        <v>21</v>
      </c>
      <c r="J2324" t="s">
        <v>21</v>
      </c>
      <c r="L2324" t="str">
        <f>IF(Aggregate[[#This Row],[Under 30]]="Yes", "Under 30", IF(Aggregate[[#This Row],[Senior]]="Yes", "Senior", "Other"))</f>
        <v>Other</v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  <c r="X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4" ht="14" x14ac:dyDescent="0.1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tr">
        <f>_xlfn.XLOOKUP(E:E,'Full State Names'!A:A,'Full State Names'!B:B,TRUE)</f>
        <v>Pennsylvania</v>
      </c>
      <c r="G2325" t="s">
        <v>24</v>
      </c>
      <c r="H2325">
        <v>28</v>
      </c>
      <c r="I2325" t="s">
        <v>25</v>
      </c>
      <c r="J2325" t="s">
        <v>21</v>
      </c>
      <c r="L2325" t="str">
        <f>IF(Aggregate[[#This Row],[Under 30]]="Yes", "Under 30", IF(Aggregate[[#This Row],[Senior]]="Yes", "Senior", "Other"))</f>
        <v>Under 30</v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  <c r="X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4" ht="14" x14ac:dyDescent="0.1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tr">
        <f>_xlfn.XLOOKUP(E:E,'Full State Names'!A:A,'Full State Names'!B:B,TRUE)</f>
        <v>Pennsylvania</v>
      </c>
      <c r="G2326" t="s">
        <v>24</v>
      </c>
      <c r="H2326">
        <v>66</v>
      </c>
      <c r="I2326" t="s">
        <v>21</v>
      </c>
      <c r="J2326" t="s">
        <v>25</v>
      </c>
      <c r="K2326" t="s">
        <v>21</v>
      </c>
      <c r="L2326" t="str">
        <f>IF(Aggregate[[#This Row],[Under 30]]="Yes", "Under 30", IF(Aggregate[[#This Row],[Senior]]="Yes", "Senior", "Other"))</f>
        <v>Senior</v>
      </c>
      <c r="M2326" t="s">
        <v>32</v>
      </c>
      <c r="N2326" t="s">
        <v>95</v>
      </c>
      <c r="O2326" t="s">
        <v>90</v>
      </c>
      <c r="P2326" t="s">
        <v>103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  <c r="X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4" ht="14" x14ac:dyDescent="0.1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tr">
        <f>_xlfn.XLOOKUP(E:E,'Full State Names'!A:A,'Full State Names'!B:B,TRUE)</f>
        <v>Pennsylvania</v>
      </c>
      <c r="G2327" t="s">
        <v>26</v>
      </c>
      <c r="H2327">
        <v>48</v>
      </c>
      <c r="I2327" t="s">
        <v>21</v>
      </c>
      <c r="J2327" t="s">
        <v>21</v>
      </c>
      <c r="L2327" t="str">
        <f>IF(Aggregate[[#This Row],[Under 30]]="Yes", "Under 30", IF(Aggregate[[#This Row],[Senior]]="Yes", "Senior", "Other"))</f>
        <v>Other</v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  <c r="X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4" ht="14" x14ac:dyDescent="0.1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tr">
        <f>_xlfn.XLOOKUP(E:E,'Full State Names'!A:A,'Full State Names'!B:B,TRUE)</f>
        <v>Pennsylvania</v>
      </c>
      <c r="G2328" t="s">
        <v>26</v>
      </c>
      <c r="H2328">
        <v>74</v>
      </c>
      <c r="I2328" t="s">
        <v>21</v>
      </c>
      <c r="J2328" t="s">
        <v>25</v>
      </c>
      <c r="K2328" t="s">
        <v>21</v>
      </c>
      <c r="L2328" t="str">
        <f>IF(Aggregate[[#This Row],[Under 30]]="Yes", "Under 30", IF(Aggregate[[#This Row],[Senior]]="Yes", "Senior", "Other"))</f>
        <v>Senior</v>
      </c>
      <c r="M2328" t="s">
        <v>53</v>
      </c>
      <c r="N2328" t="s">
        <v>38</v>
      </c>
      <c r="O2328" t="s">
        <v>34</v>
      </c>
      <c r="P2328" t="s">
        <v>34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  <c r="X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4" ht="14" x14ac:dyDescent="0.1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tr">
        <f>_xlfn.XLOOKUP(E:E,'Full State Names'!A:A,'Full State Names'!B:B,TRUE)</f>
        <v>Rhode Island</v>
      </c>
      <c r="G2329" t="s">
        <v>24</v>
      </c>
      <c r="H2329">
        <v>37</v>
      </c>
      <c r="I2329" t="s">
        <v>21</v>
      </c>
      <c r="J2329" t="s">
        <v>21</v>
      </c>
      <c r="L2329" t="str">
        <f>IF(Aggregate[[#This Row],[Under 30]]="Yes", "Under 30", IF(Aggregate[[#This Row],[Senior]]="Yes", "Senior", "Other"))</f>
        <v>Other</v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  <c r="X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4" ht="14" x14ac:dyDescent="0.1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tr">
        <f>_xlfn.XLOOKUP(E:E,'Full State Names'!A:A,'Full State Names'!B:B,TRUE)</f>
        <v>Rhode Island</v>
      </c>
      <c r="G2330" t="s">
        <v>24</v>
      </c>
      <c r="H2330">
        <v>38</v>
      </c>
      <c r="I2330" t="s">
        <v>21</v>
      </c>
      <c r="J2330" t="s">
        <v>21</v>
      </c>
      <c r="L2330" t="str">
        <f>IF(Aggregate[[#This Row],[Under 30]]="Yes", "Under 30", IF(Aggregate[[#This Row],[Senior]]="Yes", "Senior", "Other"))</f>
        <v>Other</v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  <c r="X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4" ht="14" x14ac:dyDescent="0.1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tr">
        <f>_xlfn.XLOOKUP(E:E,'Full State Names'!A:A,'Full State Names'!B:B,TRUE)</f>
        <v>Rhode Island</v>
      </c>
      <c r="G2331" t="s">
        <v>24</v>
      </c>
      <c r="H2331">
        <v>44</v>
      </c>
      <c r="I2331" t="s">
        <v>21</v>
      </c>
      <c r="J2331" t="s">
        <v>21</v>
      </c>
      <c r="L2331" t="str">
        <f>IF(Aggregate[[#This Row],[Under 30]]="Yes", "Under 30", IF(Aggregate[[#This Row],[Senior]]="Yes", "Senior", "Other"))</f>
        <v>Other</v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  <c r="X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4" ht="14" x14ac:dyDescent="0.1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tr">
        <f>_xlfn.XLOOKUP(E:E,'Full State Names'!A:A,'Full State Names'!B:B,TRUE)</f>
        <v>Rhode Island</v>
      </c>
      <c r="G2332" t="s">
        <v>24</v>
      </c>
      <c r="H2332">
        <v>47</v>
      </c>
      <c r="I2332" t="s">
        <v>21</v>
      </c>
      <c r="J2332" t="s">
        <v>21</v>
      </c>
      <c r="L2332" t="str">
        <f>IF(Aggregate[[#This Row],[Under 30]]="Yes", "Under 30", IF(Aggregate[[#This Row],[Senior]]="Yes", "Senior", "Other"))</f>
        <v>Other</v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  <c r="X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4" ht="14" x14ac:dyDescent="0.1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tr">
        <f>_xlfn.XLOOKUP(E:E,'Full State Names'!A:A,'Full State Names'!B:B,TRUE)</f>
        <v>Rhode Island</v>
      </c>
      <c r="G2333" t="s">
        <v>24</v>
      </c>
      <c r="H2333">
        <v>49</v>
      </c>
      <c r="I2333" t="s">
        <v>21</v>
      </c>
      <c r="J2333" t="s">
        <v>21</v>
      </c>
      <c r="L2333" t="str">
        <f>IF(Aggregate[[#This Row],[Under 30]]="Yes", "Under 30", IF(Aggregate[[#This Row],[Senior]]="Yes", "Senior", "Other"))</f>
        <v>Other</v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  <c r="X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4" ht="14" x14ac:dyDescent="0.1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tr">
        <f>_xlfn.XLOOKUP(E:E,'Full State Names'!A:A,'Full State Names'!B:B,TRUE)</f>
        <v>Rhode Island</v>
      </c>
      <c r="G2334" t="s">
        <v>24</v>
      </c>
      <c r="H2334">
        <v>54</v>
      </c>
      <c r="I2334" t="s">
        <v>21</v>
      </c>
      <c r="J2334" t="s">
        <v>21</v>
      </c>
      <c r="L2334" t="str">
        <f>IF(Aggregate[[#This Row],[Under 30]]="Yes", "Under 30", IF(Aggregate[[#This Row],[Senior]]="Yes", "Senior", "Other"))</f>
        <v>Other</v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  <c r="X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4" ht="14" x14ac:dyDescent="0.1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tr">
        <f>_xlfn.XLOOKUP(E:E,'Full State Names'!A:A,'Full State Names'!B:B,TRUE)</f>
        <v>Rhode Island</v>
      </c>
      <c r="G2335" t="s">
        <v>26</v>
      </c>
      <c r="H2335">
        <v>32</v>
      </c>
      <c r="I2335" t="s">
        <v>21</v>
      </c>
      <c r="J2335" t="s">
        <v>21</v>
      </c>
      <c r="L2335" t="str">
        <f>IF(Aggregate[[#This Row],[Under 30]]="Yes", "Under 30", IF(Aggregate[[#This Row],[Senior]]="Yes", "Senior", "Other"))</f>
        <v>Other</v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  <c r="X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4" ht="14" x14ac:dyDescent="0.1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tr">
        <f>_xlfn.XLOOKUP(E:E,'Full State Names'!A:A,'Full State Names'!B:B,TRUE)</f>
        <v>Rhode Island</v>
      </c>
      <c r="G2336" t="s">
        <v>26</v>
      </c>
      <c r="H2336">
        <v>53</v>
      </c>
      <c r="I2336" t="s">
        <v>21</v>
      </c>
      <c r="J2336" t="s">
        <v>21</v>
      </c>
      <c r="L2336" t="str">
        <f>IF(Aggregate[[#This Row],[Under 30]]="Yes", "Under 30", IF(Aggregate[[#This Row],[Senior]]="Yes", "Senior", "Other"))</f>
        <v>Other</v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  <c r="X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4" ht="14" x14ac:dyDescent="0.1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tr">
        <f>_xlfn.XLOOKUP(E:E,'Full State Names'!A:A,'Full State Names'!B:B,TRUE)</f>
        <v>South Carolina</v>
      </c>
      <c r="G2337" t="s">
        <v>24</v>
      </c>
      <c r="H2337">
        <v>40</v>
      </c>
      <c r="I2337" t="s">
        <v>21</v>
      </c>
      <c r="J2337" t="s">
        <v>21</v>
      </c>
      <c r="L2337" t="str">
        <f>IF(Aggregate[[#This Row],[Under 30]]="Yes", "Under 30", IF(Aggregate[[#This Row],[Senior]]="Yes", "Senior", "Other"))</f>
        <v>Other</v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  <c r="X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4" ht="14" x14ac:dyDescent="0.1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tr">
        <f>_xlfn.XLOOKUP(E:E,'Full State Names'!A:A,'Full State Names'!B:B,TRUE)</f>
        <v>South Carolina</v>
      </c>
      <c r="G2338" t="s">
        <v>24</v>
      </c>
      <c r="H2338">
        <v>66</v>
      </c>
      <c r="I2338" t="s">
        <v>21</v>
      </c>
      <c r="J2338" t="s">
        <v>25</v>
      </c>
      <c r="K2338" t="s">
        <v>21</v>
      </c>
      <c r="L2338" t="str">
        <f>IF(Aggregate[[#This Row],[Under 30]]="Yes", "Under 30", IF(Aggregate[[#This Row],[Senior]]="Yes", "Senior", "Other"))</f>
        <v>Senior</v>
      </c>
      <c r="M2338" t="s">
        <v>32</v>
      </c>
      <c r="N2338" t="s">
        <v>38</v>
      </c>
      <c r="O2338" t="s">
        <v>48</v>
      </c>
      <c r="P2338" t="s">
        <v>92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  <c r="X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4" ht="14" x14ac:dyDescent="0.1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tr">
        <f>_xlfn.XLOOKUP(E:E,'Full State Names'!A:A,'Full State Names'!B:B,TRUE)</f>
        <v>South Carolina</v>
      </c>
      <c r="G2339" t="s">
        <v>26</v>
      </c>
      <c r="H2339">
        <v>46</v>
      </c>
      <c r="I2339" t="s">
        <v>21</v>
      </c>
      <c r="J2339" t="s">
        <v>21</v>
      </c>
      <c r="L2339" t="str">
        <f>IF(Aggregate[[#This Row],[Under 30]]="Yes", "Under 30", IF(Aggregate[[#This Row],[Senior]]="Yes", "Senior", "Other"))</f>
        <v>Other</v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  <c r="X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4" ht="14" x14ac:dyDescent="0.1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tr">
        <f>_xlfn.XLOOKUP(E:E,'Full State Names'!A:A,'Full State Names'!B:B,TRUE)</f>
        <v>South Carolina</v>
      </c>
      <c r="G2340" t="s">
        <v>26</v>
      </c>
      <c r="H2340">
        <v>85</v>
      </c>
      <c r="I2340" t="s">
        <v>21</v>
      </c>
      <c r="J2340" t="s">
        <v>25</v>
      </c>
      <c r="K2340" t="s">
        <v>21</v>
      </c>
      <c r="L2340" t="str">
        <f>IF(Aggregate[[#This Row],[Under 30]]="Yes", "Under 30", IF(Aggregate[[#This Row],[Senior]]="Yes", "Senior", "Other"))</f>
        <v>Senior</v>
      </c>
      <c r="M2340" t="s">
        <v>32</v>
      </c>
      <c r="N2340" t="s">
        <v>38</v>
      </c>
      <c r="O2340" t="s">
        <v>56</v>
      </c>
      <c r="P2340" t="s">
        <v>96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  <c r="X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4" ht="14" x14ac:dyDescent="0.1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tr">
        <f>_xlfn.XLOOKUP(E:E,'Full State Names'!A:A,'Full State Names'!B:B,TRUE)</f>
        <v>South Dakota</v>
      </c>
      <c r="G2341" t="s">
        <v>24</v>
      </c>
      <c r="H2341">
        <v>48</v>
      </c>
      <c r="I2341" t="s">
        <v>21</v>
      </c>
      <c r="J2341" t="s">
        <v>21</v>
      </c>
      <c r="L2341" t="str">
        <f>IF(Aggregate[[#This Row],[Under 30]]="Yes", "Under 30", IF(Aggregate[[#This Row],[Senior]]="Yes", "Senior", "Other"))</f>
        <v>Other</v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  <c r="X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4" ht="14" x14ac:dyDescent="0.1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tr">
        <f>_xlfn.XLOOKUP(E:E,'Full State Names'!A:A,'Full State Names'!B:B,TRUE)</f>
        <v>South Dakota</v>
      </c>
      <c r="G2342" t="s">
        <v>26</v>
      </c>
      <c r="H2342">
        <v>30</v>
      </c>
      <c r="I2342" t="s">
        <v>21</v>
      </c>
      <c r="J2342" t="s">
        <v>21</v>
      </c>
      <c r="L2342" t="str">
        <f>IF(Aggregate[[#This Row],[Under 30]]="Yes", "Under 30", IF(Aggregate[[#This Row],[Senior]]="Yes", "Senior", "Other"))</f>
        <v>Other</v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  <c r="X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4" ht="14" x14ac:dyDescent="0.1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tr">
        <f>_xlfn.XLOOKUP(E:E,'Full State Names'!A:A,'Full State Names'!B:B,TRUE)</f>
        <v>Tennessee</v>
      </c>
      <c r="G2343" t="s">
        <v>24</v>
      </c>
      <c r="H2343">
        <v>64</v>
      </c>
      <c r="I2343" t="s">
        <v>21</v>
      </c>
      <c r="J2343" t="s">
        <v>21</v>
      </c>
      <c r="L2343" t="str">
        <f>IF(Aggregate[[#This Row],[Under 30]]="Yes", "Under 30", IF(Aggregate[[#This Row],[Senior]]="Yes", "Senior", "Other"))</f>
        <v>Other</v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  <c r="X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4" ht="14" x14ac:dyDescent="0.1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tr">
        <f>_xlfn.XLOOKUP(E:E,'Full State Names'!A:A,'Full State Names'!B:B,TRUE)</f>
        <v>Tennessee</v>
      </c>
      <c r="G2344" t="s">
        <v>26</v>
      </c>
      <c r="H2344">
        <v>60</v>
      </c>
      <c r="I2344" t="s">
        <v>21</v>
      </c>
      <c r="J2344" t="s">
        <v>21</v>
      </c>
      <c r="L2344" t="str">
        <f>IF(Aggregate[[#This Row],[Under 30]]="Yes", "Under 30", IF(Aggregate[[#This Row],[Senior]]="Yes", "Senior", "Other"))</f>
        <v>Other</v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  <c r="X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4" ht="14" x14ac:dyDescent="0.1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tr">
        <f>_xlfn.XLOOKUP(E:E,'Full State Names'!A:A,'Full State Names'!B:B,TRUE)</f>
        <v>Texas</v>
      </c>
      <c r="G2345" t="s">
        <v>24</v>
      </c>
      <c r="H2345">
        <v>58</v>
      </c>
      <c r="I2345" t="s">
        <v>21</v>
      </c>
      <c r="J2345" t="s">
        <v>21</v>
      </c>
      <c r="L2345" t="str">
        <f>IF(Aggregate[[#This Row],[Under 30]]="Yes", "Under 30", IF(Aggregate[[#This Row],[Senior]]="Yes", "Senior", "Other"))</f>
        <v>Other</v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  <c r="X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4" ht="14" x14ac:dyDescent="0.1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tr">
        <f>_xlfn.XLOOKUP(E:E,'Full State Names'!A:A,'Full State Names'!B:B,TRUE)</f>
        <v>Texas</v>
      </c>
      <c r="G2346" t="s">
        <v>24</v>
      </c>
      <c r="H2346">
        <v>77</v>
      </c>
      <c r="I2346" t="s">
        <v>21</v>
      </c>
      <c r="J2346" t="s">
        <v>25</v>
      </c>
      <c r="K2346" t="s">
        <v>21</v>
      </c>
      <c r="L2346" t="str">
        <f>IF(Aggregate[[#This Row],[Under 30]]="Yes", "Under 30", IF(Aggregate[[#This Row],[Senior]]="Yes", "Senior", "Other"))</f>
        <v>Senior</v>
      </c>
      <c r="M2346" t="s">
        <v>32</v>
      </c>
      <c r="N2346" t="s">
        <v>38</v>
      </c>
      <c r="O2346" t="s">
        <v>56</v>
      </c>
      <c r="P2346" t="s">
        <v>96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  <c r="X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4" ht="14" x14ac:dyDescent="0.1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tr">
        <f>_xlfn.XLOOKUP(E:E,'Full State Names'!A:A,'Full State Names'!B:B,TRUE)</f>
        <v>Texas</v>
      </c>
      <c r="G2347" t="s">
        <v>26</v>
      </c>
      <c r="H2347">
        <v>41</v>
      </c>
      <c r="I2347" t="s">
        <v>21</v>
      </c>
      <c r="J2347" t="s">
        <v>21</v>
      </c>
      <c r="L2347" t="str">
        <f>IF(Aggregate[[#This Row],[Under 30]]="Yes", "Under 30", IF(Aggregate[[#This Row],[Senior]]="Yes", "Senior", "Other"))</f>
        <v>Other</v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  <c r="X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4" ht="14" x14ac:dyDescent="0.1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tr">
        <f>_xlfn.XLOOKUP(E:E,'Full State Names'!A:A,'Full State Names'!B:B,TRUE)</f>
        <v>Utah</v>
      </c>
      <c r="G2348" t="s">
        <v>24</v>
      </c>
      <c r="H2348">
        <v>38</v>
      </c>
      <c r="I2348" t="s">
        <v>21</v>
      </c>
      <c r="J2348" t="s">
        <v>21</v>
      </c>
      <c r="L2348" t="str">
        <f>IF(Aggregate[[#This Row],[Under 30]]="Yes", "Under 30", IF(Aggregate[[#This Row],[Senior]]="Yes", "Senior", "Other"))</f>
        <v>Other</v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  <c r="X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4" ht="14" x14ac:dyDescent="0.1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tr">
        <f>_xlfn.XLOOKUP(E:E,'Full State Names'!A:A,'Full State Names'!B:B,TRUE)</f>
        <v>Utah</v>
      </c>
      <c r="G2349" t="s">
        <v>24</v>
      </c>
      <c r="H2349">
        <v>48</v>
      </c>
      <c r="I2349" t="s">
        <v>21</v>
      </c>
      <c r="J2349" t="s">
        <v>21</v>
      </c>
      <c r="L2349" t="str">
        <f>IF(Aggregate[[#This Row],[Under 30]]="Yes", "Under 30", IF(Aggregate[[#This Row],[Senior]]="Yes", "Senior", "Other"))</f>
        <v>Other</v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  <c r="X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4" ht="14" x14ac:dyDescent="0.1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tr">
        <f>_xlfn.XLOOKUP(E:E,'Full State Names'!A:A,'Full State Names'!B:B,TRUE)</f>
        <v>Utah</v>
      </c>
      <c r="G2350" t="s">
        <v>26</v>
      </c>
      <c r="H2350">
        <v>29</v>
      </c>
      <c r="I2350" t="s">
        <v>25</v>
      </c>
      <c r="J2350" t="s">
        <v>21</v>
      </c>
      <c r="L2350" t="str">
        <f>IF(Aggregate[[#This Row],[Under 30]]="Yes", "Under 30", IF(Aggregate[[#This Row],[Senior]]="Yes", "Senior", "Other"))</f>
        <v>Under 30</v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  <c r="X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4" ht="14" x14ac:dyDescent="0.1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tr">
        <f>_xlfn.XLOOKUP(E:E,'Full State Names'!A:A,'Full State Names'!B:B,TRUE)</f>
        <v>Virginia</v>
      </c>
      <c r="G2351" t="s">
        <v>24</v>
      </c>
      <c r="H2351">
        <v>69</v>
      </c>
      <c r="I2351" t="s">
        <v>21</v>
      </c>
      <c r="J2351" t="s">
        <v>25</v>
      </c>
      <c r="K2351" t="s">
        <v>21</v>
      </c>
      <c r="L2351" t="str">
        <f>IF(Aggregate[[#This Row],[Under 30]]="Yes", "Under 30", IF(Aggregate[[#This Row],[Senior]]="Yes", "Senior", "Other"))</f>
        <v>Senior</v>
      </c>
      <c r="M2351" t="s">
        <v>98</v>
      </c>
      <c r="N2351" t="s">
        <v>38</v>
      </c>
      <c r="O2351" t="s">
        <v>34</v>
      </c>
      <c r="P2351" t="s">
        <v>34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  <c r="X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4" ht="14" x14ac:dyDescent="0.1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tr">
        <f>_xlfn.XLOOKUP(E:E,'Full State Names'!A:A,'Full State Names'!B:B,TRUE)</f>
        <v>Virginia</v>
      </c>
      <c r="G2352" t="s">
        <v>24</v>
      </c>
      <c r="H2352">
        <v>77</v>
      </c>
      <c r="I2352" t="s">
        <v>21</v>
      </c>
      <c r="J2352" t="s">
        <v>25</v>
      </c>
      <c r="K2352" t="s">
        <v>21</v>
      </c>
      <c r="L2352" t="str">
        <f>IF(Aggregate[[#This Row],[Under 30]]="Yes", "Under 30", IF(Aggregate[[#This Row],[Senior]]="Yes", "Senior", "Other"))</f>
        <v>Senior</v>
      </c>
      <c r="M2352" t="s">
        <v>32</v>
      </c>
      <c r="N2352" t="s">
        <v>33</v>
      </c>
      <c r="O2352" t="s">
        <v>56</v>
      </c>
      <c r="P2352" t="s">
        <v>96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  <c r="X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4" ht="14" x14ac:dyDescent="0.1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tr">
        <f>_xlfn.XLOOKUP(E:E,'Full State Names'!A:A,'Full State Names'!B:B,TRUE)</f>
        <v>Virginia</v>
      </c>
      <c r="G2353" t="s">
        <v>26</v>
      </c>
      <c r="H2353">
        <v>28</v>
      </c>
      <c r="I2353" t="s">
        <v>25</v>
      </c>
      <c r="J2353" t="s">
        <v>21</v>
      </c>
      <c r="L2353" t="str">
        <f>IF(Aggregate[[#This Row],[Under 30]]="Yes", "Under 30", IF(Aggregate[[#This Row],[Senior]]="Yes", "Senior", "Other"))</f>
        <v>Under 30</v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  <c r="X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4" ht="14" x14ac:dyDescent="0.1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tr">
        <f>_xlfn.XLOOKUP(E:E,'Full State Names'!A:A,'Full State Names'!B:B,TRUE)</f>
        <v>Virginia</v>
      </c>
      <c r="G2354" t="s">
        <v>26</v>
      </c>
      <c r="H2354">
        <v>31</v>
      </c>
      <c r="I2354" t="s">
        <v>21</v>
      </c>
      <c r="J2354" t="s">
        <v>21</v>
      </c>
      <c r="L2354" t="str">
        <f>IF(Aggregate[[#This Row],[Under 30]]="Yes", "Under 30", IF(Aggregate[[#This Row],[Senior]]="Yes", "Senior", "Other"))</f>
        <v>Other</v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  <c r="X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4" ht="14" x14ac:dyDescent="0.1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tr">
        <f>_xlfn.XLOOKUP(E:E,'Full State Names'!A:A,'Full State Names'!B:B,TRUE)</f>
        <v>Virginia</v>
      </c>
      <c r="G2355" t="s">
        <v>26</v>
      </c>
      <c r="H2355">
        <v>43</v>
      </c>
      <c r="I2355" t="s">
        <v>21</v>
      </c>
      <c r="J2355" t="s">
        <v>21</v>
      </c>
      <c r="L2355" t="str">
        <f>IF(Aggregate[[#This Row],[Under 30]]="Yes", "Under 30", IF(Aggregate[[#This Row],[Senior]]="Yes", "Senior", "Other"))</f>
        <v>Other</v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  <c r="X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4" ht="14" x14ac:dyDescent="0.1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tr">
        <f>_xlfn.XLOOKUP(E:E,'Full State Names'!A:A,'Full State Names'!B:B,TRUE)</f>
        <v>Virginia</v>
      </c>
      <c r="G2356" t="s">
        <v>26</v>
      </c>
      <c r="H2356">
        <v>59</v>
      </c>
      <c r="I2356" t="s">
        <v>21</v>
      </c>
      <c r="J2356" t="s">
        <v>21</v>
      </c>
      <c r="L2356" t="str">
        <f>IF(Aggregate[[#This Row],[Under 30]]="Yes", "Under 30", IF(Aggregate[[#This Row],[Senior]]="Yes", "Senior", "Other"))</f>
        <v>Other</v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  <c r="X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4" ht="14" x14ac:dyDescent="0.1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tr">
        <f>_xlfn.XLOOKUP(E:E,'Full State Names'!A:A,'Full State Names'!B:B,TRUE)</f>
        <v>Vermont</v>
      </c>
      <c r="G2357" t="s">
        <v>24</v>
      </c>
      <c r="H2357">
        <v>34</v>
      </c>
      <c r="I2357" t="s">
        <v>21</v>
      </c>
      <c r="J2357" t="s">
        <v>21</v>
      </c>
      <c r="L2357" t="str">
        <f>IF(Aggregate[[#This Row],[Under 30]]="Yes", "Under 30", IF(Aggregate[[#This Row],[Senior]]="Yes", "Senior", "Other"))</f>
        <v>Other</v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  <c r="X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4" ht="14" x14ac:dyDescent="0.1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tr">
        <f>_xlfn.XLOOKUP(E:E,'Full State Names'!A:A,'Full State Names'!B:B,TRUE)</f>
        <v>Washington</v>
      </c>
      <c r="G2358" t="s">
        <v>24</v>
      </c>
      <c r="H2358">
        <v>63</v>
      </c>
      <c r="I2358" t="s">
        <v>21</v>
      </c>
      <c r="J2358" t="s">
        <v>21</v>
      </c>
      <c r="L2358" t="str">
        <f>IF(Aggregate[[#This Row],[Under 30]]="Yes", "Under 30", IF(Aggregate[[#This Row],[Senior]]="Yes", "Senior", "Other"))</f>
        <v>Other</v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  <c r="X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4" ht="14" x14ac:dyDescent="0.1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tr">
        <f>_xlfn.XLOOKUP(E:E,'Full State Names'!A:A,'Full State Names'!B:B,TRUE)</f>
        <v>Washington</v>
      </c>
      <c r="G2359" t="s">
        <v>24</v>
      </c>
      <c r="H2359">
        <v>69</v>
      </c>
      <c r="I2359" t="s">
        <v>21</v>
      </c>
      <c r="J2359" t="s">
        <v>25</v>
      </c>
      <c r="K2359" t="s">
        <v>21</v>
      </c>
      <c r="L2359" t="str">
        <f>IF(Aggregate[[#This Row],[Under 30]]="Yes", "Under 30", IF(Aggregate[[#This Row],[Senior]]="Yes", "Senior", "Other"))</f>
        <v>Senior</v>
      </c>
      <c r="M2359" t="s">
        <v>32</v>
      </c>
      <c r="N2359" t="s">
        <v>38</v>
      </c>
      <c r="O2359" t="s">
        <v>56</v>
      </c>
      <c r="P2359" t="s">
        <v>100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  <c r="X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4" ht="14" x14ac:dyDescent="0.1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tr">
        <f>_xlfn.XLOOKUP(E:E,'Full State Names'!A:A,'Full State Names'!B:B,TRUE)</f>
        <v>Washington</v>
      </c>
      <c r="G2360" t="s">
        <v>24</v>
      </c>
      <c r="H2360">
        <v>73</v>
      </c>
      <c r="I2360" t="s">
        <v>21</v>
      </c>
      <c r="J2360" t="s">
        <v>25</v>
      </c>
      <c r="K2360" t="s">
        <v>21</v>
      </c>
      <c r="L2360" t="str">
        <f>IF(Aggregate[[#This Row],[Under 30]]="Yes", "Under 30", IF(Aggregate[[#This Row],[Senior]]="Yes", "Senior", "Other"))</f>
        <v>Senior</v>
      </c>
      <c r="M2360" t="s">
        <v>32</v>
      </c>
      <c r="N2360" t="s">
        <v>38</v>
      </c>
      <c r="O2360" t="s">
        <v>65</v>
      </c>
      <c r="P2360" t="s">
        <v>97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  <c r="X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4" ht="14" x14ac:dyDescent="0.1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tr">
        <f>_xlfn.XLOOKUP(E:E,'Full State Names'!A:A,'Full State Names'!B:B,TRUE)</f>
        <v>Washington</v>
      </c>
      <c r="G2361" t="s">
        <v>26</v>
      </c>
      <c r="H2361">
        <v>54</v>
      </c>
      <c r="I2361" t="s">
        <v>21</v>
      </c>
      <c r="J2361" t="s">
        <v>21</v>
      </c>
      <c r="L2361" t="str">
        <f>IF(Aggregate[[#This Row],[Under 30]]="Yes", "Under 30", IF(Aggregate[[#This Row],[Senior]]="Yes", "Senior", "Other"))</f>
        <v>Other</v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  <c r="X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4" ht="14" x14ac:dyDescent="0.1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tr">
        <f>_xlfn.XLOOKUP(E:E,'Full State Names'!A:A,'Full State Names'!B:B,TRUE)</f>
        <v>Washington</v>
      </c>
      <c r="G2362" t="s">
        <v>26</v>
      </c>
      <c r="H2362">
        <v>81</v>
      </c>
      <c r="I2362" t="s">
        <v>21</v>
      </c>
      <c r="J2362" t="s">
        <v>25</v>
      </c>
      <c r="K2362" t="s">
        <v>21</v>
      </c>
      <c r="L2362" t="str">
        <f>IF(Aggregate[[#This Row],[Under 30]]="Yes", "Under 30", IF(Aggregate[[#This Row],[Senior]]="Yes", "Senior", "Other"))</f>
        <v>Senior</v>
      </c>
      <c r="M2362" t="s">
        <v>53</v>
      </c>
      <c r="N2362" t="s">
        <v>38</v>
      </c>
      <c r="O2362" t="s">
        <v>34</v>
      </c>
      <c r="P2362" t="s">
        <v>34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  <c r="X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4" ht="14" x14ac:dyDescent="0.1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tr">
        <f>_xlfn.XLOOKUP(E:E,'Full State Names'!A:A,'Full State Names'!B:B,TRUE)</f>
        <v>Wisconsin</v>
      </c>
      <c r="G2363" t="s">
        <v>24</v>
      </c>
      <c r="H2363">
        <v>57</v>
      </c>
      <c r="I2363" t="s">
        <v>21</v>
      </c>
      <c r="J2363" t="s">
        <v>21</v>
      </c>
      <c r="L2363" t="str">
        <f>IF(Aggregate[[#This Row],[Under 30]]="Yes", "Under 30", IF(Aggregate[[#This Row],[Senior]]="Yes", "Senior", "Other"))</f>
        <v>Other</v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  <c r="X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4" ht="14" x14ac:dyDescent="0.1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tr">
        <f>_xlfn.XLOOKUP(E:E,'Full State Names'!A:A,'Full State Names'!B:B,TRUE)</f>
        <v>Wisconsin</v>
      </c>
      <c r="G2364" t="s">
        <v>24</v>
      </c>
      <c r="H2364">
        <v>59</v>
      </c>
      <c r="I2364" t="s">
        <v>21</v>
      </c>
      <c r="J2364" t="s">
        <v>21</v>
      </c>
      <c r="L2364" t="str">
        <f>IF(Aggregate[[#This Row],[Under 30]]="Yes", "Under 30", IF(Aggregate[[#This Row],[Senior]]="Yes", "Senior", "Other"))</f>
        <v>Other</v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  <c r="X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4" ht="14" x14ac:dyDescent="0.1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tr">
        <f>_xlfn.XLOOKUP(E:E,'Full State Names'!A:A,'Full State Names'!B:B,TRUE)</f>
        <v>Wisconsin</v>
      </c>
      <c r="G2365" t="s">
        <v>24</v>
      </c>
      <c r="H2365">
        <v>62</v>
      </c>
      <c r="I2365" t="s">
        <v>21</v>
      </c>
      <c r="J2365" t="s">
        <v>21</v>
      </c>
      <c r="L2365" t="str">
        <f>IF(Aggregate[[#This Row],[Under 30]]="Yes", "Under 30", IF(Aggregate[[#This Row],[Senior]]="Yes", "Senior", "Other"))</f>
        <v>Other</v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  <c r="X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4" ht="14" x14ac:dyDescent="0.1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tr">
        <f>_xlfn.XLOOKUP(E:E,'Full State Names'!A:A,'Full State Names'!B:B,TRUE)</f>
        <v>West Virginia</v>
      </c>
      <c r="G2366" t="s">
        <v>24</v>
      </c>
      <c r="H2366">
        <v>31</v>
      </c>
      <c r="I2366" t="s">
        <v>21</v>
      </c>
      <c r="J2366" t="s">
        <v>21</v>
      </c>
      <c r="L2366" t="str">
        <f>IF(Aggregate[[#This Row],[Under 30]]="Yes", "Under 30", IF(Aggregate[[#This Row],[Senior]]="Yes", "Senior", "Other"))</f>
        <v>Other</v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  <c r="X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4" ht="14" x14ac:dyDescent="0.1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tr">
        <f>_xlfn.XLOOKUP(E:E,'Full State Names'!A:A,'Full State Names'!B:B,TRUE)</f>
        <v>West Virginia</v>
      </c>
      <c r="G2367" t="s">
        <v>24</v>
      </c>
      <c r="H2367">
        <v>51</v>
      </c>
      <c r="I2367" t="s">
        <v>21</v>
      </c>
      <c r="J2367" t="s">
        <v>21</v>
      </c>
      <c r="L2367" t="str">
        <f>IF(Aggregate[[#This Row],[Under 30]]="Yes", "Under 30", IF(Aggregate[[#This Row],[Senior]]="Yes", "Senior", "Other"))</f>
        <v>Other</v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  <c r="X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4" ht="14" x14ac:dyDescent="0.1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tr">
        <f>_xlfn.XLOOKUP(E:E,'Full State Names'!A:A,'Full State Names'!B:B,TRUE)</f>
        <v>West Virginia</v>
      </c>
      <c r="G2368" t="s">
        <v>26</v>
      </c>
      <c r="H2368">
        <v>47</v>
      </c>
      <c r="I2368" t="s">
        <v>21</v>
      </c>
      <c r="J2368" t="s">
        <v>21</v>
      </c>
      <c r="L2368" t="str">
        <f>IF(Aggregate[[#This Row],[Under 30]]="Yes", "Under 30", IF(Aggregate[[#This Row],[Senior]]="Yes", "Senior", "Other"))</f>
        <v>Other</v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  <c r="X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4" ht="14" x14ac:dyDescent="0.1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tr">
        <f>_xlfn.XLOOKUP(E:E,'Full State Names'!A:A,'Full State Names'!B:B,TRUE)</f>
        <v>West Virginia</v>
      </c>
      <c r="G2369" t="s">
        <v>26</v>
      </c>
      <c r="H2369">
        <v>55</v>
      </c>
      <c r="I2369" t="s">
        <v>21</v>
      </c>
      <c r="J2369" t="s">
        <v>21</v>
      </c>
      <c r="L2369" t="str">
        <f>IF(Aggregate[[#This Row],[Under 30]]="Yes", "Under 30", IF(Aggregate[[#This Row],[Senior]]="Yes", "Senior", "Other"))</f>
        <v>Other</v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  <c r="X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4" ht="14" x14ac:dyDescent="0.1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tr">
        <f>_xlfn.XLOOKUP(E:E,'Full State Names'!A:A,'Full State Names'!B:B,TRUE)</f>
        <v>West Virginia</v>
      </c>
      <c r="G2370" t="s">
        <v>26</v>
      </c>
      <c r="H2370">
        <v>68</v>
      </c>
      <c r="I2370" t="s">
        <v>21</v>
      </c>
      <c r="J2370" t="s">
        <v>25</v>
      </c>
      <c r="K2370" t="s">
        <v>21</v>
      </c>
      <c r="L2370" t="str">
        <f>IF(Aggregate[[#This Row],[Under 30]]="Yes", "Under 30", IF(Aggregate[[#This Row],[Senior]]="Yes", "Senior", "Other"))</f>
        <v>Senior</v>
      </c>
      <c r="M2370" t="s">
        <v>53</v>
      </c>
      <c r="N2370" t="s">
        <v>38</v>
      </c>
      <c r="O2370" t="s">
        <v>34</v>
      </c>
      <c r="P2370" t="s">
        <v>34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  <c r="X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4" ht="14" x14ac:dyDescent="0.1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tr">
        <f>_xlfn.XLOOKUP(E:E,'Full State Names'!A:A,'Full State Names'!B:B,TRUE)</f>
        <v>West Virginia</v>
      </c>
      <c r="G2371" t="s">
        <v>26</v>
      </c>
      <c r="H2371">
        <v>76</v>
      </c>
      <c r="I2371" t="s">
        <v>21</v>
      </c>
      <c r="J2371" t="s">
        <v>25</v>
      </c>
      <c r="K2371" t="s">
        <v>25</v>
      </c>
      <c r="L2371" t="str">
        <f>IF(Aggregate[[#This Row],[Under 30]]="Yes", "Under 30", IF(Aggregate[[#This Row],[Senior]]="Yes", "Senior", "Other"))</f>
        <v>Senior</v>
      </c>
      <c r="M2371" t="s">
        <v>32</v>
      </c>
      <c r="N2371" t="s">
        <v>33</v>
      </c>
      <c r="O2371" t="s">
        <v>65</v>
      </c>
      <c r="P2371" t="s">
        <v>66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  <c r="X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4" ht="14" x14ac:dyDescent="0.1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tr">
        <f>_xlfn.XLOOKUP(E:E,'Full State Names'!A:A,'Full State Names'!B:B,TRUE)</f>
        <v>Wyoming</v>
      </c>
      <c r="G2372" t="s">
        <v>26</v>
      </c>
      <c r="H2372">
        <v>19</v>
      </c>
      <c r="I2372" t="s">
        <v>25</v>
      </c>
      <c r="J2372" t="s">
        <v>21</v>
      </c>
      <c r="L2372" t="str">
        <f>IF(Aggregate[[#This Row],[Under 30]]="Yes", "Under 30", IF(Aggregate[[#This Row],[Senior]]="Yes", "Senior", "Other"))</f>
        <v>Under 30</v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  <c r="X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4" ht="14" x14ac:dyDescent="0.1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tr">
        <f>_xlfn.XLOOKUP(E:E,'Full State Names'!A:A,'Full State Names'!B:B,TRUE)</f>
        <v>Wyoming</v>
      </c>
      <c r="G2373" t="s">
        <v>26</v>
      </c>
      <c r="H2373">
        <v>43</v>
      </c>
      <c r="I2373" t="s">
        <v>21</v>
      </c>
      <c r="J2373" t="s">
        <v>21</v>
      </c>
      <c r="L2373" t="str">
        <f>IF(Aggregate[[#This Row],[Under 30]]="Yes", "Under 30", IF(Aggregate[[#This Row],[Senior]]="Yes", "Senior", "Other"))</f>
        <v>Other</v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  <c r="X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4" ht="14" x14ac:dyDescent="0.1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tr">
        <f>_xlfn.XLOOKUP(E:E,'Full State Names'!A:A,'Full State Names'!B:B,TRUE)</f>
        <v>Wyoming</v>
      </c>
      <c r="G2374" t="s">
        <v>26</v>
      </c>
      <c r="H2374">
        <v>75</v>
      </c>
      <c r="I2374" t="s">
        <v>21</v>
      </c>
      <c r="J2374" t="s">
        <v>25</v>
      </c>
      <c r="K2374" t="s">
        <v>21</v>
      </c>
      <c r="L2374" t="str">
        <f>IF(Aggregate[[#This Row],[Under 30]]="Yes", "Under 30", IF(Aggregate[[#This Row],[Senior]]="Yes", "Senior", "Other"))</f>
        <v>Senior</v>
      </c>
      <c r="M2374" t="s">
        <v>32</v>
      </c>
      <c r="N2374" t="s">
        <v>38</v>
      </c>
      <c r="O2374" t="s">
        <v>39</v>
      </c>
      <c r="P2374" t="s">
        <v>104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  <c r="X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4" ht="14" x14ac:dyDescent="0.1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tr">
        <f>_xlfn.XLOOKUP(E:E,'Full State Names'!A:A,'Full State Names'!B:B,TRUE)</f>
        <v>Wyoming</v>
      </c>
      <c r="G2375" t="s">
        <v>26</v>
      </c>
      <c r="H2375">
        <v>85</v>
      </c>
      <c r="I2375" t="s">
        <v>21</v>
      </c>
      <c r="J2375" t="s">
        <v>25</v>
      </c>
      <c r="K2375" t="s">
        <v>21</v>
      </c>
      <c r="L2375" t="str">
        <f>IF(Aggregate[[#This Row],[Under 30]]="Yes", "Under 30", IF(Aggregate[[#This Row],[Senior]]="Yes", "Senior", "Other"))</f>
        <v>Senior</v>
      </c>
      <c r="M2375" t="s">
        <v>32</v>
      </c>
      <c r="N2375" t="s">
        <v>38</v>
      </c>
      <c r="O2375" t="s">
        <v>90</v>
      </c>
      <c r="P2375" t="s">
        <v>103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  <c r="X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4" ht="14" x14ac:dyDescent="0.1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tr">
        <f>_xlfn.XLOOKUP(E:E,'Full State Names'!A:A,'Full State Names'!B:B,TRUE)</f>
        <v>Alabama</v>
      </c>
      <c r="G2376" t="s">
        <v>26</v>
      </c>
      <c r="H2376">
        <v>40</v>
      </c>
      <c r="I2376" t="s">
        <v>21</v>
      </c>
      <c r="J2376" t="s">
        <v>21</v>
      </c>
      <c r="L2376" t="str">
        <f>IF(Aggregate[[#This Row],[Under 30]]="Yes", "Under 30", IF(Aggregate[[#This Row],[Senior]]="Yes", "Senior", "Other"))</f>
        <v>Other</v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  <c r="X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4" ht="14" x14ac:dyDescent="0.1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tr">
        <f>_xlfn.XLOOKUP(E:E,'Full State Names'!A:A,'Full State Names'!B:B,TRUE)</f>
        <v>Connecticut</v>
      </c>
      <c r="G2377" t="s">
        <v>26</v>
      </c>
      <c r="H2377">
        <v>69</v>
      </c>
      <c r="I2377" t="s">
        <v>21</v>
      </c>
      <c r="J2377" t="s">
        <v>25</v>
      </c>
      <c r="K2377" t="s">
        <v>21</v>
      </c>
      <c r="L2377" t="str">
        <f>IF(Aggregate[[#This Row],[Under 30]]="Yes", "Under 30", IF(Aggregate[[#This Row],[Senior]]="Yes", "Senior", "Other"))</f>
        <v>Senior</v>
      </c>
      <c r="M2377" t="s">
        <v>32</v>
      </c>
      <c r="N2377" t="s">
        <v>38</v>
      </c>
      <c r="O2377" t="s">
        <v>56</v>
      </c>
      <c r="P2377" t="s">
        <v>57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  <c r="X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4" ht="14" x14ac:dyDescent="0.1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tr">
        <f>_xlfn.XLOOKUP(E:E,'Full State Names'!A:A,'Full State Names'!B:B,TRUE)</f>
        <v>Delaware</v>
      </c>
      <c r="G2378" t="s">
        <v>26</v>
      </c>
      <c r="H2378">
        <v>81</v>
      </c>
      <c r="I2378" t="s">
        <v>21</v>
      </c>
      <c r="J2378" t="s">
        <v>25</v>
      </c>
      <c r="K2378" t="s">
        <v>21</v>
      </c>
      <c r="L2378" t="str">
        <f>IF(Aggregate[[#This Row],[Under 30]]="Yes", "Under 30", IF(Aggregate[[#This Row],[Senior]]="Yes", "Senior", "Other"))</f>
        <v>Senior</v>
      </c>
      <c r="M2378" t="s">
        <v>32</v>
      </c>
      <c r="N2378" t="s">
        <v>38</v>
      </c>
      <c r="O2378" t="s">
        <v>65</v>
      </c>
      <c r="P2378" t="s">
        <v>105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  <c r="X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4" ht="14" x14ac:dyDescent="0.1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tr">
        <f>_xlfn.XLOOKUP(E:E,'Full State Names'!A:A,'Full State Names'!B:B,TRUE)</f>
        <v>Idaho</v>
      </c>
      <c r="G2379" t="s">
        <v>26</v>
      </c>
      <c r="H2379">
        <v>55</v>
      </c>
      <c r="I2379" t="s">
        <v>21</v>
      </c>
      <c r="J2379" t="s">
        <v>21</v>
      </c>
      <c r="L2379" t="str">
        <f>IF(Aggregate[[#This Row],[Under 30]]="Yes", "Under 30", IF(Aggregate[[#This Row],[Senior]]="Yes", "Senior", "Other"))</f>
        <v>Other</v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  <c r="X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4" ht="14" x14ac:dyDescent="0.1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tr">
        <f>_xlfn.XLOOKUP(E:E,'Full State Names'!A:A,'Full State Names'!B:B,TRUE)</f>
        <v>Indiana</v>
      </c>
      <c r="G2380" t="s">
        <v>26</v>
      </c>
      <c r="H2380">
        <v>62</v>
      </c>
      <c r="I2380" t="s">
        <v>21</v>
      </c>
      <c r="J2380" t="s">
        <v>21</v>
      </c>
      <c r="L2380" t="str">
        <f>IF(Aggregate[[#This Row],[Under 30]]="Yes", "Under 30", IF(Aggregate[[#This Row],[Senior]]="Yes", "Senior", "Other"))</f>
        <v>Other</v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  <c r="X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4" ht="14" x14ac:dyDescent="0.1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tr">
        <f>_xlfn.XLOOKUP(E:E,'Full State Names'!A:A,'Full State Names'!B:B,TRUE)</f>
        <v>Kansas</v>
      </c>
      <c r="G2381" t="s">
        <v>24</v>
      </c>
      <c r="H2381">
        <v>40</v>
      </c>
      <c r="I2381" t="s">
        <v>21</v>
      </c>
      <c r="J2381" t="s">
        <v>21</v>
      </c>
      <c r="L2381" t="str">
        <f>IF(Aggregate[[#This Row],[Under 30]]="Yes", "Under 30", IF(Aggregate[[#This Row],[Senior]]="Yes", "Senior", "Other"))</f>
        <v>Other</v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  <c r="X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4" ht="14" x14ac:dyDescent="0.1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tr">
        <f>_xlfn.XLOOKUP(E:E,'Full State Names'!A:A,'Full State Names'!B:B,TRUE)</f>
        <v>Massachusetts</v>
      </c>
      <c r="G2382" t="s">
        <v>24</v>
      </c>
      <c r="H2382">
        <v>25</v>
      </c>
      <c r="I2382" t="s">
        <v>25</v>
      </c>
      <c r="J2382" t="s">
        <v>21</v>
      </c>
      <c r="L2382" t="str">
        <f>IF(Aggregate[[#This Row],[Under 30]]="Yes", "Under 30", IF(Aggregate[[#This Row],[Senior]]="Yes", "Senior", "Other"))</f>
        <v>Under 30</v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  <c r="X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4" ht="14" x14ac:dyDescent="0.1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tr">
        <f>_xlfn.XLOOKUP(E:E,'Full State Names'!A:A,'Full State Names'!B:B,TRUE)</f>
        <v>Missouri</v>
      </c>
      <c r="G2383" t="s">
        <v>24</v>
      </c>
      <c r="H2383">
        <v>42</v>
      </c>
      <c r="I2383" t="s">
        <v>21</v>
      </c>
      <c r="J2383" t="s">
        <v>21</v>
      </c>
      <c r="L2383" t="str">
        <f>IF(Aggregate[[#This Row],[Under 30]]="Yes", "Under 30", IF(Aggregate[[#This Row],[Senior]]="Yes", "Senior", "Other"))</f>
        <v>Other</v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  <c r="X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4" ht="14" x14ac:dyDescent="0.1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tr">
        <f>_xlfn.XLOOKUP(E:E,'Full State Names'!A:A,'Full State Names'!B:B,TRUE)</f>
        <v>North Carolina</v>
      </c>
      <c r="G2384" t="s">
        <v>26</v>
      </c>
      <c r="H2384">
        <v>44</v>
      </c>
      <c r="I2384" t="s">
        <v>21</v>
      </c>
      <c r="J2384" t="s">
        <v>21</v>
      </c>
      <c r="L2384" t="str">
        <f>IF(Aggregate[[#This Row],[Under 30]]="Yes", "Under 30", IF(Aggregate[[#This Row],[Senior]]="Yes", "Senior", "Other"))</f>
        <v>Other</v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  <c r="X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4" ht="14" x14ac:dyDescent="0.1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tr">
        <f>_xlfn.XLOOKUP(E:E,'Full State Names'!A:A,'Full State Names'!B:B,TRUE)</f>
        <v>New Mexico</v>
      </c>
      <c r="G2385" t="s">
        <v>24</v>
      </c>
      <c r="H2385">
        <v>48</v>
      </c>
      <c r="I2385" t="s">
        <v>21</v>
      </c>
      <c r="J2385" t="s">
        <v>21</v>
      </c>
      <c r="L2385" t="str">
        <f>IF(Aggregate[[#This Row],[Under 30]]="Yes", "Under 30", IF(Aggregate[[#This Row],[Senior]]="Yes", "Senior", "Other"))</f>
        <v>Other</v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  <c r="X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4" ht="14" x14ac:dyDescent="0.1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tr">
        <f>_xlfn.XLOOKUP(E:E,'Full State Names'!A:A,'Full State Names'!B:B,TRUE)</f>
        <v>Nevada</v>
      </c>
      <c r="G2386" t="s">
        <v>26</v>
      </c>
      <c r="H2386">
        <v>40</v>
      </c>
      <c r="I2386" t="s">
        <v>21</v>
      </c>
      <c r="J2386" t="s">
        <v>21</v>
      </c>
      <c r="L2386" t="str">
        <f>IF(Aggregate[[#This Row],[Under 30]]="Yes", "Under 30", IF(Aggregate[[#This Row],[Senior]]="Yes", "Senior", "Other"))</f>
        <v>Other</v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  <c r="X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4" ht="14" x14ac:dyDescent="0.1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tr">
        <f>_xlfn.XLOOKUP(E:E,'Full State Names'!A:A,'Full State Names'!B:B,TRUE)</f>
        <v>Ohio</v>
      </c>
      <c r="G2387" t="s">
        <v>24</v>
      </c>
      <c r="H2387">
        <v>53</v>
      </c>
      <c r="I2387" t="s">
        <v>21</v>
      </c>
      <c r="J2387" t="s">
        <v>21</v>
      </c>
      <c r="L2387" t="str">
        <f>IF(Aggregate[[#This Row],[Under 30]]="Yes", "Under 30", IF(Aggregate[[#This Row],[Senior]]="Yes", "Senior", "Other"))</f>
        <v>Other</v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  <c r="X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4" ht="14" x14ac:dyDescent="0.1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tr">
        <f>_xlfn.XLOOKUP(E:E,'Full State Names'!A:A,'Full State Names'!B:B,TRUE)</f>
        <v>Ohio</v>
      </c>
      <c r="G2388" t="s">
        <v>26</v>
      </c>
      <c r="H2388">
        <v>47</v>
      </c>
      <c r="I2388" t="s">
        <v>21</v>
      </c>
      <c r="J2388" t="s">
        <v>21</v>
      </c>
      <c r="L2388" t="str">
        <f>IF(Aggregate[[#This Row],[Under 30]]="Yes", "Under 30", IF(Aggregate[[#This Row],[Senior]]="Yes", "Senior", "Other"))</f>
        <v>Other</v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  <c r="X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4" ht="14" x14ac:dyDescent="0.1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tr">
        <f>_xlfn.XLOOKUP(E:E,'Full State Names'!A:A,'Full State Names'!B:B,TRUE)</f>
        <v>Oregon</v>
      </c>
      <c r="G2389" t="s">
        <v>24</v>
      </c>
      <c r="H2389">
        <v>50</v>
      </c>
      <c r="I2389" t="s">
        <v>21</v>
      </c>
      <c r="J2389" t="s">
        <v>21</v>
      </c>
      <c r="L2389" t="str">
        <f>IF(Aggregate[[#This Row],[Under 30]]="Yes", "Under 30", IF(Aggregate[[#This Row],[Senior]]="Yes", "Senior", "Other"))</f>
        <v>Other</v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  <c r="X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4" ht="14" x14ac:dyDescent="0.1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tr">
        <f>_xlfn.XLOOKUP(E:E,'Full State Names'!A:A,'Full State Names'!B:B,TRUE)</f>
        <v>South Dakota</v>
      </c>
      <c r="G2390" t="s">
        <v>24</v>
      </c>
      <c r="H2390">
        <v>74</v>
      </c>
      <c r="I2390" t="s">
        <v>21</v>
      </c>
      <c r="J2390" t="s">
        <v>25</v>
      </c>
      <c r="K2390" t="s">
        <v>21</v>
      </c>
      <c r="L2390" t="str">
        <f>IF(Aggregate[[#This Row],[Under 30]]="Yes", "Under 30", IF(Aggregate[[#This Row],[Senior]]="Yes", "Senior", "Other"))</f>
        <v>Senior</v>
      </c>
      <c r="M2390" t="s">
        <v>32</v>
      </c>
      <c r="N2390" t="s">
        <v>38</v>
      </c>
      <c r="O2390" t="s">
        <v>48</v>
      </c>
      <c r="P2390" t="s">
        <v>92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  <c r="X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4" ht="14" x14ac:dyDescent="0.1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tr">
        <f>_xlfn.XLOOKUP(E:E,'Full State Names'!A:A,'Full State Names'!B:B,TRUE)</f>
        <v>Utah</v>
      </c>
      <c r="G2391" t="s">
        <v>26</v>
      </c>
      <c r="H2391">
        <v>67</v>
      </c>
      <c r="I2391" t="s">
        <v>21</v>
      </c>
      <c r="J2391" t="s">
        <v>25</v>
      </c>
      <c r="K2391" t="s">
        <v>21</v>
      </c>
      <c r="L2391" t="str">
        <f>IF(Aggregate[[#This Row],[Under 30]]="Yes", "Under 30", IF(Aggregate[[#This Row],[Senior]]="Yes", "Senior", "Other"))</f>
        <v>Senior</v>
      </c>
      <c r="M2391" t="s">
        <v>32</v>
      </c>
      <c r="N2391" t="s">
        <v>38</v>
      </c>
      <c r="O2391" t="s">
        <v>56</v>
      </c>
      <c r="P2391" t="s">
        <v>96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  <c r="X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4" ht="14" x14ac:dyDescent="0.1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tr">
        <f>_xlfn.XLOOKUP(E:E,'Full State Names'!A:A,'Full State Names'!B:B,TRUE)</f>
        <v>Wisconsin</v>
      </c>
      <c r="G2392" t="s">
        <v>26</v>
      </c>
      <c r="H2392">
        <v>39</v>
      </c>
      <c r="I2392" t="s">
        <v>21</v>
      </c>
      <c r="J2392" t="s">
        <v>21</v>
      </c>
      <c r="L2392" t="str">
        <f>IF(Aggregate[[#This Row],[Under 30]]="Yes", "Under 30", IF(Aggregate[[#This Row],[Senior]]="Yes", "Senior", "Other"))</f>
        <v>Other</v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  <c r="X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4" ht="14" x14ac:dyDescent="0.1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tr">
        <f>_xlfn.XLOOKUP(E:E,'Full State Names'!A:A,'Full State Names'!B:B,TRUE)</f>
        <v>West Virginia</v>
      </c>
      <c r="G2393" t="s">
        <v>24</v>
      </c>
      <c r="H2393">
        <v>52</v>
      </c>
      <c r="I2393" t="s">
        <v>21</v>
      </c>
      <c r="J2393" t="s">
        <v>21</v>
      </c>
      <c r="L2393" t="str">
        <f>IF(Aggregate[[#This Row],[Under 30]]="Yes", "Under 30", IF(Aggregate[[#This Row],[Senior]]="Yes", "Senior", "Other"))</f>
        <v>Other</v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  <c r="X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4" ht="14" x14ac:dyDescent="0.1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tr">
        <f>_xlfn.XLOOKUP(E:E,'Full State Names'!A:A,'Full State Names'!B:B,TRUE)</f>
        <v>Alaska</v>
      </c>
      <c r="G2394" t="s">
        <v>24</v>
      </c>
      <c r="H2394">
        <v>46</v>
      </c>
      <c r="I2394" t="s">
        <v>21</v>
      </c>
      <c r="J2394" t="s">
        <v>21</v>
      </c>
      <c r="L2394" t="str">
        <f>IF(Aggregate[[#This Row],[Under 30]]="Yes", "Under 30", IF(Aggregate[[#This Row],[Senior]]="Yes", "Senior", "Other"))</f>
        <v>Other</v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  <c r="X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4" ht="14" x14ac:dyDescent="0.1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tr">
        <f>_xlfn.XLOOKUP(E:E,'Full State Names'!A:A,'Full State Names'!B:B,TRUE)</f>
        <v>Alaska</v>
      </c>
      <c r="G2395" t="s">
        <v>24</v>
      </c>
      <c r="H2395">
        <v>50</v>
      </c>
      <c r="I2395" t="s">
        <v>21</v>
      </c>
      <c r="J2395" t="s">
        <v>21</v>
      </c>
      <c r="L2395" t="str">
        <f>IF(Aggregate[[#This Row],[Under 30]]="Yes", "Under 30", IF(Aggregate[[#This Row],[Senior]]="Yes", "Senior", "Other"))</f>
        <v>Other</v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  <c r="X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4" ht="14" x14ac:dyDescent="0.1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tr">
        <f>_xlfn.XLOOKUP(E:E,'Full State Names'!A:A,'Full State Names'!B:B,TRUE)</f>
        <v>Alaska</v>
      </c>
      <c r="G2396" t="s">
        <v>24</v>
      </c>
      <c r="H2396">
        <v>62</v>
      </c>
      <c r="I2396" t="s">
        <v>21</v>
      </c>
      <c r="J2396" t="s">
        <v>21</v>
      </c>
      <c r="L2396" t="str">
        <f>IF(Aggregate[[#This Row],[Under 30]]="Yes", "Under 30", IF(Aggregate[[#This Row],[Senior]]="Yes", "Senior", "Other"))</f>
        <v>Other</v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  <c r="X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4" ht="14" x14ac:dyDescent="0.1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tr">
        <f>_xlfn.XLOOKUP(E:E,'Full State Names'!A:A,'Full State Names'!B:B,TRUE)</f>
        <v>Alaska</v>
      </c>
      <c r="G2397" t="s">
        <v>26</v>
      </c>
      <c r="H2397">
        <v>50</v>
      </c>
      <c r="I2397" t="s">
        <v>21</v>
      </c>
      <c r="J2397" t="s">
        <v>21</v>
      </c>
      <c r="L2397" t="str">
        <f>IF(Aggregate[[#This Row],[Under 30]]="Yes", "Under 30", IF(Aggregate[[#This Row],[Senior]]="Yes", "Senior", "Other"))</f>
        <v>Other</v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  <c r="X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4" ht="14" x14ac:dyDescent="0.1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tr">
        <f>_xlfn.XLOOKUP(E:E,'Full State Names'!A:A,'Full State Names'!B:B,TRUE)</f>
        <v>Alabama</v>
      </c>
      <c r="G2398" t="s">
        <v>24</v>
      </c>
      <c r="H2398">
        <v>51</v>
      </c>
      <c r="I2398" t="s">
        <v>21</v>
      </c>
      <c r="J2398" t="s">
        <v>21</v>
      </c>
      <c r="L2398" t="str">
        <f>IF(Aggregate[[#This Row],[Under 30]]="Yes", "Under 30", IF(Aggregate[[#This Row],[Senior]]="Yes", "Senior", "Other"))</f>
        <v>Other</v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  <c r="X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4" ht="14" x14ac:dyDescent="0.1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tr">
        <f>_xlfn.XLOOKUP(E:E,'Full State Names'!A:A,'Full State Names'!B:B,TRUE)</f>
        <v>Alabama</v>
      </c>
      <c r="G2399" t="s">
        <v>24</v>
      </c>
      <c r="H2399">
        <v>57</v>
      </c>
      <c r="I2399" t="s">
        <v>21</v>
      </c>
      <c r="J2399" t="s">
        <v>21</v>
      </c>
      <c r="L2399" t="str">
        <f>IF(Aggregate[[#This Row],[Under 30]]="Yes", "Under 30", IF(Aggregate[[#This Row],[Senior]]="Yes", "Senior", "Other"))</f>
        <v>Other</v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  <c r="X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4" ht="14" x14ac:dyDescent="0.1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tr">
        <f>_xlfn.XLOOKUP(E:E,'Full State Names'!A:A,'Full State Names'!B:B,TRUE)</f>
        <v>Alabama</v>
      </c>
      <c r="G2400" t="s">
        <v>26</v>
      </c>
      <c r="H2400">
        <v>23</v>
      </c>
      <c r="I2400" t="s">
        <v>25</v>
      </c>
      <c r="J2400" t="s">
        <v>21</v>
      </c>
      <c r="L2400" t="str">
        <f>IF(Aggregate[[#This Row],[Under 30]]="Yes", "Under 30", IF(Aggregate[[#This Row],[Senior]]="Yes", "Senior", "Other"))</f>
        <v>Under 30</v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  <c r="X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4" ht="14" x14ac:dyDescent="0.1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tr">
        <f>_xlfn.XLOOKUP(E:E,'Full State Names'!A:A,'Full State Names'!B:B,TRUE)</f>
        <v>Alabama</v>
      </c>
      <c r="G2401" t="s">
        <v>26</v>
      </c>
      <c r="H2401">
        <v>48</v>
      </c>
      <c r="I2401" t="s">
        <v>21</v>
      </c>
      <c r="J2401" t="s">
        <v>21</v>
      </c>
      <c r="L2401" t="str">
        <f>IF(Aggregate[[#This Row],[Under 30]]="Yes", "Under 30", IF(Aggregate[[#This Row],[Senior]]="Yes", "Senior", "Other"))</f>
        <v>Other</v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  <c r="X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4" ht="14" x14ac:dyDescent="0.1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tr">
        <f>_xlfn.XLOOKUP(E:E,'Full State Names'!A:A,'Full State Names'!B:B,TRUE)</f>
        <v>Alabama</v>
      </c>
      <c r="G2402" t="s">
        <v>26</v>
      </c>
      <c r="H2402">
        <v>62</v>
      </c>
      <c r="I2402" t="s">
        <v>21</v>
      </c>
      <c r="J2402" t="s">
        <v>21</v>
      </c>
      <c r="L2402" t="str">
        <f>IF(Aggregate[[#This Row],[Under 30]]="Yes", "Under 30", IF(Aggregate[[#This Row],[Senior]]="Yes", "Senior", "Other"))</f>
        <v>Other</v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  <c r="X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4" ht="14" x14ac:dyDescent="0.1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tr">
        <f>_xlfn.XLOOKUP(E:E,'Full State Names'!A:A,'Full State Names'!B:B,TRUE)</f>
        <v>Arkansas</v>
      </c>
      <c r="G2403" t="s">
        <v>107</v>
      </c>
      <c r="H2403">
        <v>29</v>
      </c>
      <c r="I2403" t="s">
        <v>25</v>
      </c>
      <c r="J2403" t="s">
        <v>21</v>
      </c>
      <c r="L2403" t="str">
        <f>IF(Aggregate[[#This Row],[Under 30]]="Yes", "Under 30", IF(Aggregate[[#This Row],[Senior]]="Yes", "Senior", "Other"))</f>
        <v>Under 30</v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  <c r="X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4" ht="14" x14ac:dyDescent="0.1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tr">
        <f>_xlfn.XLOOKUP(E:E,'Full State Names'!A:A,'Full State Names'!B:B,TRUE)</f>
        <v>Arizona</v>
      </c>
      <c r="G2404" t="s">
        <v>26</v>
      </c>
      <c r="H2404">
        <v>34</v>
      </c>
      <c r="I2404" t="s">
        <v>21</v>
      </c>
      <c r="J2404" t="s">
        <v>21</v>
      </c>
      <c r="L2404" t="str">
        <f>IF(Aggregate[[#This Row],[Under 30]]="Yes", "Under 30", IF(Aggregate[[#This Row],[Senior]]="Yes", "Senior", "Other"))</f>
        <v>Other</v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  <c r="X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4" ht="14" x14ac:dyDescent="0.1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tr">
        <f>_xlfn.XLOOKUP(E:E,'Full State Names'!A:A,'Full State Names'!B:B,TRUE)</f>
        <v>California</v>
      </c>
      <c r="G2405" t="s">
        <v>24</v>
      </c>
      <c r="H2405">
        <v>43</v>
      </c>
      <c r="I2405" t="s">
        <v>21</v>
      </c>
      <c r="J2405" t="s">
        <v>21</v>
      </c>
      <c r="L2405" t="str">
        <f>IF(Aggregate[[#This Row],[Under 30]]="Yes", "Under 30", IF(Aggregate[[#This Row],[Senior]]="Yes", "Senior", "Other"))</f>
        <v>Other</v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  <c r="X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4" ht="14" x14ac:dyDescent="0.1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tr">
        <f>_xlfn.XLOOKUP(E:E,'Full State Names'!A:A,'Full State Names'!B:B,TRUE)</f>
        <v>California</v>
      </c>
      <c r="G2406" t="s">
        <v>24</v>
      </c>
      <c r="H2406">
        <v>72</v>
      </c>
      <c r="I2406" t="s">
        <v>21</v>
      </c>
      <c r="J2406" t="s">
        <v>25</v>
      </c>
      <c r="K2406" t="s">
        <v>21</v>
      </c>
      <c r="L2406" t="str">
        <f>IF(Aggregate[[#This Row],[Under 30]]="Yes", "Under 30", IF(Aggregate[[#This Row],[Senior]]="Yes", "Senior", "Other"))</f>
        <v>Senior</v>
      </c>
      <c r="M2406" t="s">
        <v>32</v>
      </c>
      <c r="N2406" t="s">
        <v>38</v>
      </c>
      <c r="O2406" t="s">
        <v>65</v>
      </c>
      <c r="P2406" t="s">
        <v>106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  <c r="X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4" ht="14" x14ac:dyDescent="0.1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tr">
        <f>_xlfn.XLOOKUP(E:E,'Full State Names'!A:A,'Full State Names'!B:B,TRUE)</f>
        <v>Colorado</v>
      </c>
      <c r="G2407" t="s">
        <v>24</v>
      </c>
      <c r="H2407">
        <v>32</v>
      </c>
      <c r="I2407" t="s">
        <v>21</v>
      </c>
      <c r="J2407" t="s">
        <v>21</v>
      </c>
      <c r="L2407" t="str">
        <f>IF(Aggregate[[#This Row],[Under 30]]="Yes", "Under 30", IF(Aggregate[[#This Row],[Senior]]="Yes", "Senior", "Other"))</f>
        <v>Other</v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  <c r="X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4" ht="14" x14ac:dyDescent="0.1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tr">
        <f>_xlfn.XLOOKUP(E:E,'Full State Names'!A:A,'Full State Names'!B:B,TRUE)</f>
        <v>Connecticut</v>
      </c>
      <c r="G2408" t="s">
        <v>24</v>
      </c>
      <c r="H2408">
        <v>34</v>
      </c>
      <c r="I2408" t="s">
        <v>21</v>
      </c>
      <c r="J2408" t="s">
        <v>21</v>
      </c>
      <c r="L2408" t="str">
        <f>IF(Aggregate[[#This Row],[Under 30]]="Yes", "Under 30", IF(Aggregate[[#This Row],[Senior]]="Yes", "Senior", "Other"))</f>
        <v>Other</v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  <c r="X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4" ht="14" x14ac:dyDescent="0.1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tr">
        <f>_xlfn.XLOOKUP(E:E,'Full State Names'!A:A,'Full State Names'!B:B,TRUE)</f>
        <v>Connecticut</v>
      </c>
      <c r="G2409" t="s">
        <v>24</v>
      </c>
      <c r="H2409">
        <v>36</v>
      </c>
      <c r="I2409" t="s">
        <v>21</v>
      </c>
      <c r="J2409" t="s">
        <v>21</v>
      </c>
      <c r="L2409" t="str">
        <f>IF(Aggregate[[#This Row],[Under 30]]="Yes", "Under 30", IF(Aggregate[[#This Row],[Senior]]="Yes", "Senior", "Other"))</f>
        <v>Other</v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  <c r="X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4" ht="14" x14ac:dyDescent="0.1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tr">
        <f>_xlfn.XLOOKUP(E:E,'Full State Names'!A:A,'Full State Names'!B:B,TRUE)</f>
        <v>Connecticut</v>
      </c>
      <c r="G2410" t="s">
        <v>24</v>
      </c>
      <c r="H2410">
        <v>40</v>
      </c>
      <c r="I2410" t="s">
        <v>21</v>
      </c>
      <c r="J2410" t="s">
        <v>21</v>
      </c>
      <c r="L2410" t="str">
        <f>IF(Aggregate[[#This Row],[Under 30]]="Yes", "Under 30", IF(Aggregate[[#This Row],[Senior]]="Yes", "Senior", "Other"))</f>
        <v>Other</v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  <c r="X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4" ht="14" x14ac:dyDescent="0.1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tr">
        <f>_xlfn.XLOOKUP(E:E,'Full State Names'!A:A,'Full State Names'!B:B,TRUE)</f>
        <v>Connecticut</v>
      </c>
      <c r="G2411" t="s">
        <v>24</v>
      </c>
      <c r="H2411">
        <v>50</v>
      </c>
      <c r="I2411" t="s">
        <v>21</v>
      </c>
      <c r="J2411" t="s">
        <v>21</v>
      </c>
      <c r="L2411" t="str">
        <f>IF(Aggregate[[#This Row],[Under 30]]="Yes", "Under 30", IF(Aggregate[[#This Row],[Senior]]="Yes", "Senior", "Other"))</f>
        <v>Other</v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  <c r="X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4" ht="14" x14ac:dyDescent="0.1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tr">
        <f>_xlfn.XLOOKUP(E:E,'Full State Names'!A:A,'Full State Names'!B:B,TRUE)</f>
        <v>Connecticut</v>
      </c>
      <c r="G2412" t="s">
        <v>26</v>
      </c>
      <c r="H2412">
        <v>56</v>
      </c>
      <c r="I2412" t="s">
        <v>21</v>
      </c>
      <c r="J2412" t="s">
        <v>21</v>
      </c>
      <c r="L2412" t="str">
        <f>IF(Aggregate[[#This Row],[Under 30]]="Yes", "Under 30", IF(Aggregate[[#This Row],[Senior]]="Yes", "Senior", "Other"))</f>
        <v>Other</v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  <c r="X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4" ht="14" x14ac:dyDescent="0.1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tr">
        <f>_xlfn.XLOOKUP(E:E,'Full State Names'!A:A,'Full State Names'!B:B,TRUE)</f>
        <v>District of Columbia</v>
      </c>
      <c r="G2413" t="s">
        <v>24</v>
      </c>
      <c r="H2413">
        <v>67</v>
      </c>
      <c r="I2413" t="s">
        <v>21</v>
      </c>
      <c r="J2413" t="s">
        <v>25</v>
      </c>
      <c r="K2413" t="s">
        <v>21</v>
      </c>
      <c r="L2413" t="str">
        <f>IF(Aggregate[[#This Row],[Under 30]]="Yes", "Under 30", IF(Aggregate[[#This Row],[Senior]]="Yes", "Senior", "Other"))</f>
        <v>Senior</v>
      </c>
      <c r="M2413" t="s">
        <v>32</v>
      </c>
      <c r="N2413" t="s">
        <v>38</v>
      </c>
      <c r="O2413" t="s">
        <v>34</v>
      </c>
      <c r="P2413" t="s">
        <v>34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  <c r="X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4" ht="14" x14ac:dyDescent="0.1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tr">
        <f>_xlfn.XLOOKUP(E:E,'Full State Names'!A:A,'Full State Names'!B:B,TRUE)</f>
        <v>District of Columbia</v>
      </c>
      <c r="G2414" t="s">
        <v>26</v>
      </c>
      <c r="H2414">
        <v>50</v>
      </c>
      <c r="I2414" t="s">
        <v>21</v>
      </c>
      <c r="J2414" t="s">
        <v>21</v>
      </c>
      <c r="L2414" t="str">
        <f>IF(Aggregate[[#This Row],[Under 30]]="Yes", "Under 30", IF(Aggregate[[#This Row],[Senior]]="Yes", "Senior", "Other"))</f>
        <v>Other</v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  <c r="X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4" ht="14" x14ac:dyDescent="0.1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tr">
        <f>_xlfn.XLOOKUP(E:E,'Full State Names'!A:A,'Full State Names'!B:B,TRUE)</f>
        <v>Delaware</v>
      </c>
      <c r="G2415" t="s">
        <v>24</v>
      </c>
      <c r="H2415">
        <v>75</v>
      </c>
      <c r="I2415" t="s">
        <v>21</v>
      </c>
      <c r="J2415" t="s">
        <v>25</v>
      </c>
      <c r="K2415" t="s">
        <v>21</v>
      </c>
      <c r="L2415" t="str">
        <f>IF(Aggregate[[#This Row],[Under 30]]="Yes", "Under 30", IF(Aggregate[[#This Row],[Senior]]="Yes", "Senior", "Other"))</f>
        <v>Senior</v>
      </c>
      <c r="M2415" t="s">
        <v>32</v>
      </c>
      <c r="N2415" t="s">
        <v>38</v>
      </c>
      <c r="O2415" t="s">
        <v>90</v>
      </c>
      <c r="P2415" t="s">
        <v>103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  <c r="X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4" ht="14" x14ac:dyDescent="0.1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tr">
        <f>_xlfn.XLOOKUP(E:E,'Full State Names'!A:A,'Full State Names'!B:B,TRUE)</f>
        <v>Delaware</v>
      </c>
      <c r="G2416" t="s">
        <v>26</v>
      </c>
      <c r="H2416">
        <v>68</v>
      </c>
      <c r="I2416" t="s">
        <v>21</v>
      </c>
      <c r="J2416" t="s">
        <v>25</v>
      </c>
      <c r="K2416" t="s">
        <v>21</v>
      </c>
      <c r="L2416" t="str">
        <f>IF(Aggregate[[#This Row],[Under 30]]="Yes", "Under 30", IF(Aggregate[[#This Row],[Senior]]="Yes", "Senior", "Other"))</f>
        <v>Senior</v>
      </c>
      <c r="M2416" t="s">
        <v>32</v>
      </c>
      <c r="N2416" t="s">
        <v>38</v>
      </c>
      <c r="O2416" t="s">
        <v>48</v>
      </c>
      <c r="P2416" t="s">
        <v>92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  <c r="X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4" ht="14" x14ac:dyDescent="0.1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tr">
        <f>_xlfn.XLOOKUP(E:E,'Full State Names'!A:A,'Full State Names'!B:B,TRUE)</f>
        <v>Florida</v>
      </c>
      <c r="G2417" t="s">
        <v>24</v>
      </c>
      <c r="H2417">
        <v>20</v>
      </c>
      <c r="I2417" t="s">
        <v>25</v>
      </c>
      <c r="J2417" t="s">
        <v>21</v>
      </c>
      <c r="L2417" t="str">
        <f>IF(Aggregate[[#This Row],[Under 30]]="Yes", "Under 30", IF(Aggregate[[#This Row],[Senior]]="Yes", "Senior", "Other"))</f>
        <v>Under 30</v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  <c r="X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4" ht="14" x14ac:dyDescent="0.1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tr">
        <f>_xlfn.XLOOKUP(E:E,'Full State Names'!A:A,'Full State Names'!B:B,TRUE)</f>
        <v>Florida</v>
      </c>
      <c r="G2418" t="s">
        <v>24</v>
      </c>
      <c r="H2418">
        <v>53</v>
      </c>
      <c r="I2418" t="s">
        <v>21</v>
      </c>
      <c r="J2418" t="s">
        <v>21</v>
      </c>
      <c r="L2418" t="str">
        <f>IF(Aggregate[[#This Row],[Under 30]]="Yes", "Under 30", IF(Aggregate[[#This Row],[Senior]]="Yes", "Senior", "Other"))</f>
        <v>Other</v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  <c r="X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4" ht="14" x14ac:dyDescent="0.1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tr">
        <f>_xlfn.XLOOKUP(E:E,'Full State Names'!A:A,'Full State Names'!B:B,TRUE)</f>
        <v>Florida</v>
      </c>
      <c r="G2419" t="s">
        <v>26</v>
      </c>
      <c r="H2419">
        <v>50</v>
      </c>
      <c r="I2419" t="s">
        <v>21</v>
      </c>
      <c r="J2419" t="s">
        <v>21</v>
      </c>
      <c r="L2419" t="str">
        <f>IF(Aggregate[[#This Row],[Under 30]]="Yes", "Under 30", IF(Aggregate[[#This Row],[Senior]]="Yes", "Senior", "Other"))</f>
        <v>Other</v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  <c r="X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4" ht="14" x14ac:dyDescent="0.1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tr">
        <f>_xlfn.XLOOKUP(E:E,'Full State Names'!A:A,'Full State Names'!B:B,TRUE)</f>
        <v>Florida</v>
      </c>
      <c r="G2420" t="s">
        <v>26</v>
      </c>
      <c r="H2420">
        <v>60</v>
      </c>
      <c r="I2420" t="s">
        <v>21</v>
      </c>
      <c r="J2420" t="s">
        <v>21</v>
      </c>
      <c r="L2420" t="str">
        <f>IF(Aggregate[[#This Row],[Under 30]]="Yes", "Under 30", IF(Aggregate[[#This Row],[Senior]]="Yes", "Senior", "Other"))</f>
        <v>Other</v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  <c r="X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4" ht="14" x14ac:dyDescent="0.1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tr">
        <f>_xlfn.XLOOKUP(E:E,'Full State Names'!A:A,'Full State Names'!B:B,TRUE)</f>
        <v>Georgia</v>
      </c>
      <c r="G2421" t="s">
        <v>26</v>
      </c>
      <c r="H2421">
        <v>25</v>
      </c>
      <c r="I2421" t="s">
        <v>25</v>
      </c>
      <c r="J2421" t="s">
        <v>21</v>
      </c>
      <c r="L2421" t="str">
        <f>IF(Aggregate[[#This Row],[Under 30]]="Yes", "Under 30", IF(Aggregate[[#This Row],[Senior]]="Yes", "Senior", "Other"))</f>
        <v>Under 30</v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  <c r="X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4" ht="14" x14ac:dyDescent="0.1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tr">
        <f>_xlfn.XLOOKUP(E:E,'Full State Names'!A:A,'Full State Names'!B:B,TRUE)</f>
        <v>Hawaii</v>
      </c>
      <c r="G2422" t="s">
        <v>24</v>
      </c>
      <c r="H2422">
        <v>21</v>
      </c>
      <c r="I2422" t="s">
        <v>25</v>
      </c>
      <c r="J2422" t="s">
        <v>21</v>
      </c>
      <c r="L2422" t="str">
        <f>IF(Aggregate[[#This Row],[Under 30]]="Yes", "Under 30", IF(Aggregate[[#This Row],[Senior]]="Yes", "Senior", "Other"))</f>
        <v>Under 30</v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  <c r="X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4" ht="14" x14ac:dyDescent="0.1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tr">
        <f>_xlfn.XLOOKUP(E:E,'Full State Names'!A:A,'Full State Names'!B:B,TRUE)</f>
        <v>Hawaii</v>
      </c>
      <c r="G2423" t="s">
        <v>24</v>
      </c>
      <c r="H2423">
        <v>26</v>
      </c>
      <c r="I2423" t="s">
        <v>25</v>
      </c>
      <c r="J2423" t="s">
        <v>21</v>
      </c>
      <c r="L2423" t="str">
        <f>IF(Aggregate[[#This Row],[Under 30]]="Yes", "Under 30", IF(Aggregate[[#This Row],[Senior]]="Yes", "Senior", "Other"))</f>
        <v>Under 30</v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  <c r="X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4" ht="14" x14ac:dyDescent="0.1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tr">
        <f>_xlfn.XLOOKUP(E:E,'Full State Names'!A:A,'Full State Names'!B:B,TRUE)</f>
        <v>Hawaii</v>
      </c>
      <c r="G2424" t="s">
        <v>24</v>
      </c>
      <c r="H2424">
        <v>56</v>
      </c>
      <c r="I2424" t="s">
        <v>21</v>
      </c>
      <c r="J2424" t="s">
        <v>21</v>
      </c>
      <c r="L2424" t="str">
        <f>IF(Aggregate[[#This Row],[Under 30]]="Yes", "Under 30", IF(Aggregate[[#This Row],[Senior]]="Yes", "Senior", "Other"))</f>
        <v>Other</v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  <c r="X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4" ht="14" x14ac:dyDescent="0.1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tr">
        <f>_xlfn.XLOOKUP(E:E,'Full State Names'!A:A,'Full State Names'!B:B,TRUE)</f>
        <v>Hawaii</v>
      </c>
      <c r="G2425" t="s">
        <v>26</v>
      </c>
      <c r="H2425">
        <v>65</v>
      </c>
      <c r="I2425" t="s">
        <v>21</v>
      </c>
      <c r="J2425" t="s">
        <v>21</v>
      </c>
      <c r="L2425" t="str">
        <f>IF(Aggregate[[#This Row],[Under 30]]="Yes", "Under 30", IF(Aggregate[[#This Row],[Senior]]="Yes", "Senior", "Other"))</f>
        <v>Other</v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  <c r="X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4" ht="14" x14ac:dyDescent="0.1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tr">
        <f>_xlfn.XLOOKUP(E:E,'Full State Names'!A:A,'Full State Names'!B:B,TRUE)</f>
        <v>Hawaii</v>
      </c>
      <c r="G2426" t="s">
        <v>26</v>
      </c>
      <c r="H2426">
        <v>78</v>
      </c>
      <c r="I2426" t="s">
        <v>21</v>
      </c>
      <c r="J2426" t="s">
        <v>25</v>
      </c>
      <c r="K2426" t="s">
        <v>21</v>
      </c>
      <c r="L2426" t="str">
        <f>IF(Aggregate[[#This Row],[Under 30]]="Yes", "Under 30", IF(Aggregate[[#This Row],[Senior]]="Yes", "Senior", "Other"))</f>
        <v>Senior</v>
      </c>
      <c r="M2426" t="s">
        <v>32</v>
      </c>
      <c r="N2426" t="s">
        <v>38</v>
      </c>
      <c r="O2426" t="s">
        <v>48</v>
      </c>
      <c r="P2426" t="s">
        <v>49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  <c r="X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4" ht="14" x14ac:dyDescent="0.1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tr">
        <f>_xlfn.XLOOKUP(E:E,'Full State Names'!A:A,'Full State Names'!B:B,TRUE)</f>
        <v>Iowa</v>
      </c>
      <c r="G2427" t="s">
        <v>26</v>
      </c>
      <c r="H2427">
        <v>41</v>
      </c>
      <c r="I2427" t="s">
        <v>21</v>
      </c>
      <c r="J2427" t="s">
        <v>21</v>
      </c>
      <c r="L2427" t="str">
        <f>IF(Aggregate[[#This Row],[Under 30]]="Yes", "Under 30", IF(Aggregate[[#This Row],[Senior]]="Yes", "Senior", "Other"))</f>
        <v>Other</v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  <c r="X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4" ht="14" x14ac:dyDescent="0.1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tr">
        <f>_xlfn.XLOOKUP(E:E,'Full State Names'!A:A,'Full State Names'!B:B,TRUE)</f>
        <v>Iowa</v>
      </c>
      <c r="G2428" t="s">
        <v>26</v>
      </c>
      <c r="H2428">
        <v>77</v>
      </c>
      <c r="I2428" t="s">
        <v>21</v>
      </c>
      <c r="J2428" t="s">
        <v>25</v>
      </c>
      <c r="K2428" t="s">
        <v>21</v>
      </c>
      <c r="L2428" t="str">
        <f>IF(Aggregate[[#This Row],[Under 30]]="Yes", "Under 30", IF(Aggregate[[#This Row],[Senior]]="Yes", "Senior", "Other"))</f>
        <v>Senior</v>
      </c>
      <c r="M2428" t="s">
        <v>32</v>
      </c>
      <c r="N2428" t="s">
        <v>38</v>
      </c>
      <c r="O2428" t="s">
        <v>90</v>
      </c>
      <c r="P2428" t="s">
        <v>91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  <c r="X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4" ht="14" x14ac:dyDescent="0.1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tr">
        <f>_xlfn.XLOOKUP(E:E,'Full State Names'!A:A,'Full State Names'!B:B,TRUE)</f>
        <v>Idaho</v>
      </c>
      <c r="G2429" t="s">
        <v>24</v>
      </c>
      <c r="H2429">
        <v>44</v>
      </c>
      <c r="I2429" t="s">
        <v>21</v>
      </c>
      <c r="J2429" t="s">
        <v>21</v>
      </c>
      <c r="L2429" t="str">
        <f>IF(Aggregate[[#This Row],[Under 30]]="Yes", "Under 30", IF(Aggregate[[#This Row],[Senior]]="Yes", "Senior", "Other"))</f>
        <v>Other</v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  <c r="X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4" ht="14" x14ac:dyDescent="0.1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tr">
        <f>_xlfn.XLOOKUP(E:E,'Full State Names'!A:A,'Full State Names'!B:B,TRUE)</f>
        <v>Idaho</v>
      </c>
      <c r="G2430" t="s">
        <v>26</v>
      </c>
      <c r="H2430">
        <v>52</v>
      </c>
      <c r="I2430" t="s">
        <v>21</v>
      </c>
      <c r="J2430" t="s">
        <v>21</v>
      </c>
      <c r="L2430" t="str">
        <f>IF(Aggregate[[#This Row],[Under 30]]="Yes", "Under 30", IF(Aggregate[[#This Row],[Senior]]="Yes", "Senior", "Other"))</f>
        <v>Other</v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  <c r="X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4" ht="14" x14ac:dyDescent="0.1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tr">
        <f>_xlfn.XLOOKUP(E:E,'Full State Names'!A:A,'Full State Names'!B:B,TRUE)</f>
        <v>Illinois</v>
      </c>
      <c r="G2431" t="s">
        <v>24</v>
      </c>
      <c r="H2431">
        <v>25</v>
      </c>
      <c r="I2431" t="s">
        <v>25</v>
      </c>
      <c r="J2431" t="s">
        <v>21</v>
      </c>
      <c r="L2431" t="str">
        <f>IF(Aggregate[[#This Row],[Under 30]]="Yes", "Under 30", IF(Aggregate[[#This Row],[Senior]]="Yes", "Senior", "Other"))</f>
        <v>Under 30</v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  <c r="X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4" ht="14" x14ac:dyDescent="0.1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tr">
        <f>_xlfn.XLOOKUP(E:E,'Full State Names'!A:A,'Full State Names'!B:B,TRUE)</f>
        <v>Illinois</v>
      </c>
      <c r="G2432" t="s">
        <v>24</v>
      </c>
      <c r="H2432">
        <v>44</v>
      </c>
      <c r="I2432" t="s">
        <v>21</v>
      </c>
      <c r="J2432" t="s">
        <v>21</v>
      </c>
      <c r="L2432" t="str">
        <f>IF(Aggregate[[#This Row],[Under 30]]="Yes", "Under 30", IF(Aggregate[[#This Row],[Senior]]="Yes", "Senior", "Other"))</f>
        <v>Other</v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  <c r="X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4" ht="14" x14ac:dyDescent="0.1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tr">
        <f>_xlfn.XLOOKUP(E:E,'Full State Names'!A:A,'Full State Names'!B:B,TRUE)</f>
        <v>Illinois</v>
      </c>
      <c r="G2433" t="s">
        <v>24</v>
      </c>
      <c r="H2433">
        <v>50</v>
      </c>
      <c r="I2433" t="s">
        <v>21</v>
      </c>
      <c r="J2433" t="s">
        <v>21</v>
      </c>
      <c r="L2433" t="str">
        <f>IF(Aggregate[[#This Row],[Under 30]]="Yes", "Under 30", IF(Aggregate[[#This Row],[Senior]]="Yes", "Senior", "Other"))</f>
        <v>Other</v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  <c r="X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4" ht="14" x14ac:dyDescent="0.1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tr">
        <f>_xlfn.XLOOKUP(E:E,'Full State Names'!A:A,'Full State Names'!B:B,TRUE)</f>
        <v>Illinois</v>
      </c>
      <c r="G2434" t="s">
        <v>26</v>
      </c>
      <c r="H2434">
        <v>63</v>
      </c>
      <c r="I2434" t="s">
        <v>21</v>
      </c>
      <c r="J2434" t="s">
        <v>21</v>
      </c>
      <c r="L2434" t="str">
        <f>IF(Aggregate[[#This Row],[Under 30]]="Yes", "Under 30", IF(Aggregate[[#This Row],[Senior]]="Yes", "Senior", "Other"))</f>
        <v>Other</v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  <c r="X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4" ht="14" x14ac:dyDescent="0.1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tr">
        <f>_xlfn.XLOOKUP(E:E,'Full State Names'!A:A,'Full State Names'!B:B,TRUE)</f>
        <v>Illinois</v>
      </c>
      <c r="G2435" t="s">
        <v>26</v>
      </c>
      <c r="H2435">
        <v>74</v>
      </c>
      <c r="I2435" t="s">
        <v>21</v>
      </c>
      <c r="J2435" t="s">
        <v>25</v>
      </c>
      <c r="K2435" t="s">
        <v>21</v>
      </c>
      <c r="L2435" t="str">
        <f>IF(Aggregate[[#This Row],[Under 30]]="Yes", "Under 30", IF(Aggregate[[#This Row],[Senior]]="Yes", "Senior", "Other"))</f>
        <v>Senior</v>
      </c>
      <c r="M2435" t="s">
        <v>32</v>
      </c>
      <c r="N2435" t="s">
        <v>38</v>
      </c>
      <c r="O2435" t="s">
        <v>56</v>
      </c>
      <c r="P2435" t="s">
        <v>96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  <c r="X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4" ht="14" x14ac:dyDescent="0.1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tr">
        <f>_xlfn.XLOOKUP(E:E,'Full State Names'!A:A,'Full State Names'!B:B,TRUE)</f>
        <v>Indiana</v>
      </c>
      <c r="G2436" t="s">
        <v>24</v>
      </c>
      <c r="H2436">
        <v>53</v>
      </c>
      <c r="I2436" t="s">
        <v>21</v>
      </c>
      <c r="J2436" t="s">
        <v>21</v>
      </c>
      <c r="L2436" t="str">
        <f>IF(Aggregate[[#This Row],[Under 30]]="Yes", "Under 30", IF(Aggregate[[#This Row],[Senior]]="Yes", "Senior", "Other"))</f>
        <v>Other</v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  <c r="X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4" ht="14" x14ac:dyDescent="0.1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tr">
        <f>_xlfn.XLOOKUP(E:E,'Full State Names'!A:A,'Full State Names'!B:B,TRUE)</f>
        <v>Indiana</v>
      </c>
      <c r="G2437" t="s">
        <v>26</v>
      </c>
      <c r="H2437">
        <v>43</v>
      </c>
      <c r="I2437" t="s">
        <v>21</v>
      </c>
      <c r="J2437" t="s">
        <v>21</v>
      </c>
      <c r="L2437" t="str">
        <f>IF(Aggregate[[#This Row],[Under 30]]="Yes", "Under 30", IF(Aggregate[[#This Row],[Senior]]="Yes", "Senior", "Other"))</f>
        <v>Other</v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  <c r="X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4" ht="14" x14ac:dyDescent="0.1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tr">
        <f>_xlfn.XLOOKUP(E:E,'Full State Names'!A:A,'Full State Names'!B:B,TRUE)</f>
        <v>Indiana</v>
      </c>
      <c r="G2438" t="s">
        <v>26</v>
      </c>
      <c r="H2438">
        <v>51</v>
      </c>
      <c r="I2438" t="s">
        <v>21</v>
      </c>
      <c r="J2438" t="s">
        <v>21</v>
      </c>
      <c r="L2438" t="str">
        <f>IF(Aggregate[[#This Row],[Under 30]]="Yes", "Under 30", IF(Aggregate[[#This Row],[Senior]]="Yes", "Senior", "Other"))</f>
        <v>Other</v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  <c r="X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4" ht="14" x14ac:dyDescent="0.1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tr">
        <f>_xlfn.XLOOKUP(E:E,'Full State Names'!A:A,'Full State Names'!B:B,TRUE)</f>
        <v>Kansas</v>
      </c>
      <c r="G2439" t="s">
        <v>24</v>
      </c>
      <c r="H2439">
        <v>79</v>
      </c>
      <c r="I2439" t="s">
        <v>21</v>
      </c>
      <c r="J2439" t="s">
        <v>25</v>
      </c>
      <c r="K2439" t="s">
        <v>21</v>
      </c>
      <c r="L2439" t="str">
        <f>IF(Aggregate[[#This Row],[Under 30]]="Yes", "Under 30", IF(Aggregate[[#This Row],[Senior]]="Yes", "Senior", "Other"))</f>
        <v>Senior</v>
      </c>
      <c r="M2439" t="s">
        <v>32</v>
      </c>
      <c r="N2439" t="s">
        <v>38</v>
      </c>
      <c r="O2439" t="s">
        <v>56</v>
      </c>
      <c r="P2439" t="s">
        <v>57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  <c r="X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4" ht="14" x14ac:dyDescent="0.1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tr">
        <f>_xlfn.XLOOKUP(E:E,'Full State Names'!A:A,'Full State Names'!B:B,TRUE)</f>
        <v>Kentucky</v>
      </c>
      <c r="G2440" t="s">
        <v>26</v>
      </c>
      <c r="H2440">
        <v>22</v>
      </c>
      <c r="I2440" t="s">
        <v>25</v>
      </c>
      <c r="J2440" t="s">
        <v>21</v>
      </c>
      <c r="L2440" t="str">
        <f>IF(Aggregate[[#This Row],[Under 30]]="Yes", "Under 30", IF(Aggregate[[#This Row],[Senior]]="Yes", "Senior", "Other"))</f>
        <v>Under 30</v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  <c r="X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4" ht="14" x14ac:dyDescent="0.1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tr">
        <f>_xlfn.XLOOKUP(E:E,'Full State Names'!A:A,'Full State Names'!B:B,TRUE)</f>
        <v>Kentucky</v>
      </c>
      <c r="G2441" t="s">
        <v>26</v>
      </c>
      <c r="H2441">
        <v>77</v>
      </c>
      <c r="I2441" t="s">
        <v>21</v>
      </c>
      <c r="J2441" t="s">
        <v>25</v>
      </c>
      <c r="K2441" t="s">
        <v>21</v>
      </c>
      <c r="L2441" t="str">
        <f>IF(Aggregate[[#This Row],[Under 30]]="Yes", "Under 30", IF(Aggregate[[#This Row],[Senior]]="Yes", "Senior", "Other"))</f>
        <v>Senior</v>
      </c>
      <c r="M2441" t="s">
        <v>53</v>
      </c>
      <c r="N2441" t="s">
        <v>38</v>
      </c>
      <c r="O2441" t="s">
        <v>34</v>
      </c>
      <c r="P2441" t="s">
        <v>34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  <c r="X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4" ht="14" x14ac:dyDescent="0.1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tr">
        <f>_xlfn.XLOOKUP(E:E,'Full State Names'!A:A,'Full State Names'!B:B,TRUE)</f>
        <v>Louisiana</v>
      </c>
      <c r="G2442" t="s">
        <v>24</v>
      </c>
      <c r="H2442">
        <v>25</v>
      </c>
      <c r="I2442" t="s">
        <v>25</v>
      </c>
      <c r="J2442" t="s">
        <v>21</v>
      </c>
      <c r="L2442" t="str">
        <f>IF(Aggregate[[#This Row],[Under 30]]="Yes", "Under 30", IF(Aggregate[[#This Row],[Senior]]="Yes", "Senior", "Other"))</f>
        <v>Under 30</v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  <c r="X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4" ht="14" x14ac:dyDescent="0.1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tr">
        <f>_xlfn.XLOOKUP(E:E,'Full State Names'!A:A,'Full State Names'!B:B,TRUE)</f>
        <v>Louisiana</v>
      </c>
      <c r="G2443" t="s">
        <v>24</v>
      </c>
      <c r="H2443">
        <v>36</v>
      </c>
      <c r="I2443" t="s">
        <v>21</v>
      </c>
      <c r="J2443" t="s">
        <v>21</v>
      </c>
      <c r="L2443" t="str">
        <f>IF(Aggregate[[#This Row],[Under 30]]="Yes", "Under 30", IF(Aggregate[[#This Row],[Senior]]="Yes", "Senior", "Other"))</f>
        <v>Other</v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  <c r="X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4" ht="14" x14ac:dyDescent="0.1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tr">
        <f>_xlfn.XLOOKUP(E:E,'Full State Names'!A:A,'Full State Names'!B:B,TRUE)</f>
        <v>Louisiana</v>
      </c>
      <c r="G2444" t="s">
        <v>26</v>
      </c>
      <c r="H2444">
        <v>68</v>
      </c>
      <c r="I2444" t="s">
        <v>21</v>
      </c>
      <c r="J2444" t="s">
        <v>25</v>
      </c>
      <c r="K2444" t="s">
        <v>21</v>
      </c>
      <c r="L2444" t="str">
        <f>IF(Aggregate[[#This Row],[Under 30]]="Yes", "Under 30", IF(Aggregate[[#This Row],[Senior]]="Yes", "Senior", "Other"))</f>
        <v>Senior</v>
      </c>
      <c r="M2444" t="s">
        <v>32</v>
      </c>
      <c r="N2444" t="s">
        <v>38</v>
      </c>
      <c r="O2444" t="s">
        <v>48</v>
      </c>
      <c r="P2444" t="s">
        <v>49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  <c r="X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4" ht="14" x14ac:dyDescent="0.1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tr">
        <f>_xlfn.XLOOKUP(E:E,'Full State Names'!A:A,'Full State Names'!B:B,TRUE)</f>
        <v>Massachusetts</v>
      </c>
      <c r="G2445" t="s">
        <v>26</v>
      </c>
      <c r="H2445">
        <v>57</v>
      </c>
      <c r="I2445" t="s">
        <v>21</v>
      </c>
      <c r="J2445" t="s">
        <v>21</v>
      </c>
      <c r="L2445" t="str">
        <f>IF(Aggregate[[#This Row],[Under 30]]="Yes", "Under 30", IF(Aggregate[[#This Row],[Senior]]="Yes", "Senior", "Other"))</f>
        <v>Other</v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  <c r="X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4" ht="14" x14ac:dyDescent="0.1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tr">
        <f>_xlfn.XLOOKUP(E:E,'Full State Names'!A:A,'Full State Names'!B:B,TRUE)</f>
        <v>Maryland</v>
      </c>
      <c r="G2446" t="s">
        <v>24</v>
      </c>
      <c r="H2446">
        <v>22</v>
      </c>
      <c r="I2446" t="s">
        <v>25</v>
      </c>
      <c r="J2446" t="s">
        <v>21</v>
      </c>
      <c r="L2446" t="str">
        <f>IF(Aggregate[[#This Row],[Under 30]]="Yes", "Under 30", IF(Aggregate[[#This Row],[Senior]]="Yes", "Senior", "Other"))</f>
        <v>Under 30</v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  <c r="X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4" ht="14" x14ac:dyDescent="0.1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tr">
        <f>_xlfn.XLOOKUP(E:E,'Full State Names'!A:A,'Full State Names'!B:B,TRUE)</f>
        <v>Maryland</v>
      </c>
      <c r="G2447" t="s">
        <v>24</v>
      </c>
      <c r="H2447">
        <v>23</v>
      </c>
      <c r="I2447" t="s">
        <v>25</v>
      </c>
      <c r="J2447" t="s">
        <v>21</v>
      </c>
      <c r="L2447" t="str">
        <f>IF(Aggregate[[#This Row],[Under 30]]="Yes", "Under 30", IF(Aggregate[[#This Row],[Senior]]="Yes", "Senior", "Other"))</f>
        <v>Under 30</v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  <c r="X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4" ht="14" x14ac:dyDescent="0.1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tr">
        <f>_xlfn.XLOOKUP(E:E,'Full State Names'!A:A,'Full State Names'!B:B,TRUE)</f>
        <v>Maryland</v>
      </c>
      <c r="G2448" t="s">
        <v>26</v>
      </c>
      <c r="H2448">
        <v>22</v>
      </c>
      <c r="I2448" t="s">
        <v>25</v>
      </c>
      <c r="J2448" t="s">
        <v>21</v>
      </c>
      <c r="L2448" t="str">
        <f>IF(Aggregate[[#This Row],[Under 30]]="Yes", "Under 30", IF(Aggregate[[#This Row],[Senior]]="Yes", "Senior", "Other"))</f>
        <v>Under 30</v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  <c r="X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4" ht="14" x14ac:dyDescent="0.1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tr">
        <f>_xlfn.XLOOKUP(E:E,'Full State Names'!A:A,'Full State Names'!B:B,TRUE)</f>
        <v>Maryland</v>
      </c>
      <c r="G2449" t="s">
        <v>26</v>
      </c>
      <c r="H2449">
        <v>25</v>
      </c>
      <c r="I2449" t="s">
        <v>25</v>
      </c>
      <c r="J2449" t="s">
        <v>21</v>
      </c>
      <c r="L2449" t="str">
        <f>IF(Aggregate[[#This Row],[Under 30]]="Yes", "Under 30", IF(Aggregate[[#This Row],[Senior]]="Yes", "Senior", "Other"))</f>
        <v>Under 30</v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  <c r="X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4" ht="14" x14ac:dyDescent="0.1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tr">
        <f>_xlfn.XLOOKUP(E:E,'Full State Names'!A:A,'Full State Names'!B:B,TRUE)</f>
        <v>Maryland</v>
      </c>
      <c r="G2450" t="s">
        <v>26</v>
      </c>
      <c r="H2450">
        <v>34</v>
      </c>
      <c r="I2450" t="s">
        <v>21</v>
      </c>
      <c r="J2450" t="s">
        <v>21</v>
      </c>
      <c r="L2450" t="str">
        <f>IF(Aggregate[[#This Row],[Under 30]]="Yes", "Under 30", IF(Aggregate[[#This Row],[Senior]]="Yes", "Senior", "Other"))</f>
        <v>Other</v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  <c r="X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4" ht="14" x14ac:dyDescent="0.1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tr">
        <f>_xlfn.XLOOKUP(E:E,'Full State Names'!A:A,'Full State Names'!B:B,TRUE)</f>
        <v>Maryland</v>
      </c>
      <c r="G2451" t="s">
        <v>26</v>
      </c>
      <c r="H2451">
        <v>42</v>
      </c>
      <c r="I2451" t="s">
        <v>21</v>
      </c>
      <c r="J2451" t="s">
        <v>21</v>
      </c>
      <c r="L2451" t="str">
        <f>IF(Aggregate[[#This Row],[Under 30]]="Yes", "Under 30", IF(Aggregate[[#This Row],[Senior]]="Yes", "Senior", "Other"))</f>
        <v>Other</v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  <c r="X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4" ht="14" x14ac:dyDescent="0.1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tr">
        <f>_xlfn.XLOOKUP(E:E,'Full State Names'!A:A,'Full State Names'!B:B,TRUE)</f>
        <v>Maryland</v>
      </c>
      <c r="G2452" t="s">
        <v>26</v>
      </c>
      <c r="H2452">
        <v>67</v>
      </c>
      <c r="I2452" t="s">
        <v>21</v>
      </c>
      <c r="J2452" t="s">
        <v>25</v>
      </c>
      <c r="K2452" t="s">
        <v>21</v>
      </c>
      <c r="L2452" t="str">
        <f>IF(Aggregate[[#This Row],[Under 30]]="Yes", "Under 30", IF(Aggregate[[#This Row],[Senior]]="Yes", "Senior", "Other"))</f>
        <v>Senior</v>
      </c>
      <c r="M2452" t="s">
        <v>32</v>
      </c>
      <c r="N2452" t="s">
        <v>38</v>
      </c>
      <c r="O2452" t="s">
        <v>56</v>
      </c>
      <c r="P2452" t="s">
        <v>96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  <c r="X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4" ht="14" x14ac:dyDescent="0.1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tr">
        <f>_xlfn.XLOOKUP(E:E,'Full State Names'!A:A,'Full State Names'!B:B,TRUE)</f>
        <v>Maine</v>
      </c>
      <c r="G2453" t="s">
        <v>24</v>
      </c>
      <c r="H2453">
        <v>51</v>
      </c>
      <c r="I2453" t="s">
        <v>21</v>
      </c>
      <c r="J2453" t="s">
        <v>21</v>
      </c>
      <c r="L2453" t="str">
        <f>IF(Aggregate[[#This Row],[Under 30]]="Yes", "Under 30", IF(Aggregate[[#This Row],[Senior]]="Yes", "Senior", "Other"))</f>
        <v>Other</v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  <c r="X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4" ht="14" x14ac:dyDescent="0.1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tr">
        <f>_xlfn.XLOOKUP(E:E,'Full State Names'!A:A,'Full State Names'!B:B,TRUE)</f>
        <v>Maine</v>
      </c>
      <c r="G2454" t="s">
        <v>24</v>
      </c>
      <c r="H2454">
        <v>70</v>
      </c>
      <c r="I2454" t="s">
        <v>21</v>
      </c>
      <c r="J2454" t="s">
        <v>25</v>
      </c>
      <c r="K2454" t="s">
        <v>21</v>
      </c>
      <c r="L2454" t="str">
        <f>IF(Aggregate[[#This Row],[Under 30]]="Yes", "Under 30", IF(Aggregate[[#This Row],[Senior]]="Yes", "Senior", "Other"))</f>
        <v>Senior</v>
      </c>
      <c r="M2454" t="s">
        <v>32</v>
      </c>
      <c r="N2454" t="s">
        <v>38</v>
      </c>
      <c r="O2454" t="s">
        <v>65</v>
      </c>
      <c r="P2454" t="s">
        <v>87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  <c r="X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4" ht="14" x14ac:dyDescent="0.1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tr">
        <f>_xlfn.XLOOKUP(E:E,'Full State Names'!A:A,'Full State Names'!B:B,TRUE)</f>
        <v>Maine</v>
      </c>
      <c r="G2455" t="s">
        <v>24</v>
      </c>
      <c r="H2455">
        <v>72</v>
      </c>
      <c r="I2455" t="s">
        <v>21</v>
      </c>
      <c r="J2455" t="s">
        <v>25</v>
      </c>
      <c r="K2455" t="s">
        <v>21</v>
      </c>
      <c r="L2455" t="str">
        <f>IF(Aggregate[[#This Row],[Under 30]]="Yes", "Under 30", IF(Aggregate[[#This Row],[Senior]]="Yes", "Senior", "Other"))</f>
        <v>Senior</v>
      </c>
      <c r="M2455" t="s">
        <v>32</v>
      </c>
      <c r="N2455" t="s">
        <v>38</v>
      </c>
      <c r="O2455" t="s">
        <v>56</v>
      </c>
      <c r="P2455" t="s">
        <v>96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  <c r="X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4" ht="14" x14ac:dyDescent="0.1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tr">
        <f>_xlfn.XLOOKUP(E:E,'Full State Names'!A:A,'Full State Names'!B:B,TRUE)</f>
        <v>Maine</v>
      </c>
      <c r="G2456" t="s">
        <v>26</v>
      </c>
      <c r="H2456">
        <v>26</v>
      </c>
      <c r="I2456" t="s">
        <v>25</v>
      </c>
      <c r="J2456" t="s">
        <v>21</v>
      </c>
      <c r="L2456" t="str">
        <f>IF(Aggregate[[#This Row],[Under 30]]="Yes", "Under 30", IF(Aggregate[[#This Row],[Senior]]="Yes", "Senior", "Other"))</f>
        <v>Under 30</v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  <c r="X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4" ht="14" x14ac:dyDescent="0.1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tr">
        <f>_xlfn.XLOOKUP(E:E,'Full State Names'!A:A,'Full State Names'!B:B,TRUE)</f>
        <v>Maine</v>
      </c>
      <c r="G2457" t="s">
        <v>26</v>
      </c>
      <c r="H2457">
        <v>54</v>
      </c>
      <c r="I2457" t="s">
        <v>21</v>
      </c>
      <c r="J2457" t="s">
        <v>21</v>
      </c>
      <c r="L2457" t="str">
        <f>IF(Aggregate[[#This Row],[Under 30]]="Yes", "Under 30", IF(Aggregate[[#This Row],[Senior]]="Yes", "Senior", "Other"))</f>
        <v>Other</v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  <c r="X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4" ht="14" x14ac:dyDescent="0.1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tr">
        <f>_xlfn.XLOOKUP(E:E,'Full State Names'!A:A,'Full State Names'!B:B,TRUE)</f>
        <v>Maine</v>
      </c>
      <c r="G2458" t="s">
        <v>26</v>
      </c>
      <c r="H2458">
        <v>72</v>
      </c>
      <c r="I2458" t="s">
        <v>21</v>
      </c>
      <c r="J2458" t="s">
        <v>25</v>
      </c>
      <c r="K2458" t="s">
        <v>21</v>
      </c>
      <c r="L2458" t="str">
        <f>IF(Aggregate[[#This Row],[Under 30]]="Yes", "Under 30", IF(Aggregate[[#This Row],[Senior]]="Yes", "Senior", "Other"))</f>
        <v>Senior</v>
      </c>
      <c r="M2458" t="s">
        <v>32</v>
      </c>
      <c r="N2458" t="s">
        <v>38</v>
      </c>
      <c r="O2458" t="s">
        <v>48</v>
      </c>
      <c r="P2458" t="s">
        <v>92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  <c r="X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4" ht="14" x14ac:dyDescent="0.1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tr">
        <f>_xlfn.XLOOKUP(E:E,'Full State Names'!A:A,'Full State Names'!B:B,TRUE)</f>
        <v>Michigan</v>
      </c>
      <c r="G2459" t="s">
        <v>24</v>
      </c>
      <c r="H2459">
        <v>25</v>
      </c>
      <c r="I2459" t="s">
        <v>25</v>
      </c>
      <c r="J2459" t="s">
        <v>21</v>
      </c>
      <c r="L2459" t="str">
        <f>IF(Aggregate[[#This Row],[Under 30]]="Yes", "Under 30", IF(Aggregate[[#This Row],[Senior]]="Yes", "Senior", "Other"))</f>
        <v>Under 30</v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  <c r="X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4" ht="14" x14ac:dyDescent="0.1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tr">
        <f>_xlfn.XLOOKUP(E:E,'Full State Names'!A:A,'Full State Names'!B:B,TRUE)</f>
        <v>Michigan</v>
      </c>
      <c r="G2460" t="s">
        <v>26</v>
      </c>
      <c r="H2460">
        <v>45</v>
      </c>
      <c r="I2460" t="s">
        <v>21</v>
      </c>
      <c r="J2460" t="s">
        <v>21</v>
      </c>
      <c r="L2460" t="str">
        <f>IF(Aggregate[[#This Row],[Under 30]]="Yes", "Under 30", IF(Aggregate[[#This Row],[Senior]]="Yes", "Senior", "Other"))</f>
        <v>Other</v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  <c r="X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4" ht="14" x14ac:dyDescent="0.1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tr">
        <f>_xlfn.XLOOKUP(E:E,'Full State Names'!A:A,'Full State Names'!B:B,TRUE)</f>
        <v>Michigan</v>
      </c>
      <c r="G2461" t="s">
        <v>26</v>
      </c>
      <c r="H2461">
        <v>57</v>
      </c>
      <c r="I2461" t="s">
        <v>21</v>
      </c>
      <c r="J2461" t="s">
        <v>21</v>
      </c>
      <c r="L2461" t="str">
        <f>IF(Aggregate[[#This Row],[Under 30]]="Yes", "Under 30", IF(Aggregate[[#This Row],[Senior]]="Yes", "Senior", "Other"))</f>
        <v>Other</v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  <c r="X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4" ht="14" x14ac:dyDescent="0.1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tr">
        <f>_xlfn.XLOOKUP(E:E,'Full State Names'!A:A,'Full State Names'!B:B,TRUE)</f>
        <v>Minnesota</v>
      </c>
      <c r="G2462" t="s">
        <v>24</v>
      </c>
      <c r="H2462">
        <v>54</v>
      </c>
      <c r="I2462" t="s">
        <v>21</v>
      </c>
      <c r="J2462" t="s">
        <v>21</v>
      </c>
      <c r="L2462" t="str">
        <f>IF(Aggregate[[#This Row],[Under 30]]="Yes", "Under 30", IF(Aggregate[[#This Row],[Senior]]="Yes", "Senior", "Other"))</f>
        <v>Other</v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  <c r="X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4" ht="14" x14ac:dyDescent="0.1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tr">
        <f>_xlfn.XLOOKUP(E:E,'Full State Names'!A:A,'Full State Names'!B:B,TRUE)</f>
        <v>Missouri</v>
      </c>
      <c r="G2463" t="s">
        <v>24</v>
      </c>
      <c r="H2463">
        <v>45</v>
      </c>
      <c r="I2463" t="s">
        <v>21</v>
      </c>
      <c r="J2463" t="s">
        <v>21</v>
      </c>
      <c r="L2463" t="str">
        <f>IF(Aggregate[[#This Row],[Under 30]]="Yes", "Under 30", IF(Aggregate[[#This Row],[Senior]]="Yes", "Senior", "Other"))</f>
        <v>Other</v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  <c r="X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4" ht="14" x14ac:dyDescent="0.1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tr">
        <f>_xlfn.XLOOKUP(E:E,'Full State Names'!A:A,'Full State Names'!B:B,TRUE)</f>
        <v>Missouri</v>
      </c>
      <c r="G2464" t="s">
        <v>24</v>
      </c>
      <c r="H2464">
        <v>49</v>
      </c>
      <c r="I2464" t="s">
        <v>21</v>
      </c>
      <c r="J2464" t="s">
        <v>21</v>
      </c>
      <c r="L2464" t="str">
        <f>IF(Aggregate[[#This Row],[Under 30]]="Yes", "Under 30", IF(Aggregate[[#This Row],[Senior]]="Yes", "Senior", "Other"))</f>
        <v>Other</v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  <c r="X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4" ht="14" x14ac:dyDescent="0.1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tr">
        <f>_xlfn.XLOOKUP(E:E,'Full State Names'!A:A,'Full State Names'!B:B,TRUE)</f>
        <v>Mississippi</v>
      </c>
      <c r="G2465" t="s">
        <v>24</v>
      </c>
      <c r="H2465">
        <v>38</v>
      </c>
      <c r="I2465" t="s">
        <v>21</v>
      </c>
      <c r="J2465" t="s">
        <v>21</v>
      </c>
      <c r="L2465" t="str">
        <f>IF(Aggregate[[#This Row],[Under 30]]="Yes", "Under 30", IF(Aggregate[[#This Row],[Senior]]="Yes", "Senior", "Other"))</f>
        <v>Other</v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  <c r="X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4" ht="14" x14ac:dyDescent="0.1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tr">
        <f>_xlfn.XLOOKUP(E:E,'Full State Names'!A:A,'Full State Names'!B:B,TRUE)</f>
        <v>Mississippi</v>
      </c>
      <c r="G2466" t="s">
        <v>24</v>
      </c>
      <c r="H2466">
        <v>46</v>
      </c>
      <c r="I2466" t="s">
        <v>21</v>
      </c>
      <c r="J2466" t="s">
        <v>21</v>
      </c>
      <c r="L2466" t="str">
        <f>IF(Aggregate[[#This Row],[Under 30]]="Yes", "Under 30", IF(Aggregate[[#This Row],[Senior]]="Yes", "Senior", "Other"))</f>
        <v>Other</v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  <c r="X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4" ht="14" x14ac:dyDescent="0.1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tr">
        <f>_xlfn.XLOOKUP(E:E,'Full State Names'!A:A,'Full State Names'!B:B,TRUE)</f>
        <v>Mississippi</v>
      </c>
      <c r="G2467" t="s">
        <v>24</v>
      </c>
      <c r="H2467">
        <v>68</v>
      </c>
      <c r="I2467" t="s">
        <v>21</v>
      </c>
      <c r="J2467" t="s">
        <v>25</v>
      </c>
      <c r="K2467" t="s">
        <v>21</v>
      </c>
      <c r="L2467" t="str">
        <f>IF(Aggregate[[#This Row],[Under 30]]="Yes", "Under 30", IF(Aggregate[[#This Row],[Senior]]="Yes", "Senior", "Other"))</f>
        <v>Senior</v>
      </c>
      <c r="M2467" t="s">
        <v>32</v>
      </c>
      <c r="N2467" t="s">
        <v>38</v>
      </c>
      <c r="O2467" t="s">
        <v>65</v>
      </c>
      <c r="P2467" t="s">
        <v>87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  <c r="X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4" ht="14" x14ac:dyDescent="0.1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tr">
        <f>_xlfn.XLOOKUP(E:E,'Full State Names'!A:A,'Full State Names'!B:B,TRUE)</f>
        <v>Mississippi</v>
      </c>
      <c r="G2468" t="s">
        <v>24</v>
      </c>
      <c r="H2468">
        <v>70</v>
      </c>
      <c r="I2468" t="s">
        <v>21</v>
      </c>
      <c r="J2468" t="s">
        <v>25</v>
      </c>
      <c r="K2468" t="s">
        <v>21</v>
      </c>
      <c r="L2468" t="str">
        <f>IF(Aggregate[[#This Row],[Under 30]]="Yes", "Under 30", IF(Aggregate[[#This Row],[Senior]]="Yes", "Senior", "Other"))</f>
        <v>Senior</v>
      </c>
      <c r="M2468" t="s">
        <v>32</v>
      </c>
      <c r="N2468" t="s">
        <v>38</v>
      </c>
      <c r="O2468" t="s">
        <v>56</v>
      </c>
      <c r="P2468" t="s">
        <v>96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  <c r="X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4" ht="14" x14ac:dyDescent="0.1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tr">
        <f>_xlfn.XLOOKUP(E:E,'Full State Names'!A:A,'Full State Names'!B:B,TRUE)</f>
        <v>Montana</v>
      </c>
      <c r="G2469" t="s">
        <v>24</v>
      </c>
      <c r="H2469">
        <v>20</v>
      </c>
      <c r="I2469" t="s">
        <v>25</v>
      </c>
      <c r="J2469" t="s">
        <v>21</v>
      </c>
      <c r="L2469" t="str">
        <f>IF(Aggregate[[#This Row],[Under 30]]="Yes", "Under 30", IF(Aggregate[[#This Row],[Senior]]="Yes", "Senior", "Other"))</f>
        <v>Under 30</v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  <c r="X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4" ht="14" x14ac:dyDescent="0.1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tr">
        <f>_xlfn.XLOOKUP(E:E,'Full State Names'!A:A,'Full State Names'!B:B,TRUE)</f>
        <v>Montana</v>
      </c>
      <c r="G2470" t="s">
        <v>24</v>
      </c>
      <c r="H2470">
        <v>50</v>
      </c>
      <c r="I2470" t="s">
        <v>21</v>
      </c>
      <c r="J2470" t="s">
        <v>21</v>
      </c>
      <c r="L2470" t="str">
        <f>IF(Aggregate[[#This Row],[Under 30]]="Yes", "Under 30", IF(Aggregate[[#This Row],[Senior]]="Yes", "Senior", "Other"))</f>
        <v>Other</v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  <c r="X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4" ht="14" x14ac:dyDescent="0.1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tr">
        <f>_xlfn.XLOOKUP(E:E,'Full State Names'!A:A,'Full State Names'!B:B,TRUE)</f>
        <v>Montana</v>
      </c>
      <c r="G2471" t="s">
        <v>26</v>
      </c>
      <c r="H2471">
        <v>29</v>
      </c>
      <c r="I2471" t="s">
        <v>25</v>
      </c>
      <c r="J2471" t="s">
        <v>21</v>
      </c>
      <c r="L2471" t="str">
        <f>IF(Aggregate[[#This Row],[Under 30]]="Yes", "Under 30", IF(Aggregate[[#This Row],[Senior]]="Yes", "Senior", "Other"))</f>
        <v>Under 30</v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  <c r="X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4" ht="14" x14ac:dyDescent="0.1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tr">
        <f>_xlfn.XLOOKUP(E:E,'Full State Names'!A:A,'Full State Names'!B:B,TRUE)</f>
        <v>Montana</v>
      </c>
      <c r="G2472" t="s">
        <v>26</v>
      </c>
      <c r="H2472">
        <v>48</v>
      </c>
      <c r="I2472" t="s">
        <v>21</v>
      </c>
      <c r="J2472" t="s">
        <v>21</v>
      </c>
      <c r="L2472" t="str">
        <f>IF(Aggregate[[#This Row],[Under 30]]="Yes", "Under 30", IF(Aggregate[[#This Row],[Senior]]="Yes", "Senior", "Other"))</f>
        <v>Other</v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  <c r="X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4" ht="14" x14ac:dyDescent="0.1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tr">
        <f>_xlfn.XLOOKUP(E:E,'Full State Names'!A:A,'Full State Names'!B:B,TRUE)</f>
        <v>North Dakota</v>
      </c>
      <c r="G2473" t="s">
        <v>24</v>
      </c>
      <c r="H2473">
        <v>74</v>
      </c>
      <c r="I2473" t="s">
        <v>21</v>
      </c>
      <c r="J2473" t="s">
        <v>25</v>
      </c>
      <c r="K2473" t="s">
        <v>21</v>
      </c>
      <c r="L2473" t="str">
        <f>IF(Aggregate[[#This Row],[Under 30]]="Yes", "Under 30", IF(Aggregate[[#This Row],[Senior]]="Yes", "Senior", "Other"))</f>
        <v>Senior</v>
      </c>
      <c r="M2473" t="s">
        <v>32</v>
      </c>
      <c r="N2473" t="s">
        <v>38</v>
      </c>
      <c r="O2473" t="s">
        <v>56</v>
      </c>
      <c r="P2473" t="s">
        <v>57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  <c r="X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4" ht="14" x14ac:dyDescent="0.1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tr">
        <f>_xlfn.XLOOKUP(E:E,'Full State Names'!A:A,'Full State Names'!B:B,TRUE)</f>
        <v>North Dakota</v>
      </c>
      <c r="G2474" t="s">
        <v>26</v>
      </c>
      <c r="H2474">
        <v>23</v>
      </c>
      <c r="I2474" t="s">
        <v>25</v>
      </c>
      <c r="J2474" t="s">
        <v>21</v>
      </c>
      <c r="L2474" t="str">
        <f>IF(Aggregate[[#This Row],[Under 30]]="Yes", "Under 30", IF(Aggregate[[#This Row],[Senior]]="Yes", "Senior", "Other"))</f>
        <v>Under 30</v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  <c r="X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4" ht="14" x14ac:dyDescent="0.1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tr">
        <f>_xlfn.XLOOKUP(E:E,'Full State Names'!A:A,'Full State Names'!B:B,TRUE)</f>
        <v>North Dakota</v>
      </c>
      <c r="G2475" t="s">
        <v>26</v>
      </c>
      <c r="H2475">
        <v>48</v>
      </c>
      <c r="I2475" t="s">
        <v>21</v>
      </c>
      <c r="J2475" t="s">
        <v>21</v>
      </c>
      <c r="L2475" t="str">
        <f>IF(Aggregate[[#This Row],[Under 30]]="Yes", "Under 30", IF(Aggregate[[#This Row],[Senior]]="Yes", "Senior", "Other"))</f>
        <v>Other</v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  <c r="X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4" ht="14" x14ac:dyDescent="0.1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tr">
        <f>_xlfn.XLOOKUP(E:E,'Full State Names'!A:A,'Full State Names'!B:B,TRUE)</f>
        <v>Nebraska</v>
      </c>
      <c r="G2476" t="s">
        <v>24</v>
      </c>
      <c r="H2476">
        <v>23</v>
      </c>
      <c r="I2476" t="s">
        <v>25</v>
      </c>
      <c r="J2476" t="s">
        <v>21</v>
      </c>
      <c r="L2476" t="str">
        <f>IF(Aggregate[[#This Row],[Under 30]]="Yes", "Under 30", IF(Aggregate[[#This Row],[Senior]]="Yes", "Senior", "Other"))</f>
        <v>Under 30</v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  <c r="X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4" ht="14" x14ac:dyDescent="0.1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tr">
        <f>_xlfn.XLOOKUP(E:E,'Full State Names'!A:A,'Full State Names'!B:B,TRUE)</f>
        <v>Nebraska</v>
      </c>
      <c r="G2477" t="s">
        <v>24</v>
      </c>
      <c r="H2477">
        <v>38</v>
      </c>
      <c r="I2477" t="s">
        <v>21</v>
      </c>
      <c r="J2477" t="s">
        <v>21</v>
      </c>
      <c r="L2477" t="str">
        <f>IF(Aggregate[[#This Row],[Under 30]]="Yes", "Under 30", IF(Aggregate[[#This Row],[Senior]]="Yes", "Senior", "Other"))</f>
        <v>Other</v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  <c r="X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4" ht="14" x14ac:dyDescent="0.1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tr">
        <f>_xlfn.XLOOKUP(E:E,'Full State Names'!A:A,'Full State Names'!B:B,TRUE)</f>
        <v>Nebraska</v>
      </c>
      <c r="G2478" t="s">
        <v>24</v>
      </c>
      <c r="H2478">
        <v>41</v>
      </c>
      <c r="I2478" t="s">
        <v>21</v>
      </c>
      <c r="J2478" t="s">
        <v>21</v>
      </c>
      <c r="L2478" t="str">
        <f>IF(Aggregate[[#This Row],[Under 30]]="Yes", "Under 30", IF(Aggregate[[#This Row],[Senior]]="Yes", "Senior", "Other"))</f>
        <v>Other</v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  <c r="X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4" ht="14" x14ac:dyDescent="0.1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tr">
        <f>_xlfn.XLOOKUP(E:E,'Full State Names'!A:A,'Full State Names'!B:B,TRUE)</f>
        <v>Nebraska</v>
      </c>
      <c r="G2479" t="s">
        <v>24</v>
      </c>
      <c r="H2479">
        <v>57</v>
      </c>
      <c r="I2479" t="s">
        <v>21</v>
      </c>
      <c r="J2479" t="s">
        <v>21</v>
      </c>
      <c r="L2479" t="str">
        <f>IF(Aggregate[[#This Row],[Under 30]]="Yes", "Under 30", IF(Aggregate[[#This Row],[Senior]]="Yes", "Senior", "Other"))</f>
        <v>Other</v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  <c r="X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4" ht="14" x14ac:dyDescent="0.1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tr">
        <f>_xlfn.XLOOKUP(E:E,'Full State Names'!A:A,'Full State Names'!B:B,TRUE)</f>
        <v>Nebraska</v>
      </c>
      <c r="G2480" t="s">
        <v>24</v>
      </c>
      <c r="H2480">
        <v>67</v>
      </c>
      <c r="I2480" t="s">
        <v>21</v>
      </c>
      <c r="J2480" t="s">
        <v>25</v>
      </c>
      <c r="K2480" t="s">
        <v>21</v>
      </c>
      <c r="L2480" t="str">
        <f>IF(Aggregate[[#This Row],[Under 30]]="Yes", "Under 30", IF(Aggregate[[#This Row],[Senior]]="Yes", "Senior", "Other"))</f>
        <v>Senior</v>
      </c>
      <c r="M2480" t="s">
        <v>32</v>
      </c>
      <c r="N2480" t="s">
        <v>33</v>
      </c>
      <c r="O2480" t="s">
        <v>65</v>
      </c>
      <c r="P2480" t="s">
        <v>105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  <c r="X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4" ht="14" x14ac:dyDescent="0.1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tr">
        <f>_xlfn.XLOOKUP(E:E,'Full State Names'!A:A,'Full State Names'!B:B,TRUE)</f>
        <v>Nebraska</v>
      </c>
      <c r="G2481" t="s">
        <v>26</v>
      </c>
      <c r="H2481">
        <v>65</v>
      </c>
      <c r="I2481" t="s">
        <v>21</v>
      </c>
      <c r="J2481" t="s">
        <v>25</v>
      </c>
      <c r="K2481" t="s">
        <v>25</v>
      </c>
      <c r="L2481" t="str">
        <f>IF(Aggregate[[#This Row],[Under 30]]="Yes", "Under 30", IF(Aggregate[[#This Row],[Senior]]="Yes", "Senior", "Other"))</f>
        <v>Senior</v>
      </c>
      <c r="M2481" t="s">
        <v>32</v>
      </c>
      <c r="N2481" t="s">
        <v>38</v>
      </c>
      <c r="O2481" t="s">
        <v>34</v>
      </c>
      <c r="P2481" t="s">
        <v>34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  <c r="X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4" ht="14" x14ac:dyDescent="0.1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tr">
        <f>_xlfn.XLOOKUP(E:E,'Full State Names'!A:A,'Full State Names'!B:B,TRUE)</f>
        <v>New Hampshire</v>
      </c>
      <c r="G2482" t="s">
        <v>24</v>
      </c>
      <c r="H2482">
        <v>61</v>
      </c>
      <c r="I2482" t="s">
        <v>21</v>
      </c>
      <c r="J2482" t="s">
        <v>21</v>
      </c>
      <c r="L2482" t="str">
        <f>IF(Aggregate[[#This Row],[Under 30]]="Yes", "Under 30", IF(Aggregate[[#This Row],[Senior]]="Yes", "Senior", "Other"))</f>
        <v>Other</v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  <c r="X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4" ht="14" x14ac:dyDescent="0.1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tr">
        <f>_xlfn.XLOOKUP(E:E,'Full State Names'!A:A,'Full State Names'!B:B,TRUE)</f>
        <v>New Hampshire</v>
      </c>
      <c r="G2483" t="s">
        <v>26</v>
      </c>
      <c r="H2483">
        <v>41</v>
      </c>
      <c r="I2483" t="s">
        <v>21</v>
      </c>
      <c r="J2483" t="s">
        <v>21</v>
      </c>
      <c r="L2483" t="str">
        <f>IF(Aggregate[[#This Row],[Under 30]]="Yes", "Under 30", IF(Aggregate[[#This Row],[Senior]]="Yes", "Senior", "Other"))</f>
        <v>Other</v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  <c r="X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4" ht="14" x14ac:dyDescent="0.1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tr">
        <f>_xlfn.XLOOKUP(E:E,'Full State Names'!A:A,'Full State Names'!B:B,TRUE)</f>
        <v>New Jersey</v>
      </c>
      <c r="G2484" t="s">
        <v>26</v>
      </c>
      <c r="H2484">
        <v>30</v>
      </c>
      <c r="I2484" t="s">
        <v>21</v>
      </c>
      <c r="J2484" t="s">
        <v>21</v>
      </c>
      <c r="L2484" t="str">
        <f>IF(Aggregate[[#This Row],[Under 30]]="Yes", "Under 30", IF(Aggregate[[#This Row],[Senior]]="Yes", "Senior", "Other"))</f>
        <v>Other</v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  <c r="X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4" ht="14" x14ac:dyDescent="0.1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tr">
        <f>_xlfn.XLOOKUP(E:E,'Full State Names'!A:A,'Full State Names'!B:B,TRUE)</f>
        <v>New Mexico</v>
      </c>
      <c r="G2485" t="s">
        <v>24</v>
      </c>
      <c r="H2485">
        <v>31</v>
      </c>
      <c r="I2485" t="s">
        <v>21</v>
      </c>
      <c r="J2485" t="s">
        <v>21</v>
      </c>
      <c r="L2485" t="str">
        <f>IF(Aggregate[[#This Row],[Under 30]]="Yes", "Under 30", IF(Aggregate[[#This Row],[Senior]]="Yes", "Senior", "Other"))</f>
        <v>Other</v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  <c r="X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4" ht="14" x14ac:dyDescent="0.1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tr">
        <f>_xlfn.XLOOKUP(E:E,'Full State Names'!A:A,'Full State Names'!B:B,TRUE)</f>
        <v>New Mexico</v>
      </c>
      <c r="G2486" t="s">
        <v>26</v>
      </c>
      <c r="H2486">
        <v>59</v>
      </c>
      <c r="I2486" t="s">
        <v>21</v>
      </c>
      <c r="J2486" t="s">
        <v>21</v>
      </c>
      <c r="L2486" t="str">
        <f>IF(Aggregate[[#This Row],[Under 30]]="Yes", "Under 30", IF(Aggregate[[#This Row],[Senior]]="Yes", "Senior", "Other"))</f>
        <v>Other</v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  <c r="X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4" ht="14" x14ac:dyDescent="0.1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tr">
        <f>_xlfn.XLOOKUP(E:E,'Full State Names'!A:A,'Full State Names'!B:B,TRUE)</f>
        <v>Nevada</v>
      </c>
      <c r="G2487" t="s">
        <v>24</v>
      </c>
      <c r="H2487">
        <v>81</v>
      </c>
      <c r="I2487" t="s">
        <v>21</v>
      </c>
      <c r="J2487" t="s">
        <v>25</v>
      </c>
      <c r="K2487" t="s">
        <v>25</v>
      </c>
      <c r="L2487" t="str">
        <f>IF(Aggregate[[#This Row],[Under 30]]="Yes", "Under 30", IF(Aggregate[[#This Row],[Senior]]="Yes", "Senior", "Other"))</f>
        <v>Senior</v>
      </c>
      <c r="M2487" t="s">
        <v>32</v>
      </c>
      <c r="N2487" t="s">
        <v>95</v>
      </c>
      <c r="O2487" t="s">
        <v>39</v>
      </c>
      <c r="P2487" t="s">
        <v>104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  <c r="X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4" ht="14" x14ac:dyDescent="0.1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tr">
        <f>_xlfn.XLOOKUP(E:E,'Full State Names'!A:A,'Full State Names'!B:B,TRUE)</f>
        <v>New York</v>
      </c>
      <c r="G2488" t="s">
        <v>24</v>
      </c>
      <c r="H2488">
        <v>41</v>
      </c>
      <c r="I2488" t="s">
        <v>21</v>
      </c>
      <c r="J2488" t="s">
        <v>21</v>
      </c>
      <c r="L2488" t="str">
        <f>IF(Aggregate[[#This Row],[Under 30]]="Yes", "Under 30", IF(Aggregate[[#This Row],[Senior]]="Yes", "Senior", "Other"))</f>
        <v>Other</v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  <c r="X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4" ht="14" x14ac:dyDescent="0.1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tr">
        <f>_xlfn.XLOOKUP(E:E,'Full State Names'!A:A,'Full State Names'!B:B,TRUE)</f>
        <v>New York</v>
      </c>
      <c r="G2489" t="s">
        <v>24</v>
      </c>
      <c r="H2489">
        <v>57</v>
      </c>
      <c r="I2489" t="s">
        <v>21</v>
      </c>
      <c r="J2489" t="s">
        <v>21</v>
      </c>
      <c r="L2489" t="str">
        <f>IF(Aggregate[[#This Row],[Under 30]]="Yes", "Under 30", IF(Aggregate[[#This Row],[Senior]]="Yes", "Senior", "Other"))</f>
        <v>Other</v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  <c r="X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4" ht="14" x14ac:dyDescent="0.1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tr">
        <f>_xlfn.XLOOKUP(E:E,'Full State Names'!A:A,'Full State Names'!B:B,TRUE)</f>
        <v>New York</v>
      </c>
      <c r="G2490" t="s">
        <v>24</v>
      </c>
      <c r="H2490">
        <v>63</v>
      </c>
      <c r="I2490" t="s">
        <v>21</v>
      </c>
      <c r="J2490" t="s">
        <v>21</v>
      </c>
      <c r="L2490" t="str">
        <f>IF(Aggregate[[#This Row],[Under 30]]="Yes", "Under 30", IF(Aggregate[[#This Row],[Senior]]="Yes", "Senior", "Other"))</f>
        <v>Other</v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  <c r="X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4" ht="14" x14ac:dyDescent="0.1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tr">
        <f>_xlfn.XLOOKUP(E:E,'Full State Names'!A:A,'Full State Names'!B:B,TRUE)</f>
        <v>New York</v>
      </c>
      <c r="G2491" t="s">
        <v>26</v>
      </c>
      <c r="H2491">
        <v>54</v>
      </c>
      <c r="I2491" t="s">
        <v>21</v>
      </c>
      <c r="J2491" t="s">
        <v>21</v>
      </c>
      <c r="L2491" t="str">
        <f>IF(Aggregate[[#This Row],[Under 30]]="Yes", "Under 30", IF(Aggregate[[#This Row],[Senior]]="Yes", "Senior", "Other"))</f>
        <v>Other</v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  <c r="X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4" ht="14" x14ac:dyDescent="0.1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tr">
        <f>_xlfn.XLOOKUP(E:E,'Full State Names'!A:A,'Full State Names'!B:B,TRUE)</f>
        <v>New York</v>
      </c>
      <c r="G2492" t="s">
        <v>26</v>
      </c>
      <c r="H2492">
        <v>68</v>
      </c>
      <c r="I2492" t="s">
        <v>21</v>
      </c>
      <c r="J2492" t="s">
        <v>25</v>
      </c>
      <c r="K2492" t="s">
        <v>21</v>
      </c>
      <c r="L2492" t="str">
        <f>IF(Aggregate[[#This Row],[Under 30]]="Yes", "Under 30", IF(Aggregate[[#This Row],[Senior]]="Yes", "Senior", "Other"))</f>
        <v>Senior</v>
      </c>
      <c r="M2492" t="s">
        <v>32</v>
      </c>
      <c r="N2492" t="s">
        <v>38</v>
      </c>
      <c r="O2492" t="s">
        <v>65</v>
      </c>
      <c r="P2492" t="s">
        <v>108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  <c r="X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4" ht="14" x14ac:dyDescent="0.1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tr">
        <f>_xlfn.XLOOKUP(E:E,'Full State Names'!A:A,'Full State Names'!B:B,TRUE)</f>
        <v>Ohio</v>
      </c>
      <c r="G2493" t="s">
        <v>24</v>
      </c>
      <c r="H2493">
        <v>37</v>
      </c>
      <c r="I2493" t="s">
        <v>21</v>
      </c>
      <c r="J2493" t="s">
        <v>21</v>
      </c>
      <c r="L2493" t="str">
        <f>IF(Aggregate[[#This Row],[Under 30]]="Yes", "Under 30", IF(Aggregate[[#This Row],[Senior]]="Yes", "Senior", "Other"))</f>
        <v>Other</v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  <c r="X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4" ht="14" x14ac:dyDescent="0.1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tr">
        <f>_xlfn.XLOOKUP(E:E,'Full State Names'!A:A,'Full State Names'!B:B,TRUE)</f>
        <v>Ohio</v>
      </c>
      <c r="G2494" t="s">
        <v>24</v>
      </c>
      <c r="H2494">
        <v>48</v>
      </c>
      <c r="I2494" t="s">
        <v>21</v>
      </c>
      <c r="J2494" t="s">
        <v>21</v>
      </c>
      <c r="L2494" t="str">
        <f>IF(Aggregate[[#This Row],[Under 30]]="Yes", "Under 30", IF(Aggregate[[#This Row],[Senior]]="Yes", "Senior", "Other"))</f>
        <v>Other</v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  <c r="X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4" ht="14" x14ac:dyDescent="0.1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tr">
        <f>_xlfn.XLOOKUP(E:E,'Full State Names'!A:A,'Full State Names'!B:B,TRUE)</f>
        <v>Oklahoma</v>
      </c>
      <c r="G2495" t="s">
        <v>26</v>
      </c>
      <c r="H2495">
        <v>43</v>
      </c>
      <c r="I2495" t="s">
        <v>21</v>
      </c>
      <c r="J2495" t="s">
        <v>21</v>
      </c>
      <c r="L2495" t="str">
        <f>IF(Aggregate[[#This Row],[Under 30]]="Yes", "Under 30", IF(Aggregate[[#This Row],[Senior]]="Yes", "Senior", "Other"))</f>
        <v>Other</v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  <c r="X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4" ht="14" x14ac:dyDescent="0.1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tr">
        <f>_xlfn.XLOOKUP(E:E,'Full State Names'!A:A,'Full State Names'!B:B,TRUE)</f>
        <v>Oklahoma</v>
      </c>
      <c r="G2496" t="s">
        <v>26</v>
      </c>
      <c r="H2496">
        <v>61</v>
      </c>
      <c r="I2496" t="s">
        <v>21</v>
      </c>
      <c r="J2496" t="s">
        <v>21</v>
      </c>
      <c r="L2496" t="str">
        <f>IF(Aggregate[[#This Row],[Under 30]]="Yes", "Under 30", IF(Aggregate[[#This Row],[Senior]]="Yes", "Senior", "Other"))</f>
        <v>Other</v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  <c r="X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4" ht="14" x14ac:dyDescent="0.1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tr">
        <f>_xlfn.XLOOKUP(E:E,'Full State Names'!A:A,'Full State Names'!B:B,TRUE)</f>
        <v>Oklahoma</v>
      </c>
      <c r="G2497" t="s">
        <v>26</v>
      </c>
      <c r="H2497">
        <v>65</v>
      </c>
      <c r="I2497" t="s">
        <v>21</v>
      </c>
      <c r="J2497" t="s">
        <v>25</v>
      </c>
      <c r="K2497" t="s">
        <v>21</v>
      </c>
      <c r="L2497" t="str">
        <f>IF(Aggregate[[#This Row],[Under 30]]="Yes", "Under 30", IF(Aggregate[[#This Row],[Senior]]="Yes", "Senior", "Other"))</f>
        <v>Senior</v>
      </c>
      <c r="M2497" t="s">
        <v>32</v>
      </c>
      <c r="N2497" t="s">
        <v>38</v>
      </c>
      <c r="O2497" t="s">
        <v>56</v>
      </c>
      <c r="P2497" t="s">
        <v>96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  <c r="X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4" ht="14" x14ac:dyDescent="0.1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tr">
        <f>_xlfn.XLOOKUP(E:E,'Full State Names'!A:A,'Full State Names'!B:B,TRUE)</f>
        <v>Oregon</v>
      </c>
      <c r="G2498" t="s">
        <v>24</v>
      </c>
      <c r="H2498">
        <v>39</v>
      </c>
      <c r="I2498" t="s">
        <v>21</v>
      </c>
      <c r="J2498" t="s">
        <v>21</v>
      </c>
      <c r="L2498" t="str">
        <f>IF(Aggregate[[#This Row],[Under 30]]="Yes", "Under 30", IF(Aggregate[[#This Row],[Senior]]="Yes", "Senior", "Other"))</f>
        <v>Other</v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  <c r="X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4" ht="14" x14ac:dyDescent="0.1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tr">
        <f>_xlfn.XLOOKUP(E:E,'Full State Names'!A:A,'Full State Names'!B:B,TRUE)</f>
        <v>Oregon</v>
      </c>
      <c r="G2499" t="s">
        <v>24</v>
      </c>
      <c r="H2499">
        <v>42</v>
      </c>
      <c r="I2499" t="s">
        <v>21</v>
      </c>
      <c r="J2499" t="s">
        <v>21</v>
      </c>
      <c r="L2499" t="str">
        <f>IF(Aggregate[[#This Row],[Under 30]]="Yes", "Under 30", IF(Aggregate[[#This Row],[Senior]]="Yes", "Senior", "Other"))</f>
        <v>Other</v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  <c r="X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4" ht="14" x14ac:dyDescent="0.1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tr">
        <f>_xlfn.XLOOKUP(E:E,'Full State Names'!A:A,'Full State Names'!B:B,TRUE)</f>
        <v>Oregon</v>
      </c>
      <c r="G2500" t="s">
        <v>24</v>
      </c>
      <c r="H2500">
        <v>46</v>
      </c>
      <c r="I2500" t="s">
        <v>21</v>
      </c>
      <c r="J2500" t="s">
        <v>21</v>
      </c>
      <c r="L2500" t="str">
        <f>IF(Aggregate[[#This Row],[Under 30]]="Yes", "Under 30", IF(Aggregate[[#This Row],[Senior]]="Yes", "Senior", "Other"))</f>
        <v>Other</v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  <c r="X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4" ht="14" x14ac:dyDescent="0.1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tr">
        <f>_xlfn.XLOOKUP(E:E,'Full State Names'!A:A,'Full State Names'!B:B,TRUE)</f>
        <v>Oregon</v>
      </c>
      <c r="G2501" t="s">
        <v>26</v>
      </c>
      <c r="H2501">
        <v>66</v>
      </c>
      <c r="I2501" t="s">
        <v>21</v>
      </c>
      <c r="J2501" t="s">
        <v>25</v>
      </c>
      <c r="K2501" t="s">
        <v>25</v>
      </c>
      <c r="L2501" t="str">
        <f>IF(Aggregate[[#This Row],[Under 30]]="Yes", "Under 30", IF(Aggregate[[#This Row],[Senior]]="Yes", "Senior", "Other"))</f>
        <v>Senior</v>
      </c>
      <c r="M2501" t="s">
        <v>32</v>
      </c>
      <c r="N2501" t="s">
        <v>38</v>
      </c>
      <c r="O2501" t="s">
        <v>90</v>
      </c>
      <c r="P2501" t="s">
        <v>91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  <c r="X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4" ht="14" x14ac:dyDescent="0.1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tr">
        <f>_xlfn.XLOOKUP(E:E,'Full State Names'!A:A,'Full State Names'!B:B,TRUE)</f>
        <v>Pennsylvania</v>
      </c>
      <c r="G2502" t="s">
        <v>24</v>
      </c>
      <c r="H2502">
        <v>55</v>
      </c>
      <c r="I2502" t="s">
        <v>21</v>
      </c>
      <c r="J2502" t="s">
        <v>21</v>
      </c>
      <c r="L2502" t="str">
        <f>IF(Aggregate[[#This Row],[Under 30]]="Yes", "Under 30", IF(Aggregate[[#This Row],[Senior]]="Yes", "Senior", "Other"))</f>
        <v>Other</v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  <c r="X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4" ht="14" x14ac:dyDescent="0.1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tr">
        <f>_xlfn.XLOOKUP(E:E,'Full State Names'!A:A,'Full State Names'!B:B,TRUE)</f>
        <v>Pennsylvania</v>
      </c>
      <c r="G2503" t="s">
        <v>26</v>
      </c>
      <c r="H2503">
        <v>29</v>
      </c>
      <c r="I2503" t="s">
        <v>25</v>
      </c>
      <c r="J2503" t="s">
        <v>21</v>
      </c>
      <c r="L2503" t="str">
        <f>IF(Aggregate[[#This Row],[Under 30]]="Yes", "Under 30", IF(Aggregate[[#This Row],[Senior]]="Yes", "Senior", "Other"))</f>
        <v>Under 30</v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  <c r="X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4" ht="14" x14ac:dyDescent="0.1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tr">
        <f>_xlfn.XLOOKUP(E:E,'Full State Names'!A:A,'Full State Names'!B:B,TRUE)</f>
        <v>Pennsylvania</v>
      </c>
      <c r="G2504" t="s">
        <v>26</v>
      </c>
      <c r="H2504">
        <v>49</v>
      </c>
      <c r="I2504" t="s">
        <v>21</v>
      </c>
      <c r="J2504" t="s">
        <v>21</v>
      </c>
      <c r="L2504" t="str">
        <f>IF(Aggregate[[#This Row],[Under 30]]="Yes", "Under 30", IF(Aggregate[[#This Row],[Senior]]="Yes", "Senior", "Other"))</f>
        <v>Other</v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  <c r="X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4" ht="14" x14ac:dyDescent="0.1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tr">
        <f>_xlfn.XLOOKUP(E:E,'Full State Names'!A:A,'Full State Names'!B:B,TRUE)</f>
        <v>Pennsylvania</v>
      </c>
      <c r="G2505" t="s">
        <v>26</v>
      </c>
      <c r="H2505">
        <v>64</v>
      </c>
      <c r="I2505" t="s">
        <v>21</v>
      </c>
      <c r="J2505" t="s">
        <v>21</v>
      </c>
      <c r="L2505" t="str">
        <f>IF(Aggregate[[#This Row],[Under 30]]="Yes", "Under 30", IF(Aggregate[[#This Row],[Senior]]="Yes", "Senior", "Other"))</f>
        <v>Other</v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  <c r="X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4" ht="14" x14ac:dyDescent="0.1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tr">
        <f>_xlfn.XLOOKUP(E:E,'Full State Names'!A:A,'Full State Names'!B:B,TRUE)</f>
        <v>Rhode Island</v>
      </c>
      <c r="G2506" t="s">
        <v>24</v>
      </c>
      <c r="H2506">
        <v>40</v>
      </c>
      <c r="I2506" t="s">
        <v>21</v>
      </c>
      <c r="J2506" t="s">
        <v>21</v>
      </c>
      <c r="L2506" t="str">
        <f>IF(Aggregate[[#This Row],[Under 30]]="Yes", "Under 30", IF(Aggregate[[#This Row],[Senior]]="Yes", "Senior", "Other"))</f>
        <v>Other</v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  <c r="X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4" ht="14" x14ac:dyDescent="0.1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tr">
        <f>_xlfn.XLOOKUP(E:E,'Full State Names'!A:A,'Full State Names'!B:B,TRUE)</f>
        <v>Rhode Island</v>
      </c>
      <c r="G2507" t="s">
        <v>24</v>
      </c>
      <c r="H2507">
        <v>66</v>
      </c>
      <c r="I2507" t="s">
        <v>21</v>
      </c>
      <c r="J2507" t="s">
        <v>25</v>
      </c>
      <c r="K2507" t="s">
        <v>21</v>
      </c>
      <c r="L2507" t="str">
        <f>IF(Aggregate[[#This Row],[Under 30]]="Yes", "Under 30", IF(Aggregate[[#This Row],[Senior]]="Yes", "Senior", "Other"))</f>
        <v>Senior</v>
      </c>
      <c r="M2507" t="s">
        <v>32</v>
      </c>
      <c r="N2507" t="s">
        <v>38</v>
      </c>
      <c r="O2507" t="s">
        <v>90</v>
      </c>
      <c r="P2507" t="s">
        <v>103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  <c r="X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4" ht="14" x14ac:dyDescent="0.1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tr">
        <f>_xlfn.XLOOKUP(E:E,'Full State Names'!A:A,'Full State Names'!B:B,TRUE)</f>
        <v>Rhode Island</v>
      </c>
      <c r="G2508" t="s">
        <v>26</v>
      </c>
      <c r="H2508">
        <v>43</v>
      </c>
      <c r="I2508" t="s">
        <v>21</v>
      </c>
      <c r="J2508" t="s">
        <v>21</v>
      </c>
      <c r="L2508" t="str">
        <f>IF(Aggregate[[#This Row],[Under 30]]="Yes", "Under 30", IF(Aggregate[[#This Row],[Senior]]="Yes", "Senior", "Other"))</f>
        <v>Other</v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  <c r="X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4" ht="14" x14ac:dyDescent="0.1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tr">
        <f>_xlfn.XLOOKUP(E:E,'Full State Names'!A:A,'Full State Names'!B:B,TRUE)</f>
        <v>South Carolina</v>
      </c>
      <c r="G2509" t="s">
        <v>24</v>
      </c>
      <c r="H2509">
        <v>32</v>
      </c>
      <c r="I2509" t="s">
        <v>21</v>
      </c>
      <c r="J2509" t="s">
        <v>21</v>
      </c>
      <c r="L2509" t="str">
        <f>IF(Aggregate[[#This Row],[Under 30]]="Yes", "Under 30", IF(Aggregate[[#This Row],[Senior]]="Yes", "Senior", "Other"))</f>
        <v>Other</v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  <c r="X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4" ht="14" x14ac:dyDescent="0.1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tr">
        <f>_xlfn.XLOOKUP(E:E,'Full State Names'!A:A,'Full State Names'!B:B,TRUE)</f>
        <v>South Carolina</v>
      </c>
      <c r="G2510" t="s">
        <v>24</v>
      </c>
      <c r="H2510">
        <v>67</v>
      </c>
      <c r="I2510" t="s">
        <v>21</v>
      </c>
      <c r="J2510" t="s">
        <v>25</v>
      </c>
      <c r="K2510" t="s">
        <v>21</v>
      </c>
      <c r="L2510" t="str">
        <f>IF(Aggregate[[#This Row],[Under 30]]="Yes", "Under 30", IF(Aggregate[[#This Row],[Senior]]="Yes", "Senior", "Other"))</f>
        <v>Senior</v>
      </c>
      <c r="M2510" t="s">
        <v>32</v>
      </c>
      <c r="N2510" t="s">
        <v>95</v>
      </c>
      <c r="O2510" t="s">
        <v>90</v>
      </c>
      <c r="P2510" t="s">
        <v>103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  <c r="X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4" ht="14" x14ac:dyDescent="0.1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tr">
        <f>_xlfn.XLOOKUP(E:E,'Full State Names'!A:A,'Full State Names'!B:B,TRUE)</f>
        <v>South Carolina</v>
      </c>
      <c r="G2511" t="s">
        <v>24</v>
      </c>
      <c r="H2511">
        <v>70</v>
      </c>
      <c r="I2511" t="s">
        <v>21</v>
      </c>
      <c r="J2511" t="s">
        <v>25</v>
      </c>
      <c r="K2511" t="s">
        <v>21</v>
      </c>
      <c r="L2511" t="str">
        <f>IF(Aggregate[[#This Row],[Under 30]]="Yes", "Under 30", IF(Aggregate[[#This Row],[Senior]]="Yes", "Senior", "Other"))</f>
        <v>Senior</v>
      </c>
      <c r="M2511" t="s">
        <v>32</v>
      </c>
      <c r="N2511" t="s">
        <v>38</v>
      </c>
      <c r="O2511" t="s">
        <v>65</v>
      </c>
      <c r="P2511" t="s">
        <v>66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  <c r="X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4" ht="14" x14ac:dyDescent="0.1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tr">
        <f>_xlfn.XLOOKUP(E:E,'Full State Names'!A:A,'Full State Names'!B:B,TRUE)</f>
        <v>South Carolina</v>
      </c>
      <c r="G2512" t="s">
        <v>26</v>
      </c>
      <c r="H2512">
        <v>22</v>
      </c>
      <c r="I2512" t="s">
        <v>25</v>
      </c>
      <c r="J2512" t="s">
        <v>21</v>
      </c>
      <c r="L2512" t="str">
        <f>IF(Aggregate[[#This Row],[Under 30]]="Yes", "Under 30", IF(Aggregate[[#This Row],[Senior]]="Yes", "Senior", "Other"))</f>
        <v>Under 30</v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  <c r="X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4" ht="14" x14ac:dyDescent="0.1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tr">
        <f>_xlfn.XLOOKUP(E:E,'Full State Names'!A:A,'Full State Names'!B:B,TRUE)</f>
        <v>South Carolina</v>
      </c>
      <c r="G2513" t="s">
        <v>26</v>
      </c>
      <c r="H2513">
        <v>35</v>
      </c>
      <c r="I2513" t="s">
        <v>21</v>
      </c>
      <c r="J2513" t="s">
        <v>21</v>
      </c>
      <c r="L2513" t="str">
        <f>IF(Aggregate[[#This Row],[Under 30]]="Yes", "Under 30", IF(Aggregate[[#This Row],[Senior]]="Yes", "Senior", "Other"))</f>
        <v>Other</v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  <c r="X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4" ht="14" x14ac:dyDescent="0.1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tr">
        <f>_xlfn.XLOOKUP(E:E,'Full State Names'!A:A,'Full State Names'!B:B,TRUE)</f>
        <v>South Carolina</v>
      </c>
      <c r="G2514" t="s">
        <v>26</v>
      </c>
      <c r="H2514">
        <v>58</v>
      </c>
      <c r="I2514" t="s">
        <v>21</v>
      </c>
      <c r="J2514" t="s">
        <v>21</v>
      </c>
      <c r="L2514" t="str">
        <f>IF(Aggregate[[#This Row],[Under 30]]="Yes", "Under 30", IF(Aggregate[[#This Row],[Senior]]="Yes", "Senior", "Other"))</f>
        <v>Other</v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  <c r="X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4" ht="14" x14ac:dyDescent="0.1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tr">
        <f>_xlfn.XLOOKUP(E:E,'Full State Names'!A:A,'Full State Names'!B:B,TRUE)</f>
        <v>South Carolina</v>
      </c>
      <c r="G2515" t="s">
        <v>26</v>
      </c>
      <c r="H2515">
        <v>83</v>
      </c>
      <c r="I2515" t="s">
        <v>21</v>
      </c>
      <c r="J2515" t="s">
        <v>25</v>
      </c>
      <c r="K2515" t="s">
        <v>21</v>
      </c>
      <c r="L2515" t="str">
        <f>IF(Aggregate[[#This Row],[Under 30]]="Yes", "Under 30", IF(Aggregate[[#This Row],[Senior]]="Yes", "Senior", "Other"))</f>
        <v>Senior</v>
      </c>
      <c r="M2515" t="s">
        <v>32</v>
      </c>
      <c r="N2515" t="s">
        <v>38</v>
      </c>
      <c r="O2515" t="s">
        <v>56</v>
      </c>
      <c r="P2515" t="s">
        <v>96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  <c r="X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4" ht="14" x14ac:dyDescent="0.1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tr">
        <f>_xlfn.XLOOKUP(E:E,'Full State Names'!A:A,'Full State Names'!B:B,TRUE)</f>
        <v>South Dakota</v>
      </c>
      <c r="G2516" t="s">
        <v>24</v>
      </c>
      <c r="H2516">
        <v>46</v>
      </c>
      <c r="I2516" t="s">
        <v>21</v>
      </c>
      <c r="J2516" t="s">
        <v>21</v>
      </c>
      <c r="L2516" t="str">
        <f>IF(Aggregate[[#This Row],[Under 30]]="Yes", "Under 30", IF(Aggregate[[#This Row],[Senior]]="Yes", "Senior", "Other"))</f>
        <v>Other</v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  <c r="X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4" ht="14" x14ac:dyDescent="0.1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tr">
        <f>_xlfn.XLOOKUP(E:E,'Full State Names'!A:A,'Full State Names'!B:B,TRUE)</f>
        <v>South Dakota</v>
      </c>
      <c r="G2517" t="s">
        <v>26</v>
      </c>
      <c r="H2517">
        <v>41</v>
      </c>
      <c r="I2517" t="s">
        <v>21</v>
      </c>
      <c r="J2517" t="s">
        <v>21</v>
      </c>
      <c r="L2517" t="str">
        <f>IF(Aggregate[[#This Row],[Under 30]]="Yes", "Under 30", IF(Aggregate[[#This Row],[Senior]]="Yes", "Senior", "Other"))</f>
        <v>Other</v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  <c r="X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4" ht="14" x14ac:dyDescent="0.1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tr">
        <f>_xlfn.XLOOKUP(E:E,'Full State Names'!A:A,'Full State Names'!B:B,TRUE)</f>
        <v>South Dakota</v>
      </c>
      <c r="G2518" t="s">
        <v>26</v>
      </c>
      <c r="H2518">
        <v>75</v>
      </c>
      <c r="I2518" t="s">
        <v>21</v>
      </c>
      <c r="J2518" t="s">
        <v>25</v>
      </c>
      <c r="K2518" t="s">
        <v>21</v>
      </c>
      <c r="L2518" t="str">
        <f>IF(Aggregate[[#This Row],[Under 30]]="Yes", "Under 30", IF(Aggregate[[#This Row],[Senior]]="Yes", "Senior", "Other"))</f>
        <v>Senior</v>
      </c>
      <c r="M2518" t="s">
        <v>32</v>
      </c>
      <c r="N2518" t="s">
        <v>38</v>
      </c>
      <c r="O2518" t="s">
        <v>39</v>
      </c>
      <c r="P2518" t="s">
        <v>40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  <c r="X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4" ht="14" x14ac:dyDescent="0.1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tr">
        <f>_xlfn.XLOOKUP(E:E,'Full State Names'!A:A,'Full State Names'!B:B,TRUE)</f>
        <v>Tennessee</v>
      </c>
      <c r="G2519" t="s">
        <v>24</v>
      </c>
      <c r="H2519">
        <v>53</v>
      </c>
      <c r="I2519" t="s">
        <v>21</v>
      </c>
      <c r="J2519" t="s">
        <v>21</v>
      </c>
      <c r="L2519" t="str">
        <f>IF(Aggregate[[#This Row],[Under 30]]="Yes", "Under 30", IF(Aggregate[[#This Row],[Senior]]="Yes", "Senior", "Other"))</f>
        <v>Other</v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  <c r="X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4" ht="14" x14ac:dyDescent="0.1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tr">
        <f>_xlfn.XLOOKUP(E:E,'Full State Names'!A:A,'Full State Names'!B:B,TRUE)</f>
        <v>Tennessee</v>
      </c>
      <c r="G2520" t="s">
        <v>24</v>
      </c>
      <c r="H2520">
        <v>80</v>
      </c>
      <c r="I2520" t="s">
        <v>21</v>
      </c>
      <c r="J2520" t="s">
        <v>25</v>
      </c>
      <c r="K2520" t="s">
        <v>21</v>
      </c>
      <c r="L2520" t="str">
        <f>IF(Aggregate[[#This Row],[Under 30]]="Yes", "Under 30", IF(Aggregate[[#This Row],[Senior]]="Yes", "Senior", "Other"))</f>
        <v>Senior</v>
      </c>
      <c r="M2520" t="s">
        <v>32</v>
      </c>
      <c r="N2520" t="s">
        <v>38</v>
      </c>
      <c r="O2520" t="s">
        <v>90</v>
      </c>
      <c r="P2520" t="s">
        <v>91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  <c r="X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4" ht="14" x14ac:dyDescent="0.1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tr">
        <f>_xlfn.XLOOKUP(E:E,'Full State Names'!A:A,'Full State Names'!B:B,TRUE)</f>
        <v>Tennessee</v>
      </c>
      <c r="G2521" t="s">
        <v>24</v>
      </c>
      <c r="H2521">
        <v>85</v>
      </c>
      <c r="I2521" t="s">
        <v>21</v>
      </c>
      <c r="J2521" t="s">
        <v>25</v>
      </c>
      <c r="K2521" t="s">
        <v>21</v>
      </c>
      <c r="L2521" t="str">
        <f>IF(Aggregate[[#This Row],[Under 30]]="Yes", "Under 30", IF(Aggregate[[#This Row],[Senior]]="Yes", "Senior", "Other"))</f>
        <v>Senior</v>
      </c>
      <c r="M2521" t="s">
        <v>32</v>
      </c>
      <c r="N2521" t="s">
        <v>38</v>
      </c>
      <c r="O2521" t="s">
        <v>56</v>
      </c>
      <c r="P2521" t="s">
        <v>57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  <c r="X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4" ht="14" x14ac:dyDescent="0.1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tr">
        <f>_xlfn.XLOOKUP(E:E,'Full State Names'!A:A,'Full State Names'!B:B,TRUE)</f>
        <v>Tennessee</v>
      </c>
      <c r="G2522" t="s">
        <v>26</v>
      </c>
      <c r="H2522">
        <v>42</v>
      </c>
      <c r="I2522" t="s">
        <v>21</v>
      </c>
      <c r="J2522" t="s">
        <v>21</v>
      </c>
      <c r="L2522" t="str">
        <f>IF(Aggregate[[#This Row],[Under 30]]="Yes", "Under 30", IF(Aggregate[[#This Row],[Senior]]="Yes", "Senior", "Other"))</f>
        <v>Other</v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  <c r="X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4" ht="14" x14ac:dyDescent="0.1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tr">
        <f>_xlfn.XLOOKUP(E:E,'Full State Names'!A:A,'Full State Names'!B:B,TRUE)</f>
        <v>Tennessee</v>
      </c>
      <c r="G2523" t="s">
        <v>26</v>
      </c>
      <c r="H2523">
        <v>47</v>
      </c>
      <c r="I2523" t="s">
        <v>21</v>
      </c>
      <c r="J2523" t="s">
        <v>21</v>
      </c>
      <c r="L2523" t="str">
        <f>IF(Aggregate[[#This Row],[Under 30]]="Yes", "Under 30", IF(Aggregate[[#This Row],[Senior]]="Yes", "Senior", "Other"))</f>
        <v>Other</v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  <c r="X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4" ht="14" x14ac:dyDescent="0.1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tr">
        <f>_xlfn.XLOOKUP(E:E,'Full State Names'!A:A,'Full State Names'!B:B,TRUE)</f>
        <v>Tennessee</v>
      </c>
      <c r="G2524" t="s">
        <v>26</v>
      </c>
      <c r="H2524">
        <v>48</v>
      </c>
      <c r="I2524" t="s">
        <v>21</v>
      </c>
      <c r="J2524" t="s">
        <v>21</v>
      </c>
      <c r="L2524" t="str">
        <f>IF(Aggregate[[#This Row],[Under 30]]="Yes", "Under 30", IF(Aggregate[[#This Row],[Senior]]="Yes", "Senior", "Other"))</f>
        <v>Other</v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  <c r="X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4" ht="14" x14ac:dyDescent="0.1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tr">
        <f>_xlfn.XLOOKUP(E:E,'Full State Names'!A:A,'Full State Names'!B:B,TRUE)</f>
        <v>Texas</v>
      </c>
      <c r="G2525" t="s">
        <v>24</v>
      </c>
      <c r="H2525">
        <v>24</v>
      </c>
      <c r="I2525" t="s">
        <v>25</v>
      </c>
      <c r="J2525" t="s">
        <v>21</v>
      </c>
      <c r="L2525" t="str">
        <f>IF(Aggregate[[#This Row],[Under 30]]="Yes", "Under 30", IF(Aggregate[[#This Row],[Senior]]="Yes", "Senior", "Other"))</f>
        <v>Under 30</v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  <c r="X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4" ht="14" x14ac:dyDescent="0.1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tr">
        <f>_xlfn.XLOOKUP(E:E,'Full State Names'!A:A,'Full State Names'!B:B,TRUE)</f>
        <v>Texas</v>
      </c>
      <c r="G2526" t="s">
        <v>24</v>
      </c>
      <c r="H2526">
        <v>51</v>
      </c>
      <c r="I2526" t="s">
        <v>21</v>
      </c>
      <c r="J2526" t="s">
        <v>21</v>
      </c>
      <c r="L2526" t="str">
        <f>IF(Aggregate[[#This Row],[Under 30]]="Yes", "Under 30", IF(Aggregate[[#This Row],[Senior]]="Yes", "Senior", "Other"))</f>
        <v>Other</v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  <c r="X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4" ht="14" x14ac:dyDescent="0.1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tr">
        <f>_xlfn.XLOOKUP(E:E,'Full State Names'!A:A,'Full State Names'!B:B,TRUE)</f>
        <v>Texas</v>
      </c>
      <c r="G2527" t="s">
        <v>26</v>
      </c>
      <c r="H2527">
        <v>68</v>
      </c>
      <c r="I2527" t="s">
        <v>21</v>
      </c>
      <c r="J2527" t="s">
        <v>25</v>
      </c>
      <c r="K2527" t="s">
        <v>21</v>
      </c>
      <c r="L2527" t="str">
        <f>IF(Aggregate[[#This Row],[Under 30]]="Yes", "Under 30", IF(Aggregate[[#This Row],[Senior]]="Yes", "Senior", "Other"))</f>
        <v>Senior</v>
      </c>
      <c r="M2527" t="s">
        <v>32</v>
      </c>
      <c r="N2527" t="s">
        <v>38</v>
      </c>
      <c r="O2527" t="s">
        <v>65</v>
      </c>
      <c r="P2527" t="s">
        <v>97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  <c r="X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4" ht="14" x14ac:dyDescent="0.1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tr">
        <f>_xlfn.XLOOKUP(E:E,'Full State Names'!A:A,'Full State Names'!B:B,TRUE)</f>
        <v>Utah</v>
      </c>
      <c r="G2528" t="s">
        <v>24</v>
      </c>
      <c r="H2528">
        <v>42</v>
      </c>
      <c r="I2528" t="s">
        <v>21</v>
      </c>
      <c r="J2528" t="s">
        <v>21</v>
      </c>
      <c r="L2528" t="str">
        <f>IF(Aggregate[[#This Row],[Under 30]]="Yes", "Under 30", IF(Aggregate[[#This Row],[Senior]]="Yes", "Senior", "Other"))</f>
        <v>Other</v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  <c r="X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4" ht="14" x14ac:dyDescent="0.1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tr">
        <f>_xlfn.XLOOKUP(E:E,'Full State Names'!A:A,'Full State Names'!B:B,TRUE)</f>
        <v>Virginia</v>
      </c>
      <c r="G2529" t="s">
        <v>24</v>
      </c>
      <c r="H2529">
        <v>32</v>
      </c>
      <c r="I2529" t="s">
        <v>21</v>
      </c>
      <c r="J2529" t="s">
        <v>21</v>
      </c>
      <c r="L2529" t="str">
        <f>IF(Aggregate[[#This Row],[Under 30]]="Yes", "Under 30", IF(Aggregate[[#This Row],[Senior]]="Yes", "Senior", "Other"))</f>
        <v>Other</v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  <c r="X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4" ht="14" x14ac:dyDescent="0.1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tr">
        <f>_xlfn.XLOOKUP(E:E,'Full State Names'!A:A,'Full State Names'!B:B,TRUE)</f>
        <v>Virginia</v>
      </c>
      <c r="G2530" t="s">
        <v>24</v>
      </c>
      <c r="H2530">
        <v>43</v>
      </c>
      <c r="I2530" t="s">
        <v>21</v>
      </c>
      <c r="J2530" t="s">
        <v>21</v>
      </c>
      <c r="L2530" t="str">
        <f>IF(Aggregate[[#This Row],[Under 30]]="Yes", "Under 30", IF(Aggregate[[#This Row],[Senior]]="Yes", "Senior", "Other"))</f>
        <v>Other</v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  <c r="X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4" ht="14" x14ac:dyDescent="0.1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tr">
        <f>_xlfn.XLOOKUP(E:E,'Full State Names'!A:A,'Full State Names'!B:B,TRUE)</f>
        <v>Virginia</v>
      </c>
      <c r="G2531" t="s">
        <v>26</v>
      </c>
      <c r="H2531">
        <v>60</v>
      </c>
      <c r="I2531" t="s">
        <v>21</v>
      </c>
      <c r="J2531" t="s">
        <v>21</v>
      </c>
      <c r="L2531" t="str">
        <f>IF(Aggregate[[#This Row],[Under 30]]="Yes", "Under 30", IF(Aggregate[[#This Row],[Senior]]="Yes", "Senior", "Other"))</f>
        <v>Other</v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  <c r="X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4" ht="14" x14ac:dyDescent="0.1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tr">
        <f>_xlfn.XLOOKUP(E:E,'Full State Names'!A:A,'Full State Names'!B:B,TRUE)</f>
        <v>Vermont</v>
      </c>
      <c r="G2532" t="s">
        <v>24</v>
      </c>
      <c r="H2532">
        <v>44</v>
      </c>
      <c r="I2532" t="s">
        <v>21</v>
      </c>
      <c r="J2532" t="s">
        <v>21</v>
      </c>
      <c r="L2532" t="str">
        <f>IF(Aggregate[[#This Row],[Under 30]]="Yes", "Under 30", IF(Aggregate[[#This Row],[Senior]]="Yes", "Senior", "Other"))</f>
        <v>Other</v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  <c r="X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4" ht="14" x14ac:dyDescent="0.1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tr">
        <f>_xlfn.XLOOKUP(E:E,'Full State Names'!A:A,'Full State Names'!B:B,TRUE)</f>
        <v>Vermont</v>
      </c>
      <c r="G2533" t="s">
        <v>24</v>
      </c>
      <c r="H2533">
        <v>55</v>
      </c>
      <c r="I2533" t="s">
        <v>21</v>
      </c>
      <c r="J2533" t="s">
        <v>21</v>
      </c>
      <c r="L2533" t="str">
        <f>IF(Aggregate[[#This Row],[Under 30]]="Yes", "Under 30", IF(Aggregate[[#This Row],[Senior]]="Yes", "Senior", "Other"))</f>
        <v>Other</v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  <c r="X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4" ht="14" x14ac:dyDescent="0.1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tr">
        <f>_xlfn.XLOOKUP(E:E,'Full State Names'!A:A,'Full State Names'!B:B,TRUE)</f>
        <v>Vermont</v>
      </c>
      <c r="G2534" t="s">
        <v>24</v>
      </c>
      <c r="H2534">
        <v>75</v>
      </c>
      <c r="I2534" t="s">
        <v>21</v>
      </c>
      <c r="J2534" t="s">
        <v>25</v>
      </c>
      <c r="K2534" t="s">
        <v>21</v>
      </c>
      <c r="L2534" t="str">
        <f>IF(Aggregate[[#This Row],[Under 30]]="Yes", "Under 30", IF(Aggregate[[#This Row],[Senior]]="Yes", "Senior", "Other"))</f>
        <v>Senior</v>
      </c>
      <c r="M2534" t="s">
        <v>32</v>
      </c>
      <c r="N2534" t="s">
        <v>38</v>
      </c>
      <c r="O2534" t="s">
        <v>48</v>
      </c>
      <c r="P2534" t="s">
        <v>92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  <c r="X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4" ht="14" x14ac:dyDescent="0.1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tr">
        <f>_xlfn.XLOOKUP(E:E,'Full State Names'!A:A,'Full State Names'!B:B,TRUE)</f>
        <v>Vermont</v>
      </c>
      <c r="G2535" t="s">
        <v>26</v>
      </c>
      <c r="H2535">
        <v>47</v>
      </c>
      <c r="I2535" t="s">
        <v>21</v>
      </c>
      <c r="J2535" t="s">
        <v>21</v>
      </c>
      <c r="L2535" t="str">
        <f>IF(Aggregate[[#This Row],[Under 30]]="Yes", "Under 30", IF(Aggregate[[#This Row],[Senior]]="Yes", "Senior", "Other"))</f>
        <v>Other</v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  <c r="X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4" ht="14" x14ac:dyDescent="0.1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tr">
        <f>_xlfn.XLOOKUP(E:E,'Full State Names'!A:A,'Full State Names'!B:B,TRUE)</f>
        <v>Vermont</v>
      </c>
      <c r="G2536" t="s">
        <v>26</v>
      </c>
      <c r="H2536">
        <v>63</v>
      </c>
      <c r="I2536" t="s">
        <v>21</v>
      </c>
      <c r="J2536" t="s">
        <v>21</v>
      </c>
      <c r="L2536" t="str">
        <f>IF(Aggregate[[#This Row],[Under 30]]="Yes", "Under 30", IF(Aggregate[[#This Row],[Senior]]="Yes", "Senior", "Other"))</f>
        <v>Other</v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  <c r="X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4" ht="14" x14ac:dyDescent="0.1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tr">
        <f>_xlfn.XLOOKUP(E:E,'Full State Names'!A:A,'Full State Names'!B:B,TRUE)</f>
        <v>Vermont</v>
      </c>
      <c r="G2537" t="s">
        <v>26</v>
      </c>
      <c r="H2537">
        <v>66</v>
      </c>
      <c r="I2537" t="s">
        <v>21</v>
      </c>
      <c r="J2537" t="s">
        <v>25</v>
      </c>
      <c r="K2537" t="s">
        <v>21</v>
      </c>
      <c r="L2537" t="str">
        <f>IF(Aggregate[[#This Row],[Under 30]]="Yes", "Under 30", IF(Aggregate[[#This Row],[Senior]]="Yes", "Senior", "Other"))</f>
        <v>Senior</v>
      </c>
      <c r="M2537" t="s">
        <v>32</v>
      </c>
      <c r="N2537" t="s">
        <v>38</v>
      </c>
      <c r="O2537" t="s">
        <v>34</v>
      </c>
      <c r="P2537" t="s">
        <v>34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  <c r="X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4" ht="14" x14ac:dyDescent="0.1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tr">
        <f>_xlfn.XLOOKUP(E:E,'Full State Names'!A:A,'Full State Names'!B:B,TRUE)</f>
        <v>Washington</v>
      </c>
      <c r="G2538" t="s">
        <v>26</v>
      </c>
      <c r="H2538">
        <v>28</v>
      </c>
      <c r="I2538" t="s">
        <v>25</v>
      </c>
      <c r="J2538" t="s">
        <v>21</v>
      </c>
      <c r="L2538" t="str">
        <f>IF(Aggregate[[#This Row],[Under 30]]="Yes", "Under 30", IF(Aggregate[[#This Row],[Senior]]="Yes", "Senior", "Other"))</f>
        <v>Under 30</v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  <c r="X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4" ht="14" x14ac:dyDescent="0.1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tr">
        <f>_xlfn.XLOOKUP(E:E,'Full State Names'!A:A,'Full State Names'!B:B,TRUE)</f>
        <v>Washington</v>
      </c>
      <c r="G2539" t="s">
        <v>26</v>
      </c>
      <c r="H2539">
        <v>59</v>
      </c>
      <c r="I2539" t="s">
        <v>21</v>
      </c>
      <c r="J2539" t="s">
        <v>21</v>
      </c>
      <c r="L2539" t="str">
        <f>IF(Aggregate[[#This Row],[Under 30]]="Yes", "Under 30", IF(Aggregate[[#This Row],[Senior]]="Yes", "Senior", "Other"))</f>
        <v>Other</v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  <c r="X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4" ht="14" x14ac:dyDescent="0.1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tr">
        <f>_xlfn.XLOOKUP(E:E,'Full State Names'!A:A,'Full State Names'!B:B,TRUE)</f>
        <v>West Virginia</v>
      </c>
      <c r="G2540" t="s">
        <v>24</v>
      </c>
      <c r="H2540">
        <v>35</v>
      </c>
      <c r="I2540" t="s">
        <v>21</v>
      </c>
      <c r="J2540" t="s">
        <v>21</v>
      </c>
      <c r="L2540" t="str">
        <f>IF(Aggregate[[#This Row],[Under 30]]="Yes", "Under 30", IF(Aggregate[[#This Row],[Senior]]="Yes", "Senior", "Other"))</f>
        <v>Other</v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  <c r="X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4" ht="14" x14ac:dyDescent="0.1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tr">
        <f>_xlfn.XLOOKUP(E:E,'Full State Names'!A:A,'Full State Names'!B:B,TRUE)</f>
        <v>West Virginia</v>
      </c>
      <c r="G2541" t="s">
        <v>24</v>
      </c>
      <c r="H2541">
        <v>43</v>
      </c>
      <c r="I2541" t="s">
        <v>21</v>
      </c>
      <c r="J2541" t="s">
        <v>21</v>
      </c>
      <c r="L2541" t="str">
        <f>IF(Aggregate[[#This Row],[Under 30]]="Yes", "Under 30", IF(Aggregate[[#This Row],[Senior]]="Yes", "Senior", "Other"))</f>
        <v>Other</v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  <c r="X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4" ht="14" x14ac:dyDescent="0.1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tr">
        <f>_xlfn.XLOOKUP(E:E,'Full State Names'!A:A,'Full State Names'!B:B,TRUE)</f>
        <v>West Virginia</v>
      </c>
      <c r="G2542" t="s">
        <v>24</v>
      </c>
      <c r="H2542">
        <v>67</v>
      </c>
      <c r="I2542" t="s">
        <v>21</v>
      </c>
      <c r="J2542" t="s">
        <v>25</v>
      </c>
      <c r="K2542" t="s">
        <v>21</v>
      </c>
      <c r="L2542" t="str">
        <f>IF(Aggregate[[#This Row],[Under 30]]="Yes", "Under 30", IF(Aggregate[[#This Row],[Senior]]="Yes", "Senior", "Other"))</f>
        <v>Senior</v>
      </c>
      <c r="M2542" t="s">
        <v>32</v>
      </c>
      <c r="N2542" t="s">
        <v>33</v>
      </c>
      <c r="O2542" t="s">
        <v>56</v>
      </c>
      <c r="P2542" t="s">
        <v>96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  <c r="X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4" ht="14" x14ac:dyDescent="0.1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tr">
        <f>_xlfn.XLOOKUP(E:E,'Full State Names'!A:A,'Full State Names'!B:B,TRUE)</f>
        <v>West Virginia</v>
      </c>
      <c r="G2543" t="s">
        <v>26</v>
      </c>
      <c r="H2543">
        <v>39</v>
      </c>
      <c r="I2543" t="s">
        <v>21</v>
      </c>
      <c r="J2543" t="s">
        <v>21</v>
      </c>
      <c r="L2543" t="str">
        <f>IF(Aggregate[[#This Row],[Under 30]]="Yes", "Under 30", IF(Aggregate[[#This Row],[Senior]]="Yes", "Senior", "Other"))</f>
        <v>Other</v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  <c r="X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4" ht="14" x14ac:dyDescent="0.1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tr">
        <f>_xlfn.XLOOKUP(E:E,'Full State Names'!A:A,'Full State Names'!B:B,TRUE)</f>
        <v>Wyoming</v>
      </c>
      <c r="G2544" t="s">
        <v>26</v>
      </c>
      <c r="H2544">
        <v>24</v>
      </c>
      <c r="I2544" t="s">
        <v>25</v>
      </c>
      <c r="J2544" t="s">
        <v>21</v>
      </c>
      <c r="L2544" t="str">
        <f>IF(Aggregate[[#This Row],[Under 30]]="Yes", "Under 30", IF(Aggregate[[#This Row],[Senior]]="Yes", "Senior", "Other"))</f>
        <v>Under 30</v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  <c r="X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4" ht="14" x14ac:dyDescent="0.1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tr">
        <f>_xlfn.XLOOKUP(E:E,'Full State Names'!A:A,'Full State Names'!B:B,TRUE)</f>
        <v>Wyoming</v>
      </c>
      <c r="G2545" t="s">
        <v>26</v>
      </c>
      <c r="H2545">
        <v>50</v>
      </c>
      <c r="I2545" t="s">
        <v>21</v>
      </c>
      <c r="J2545" t="s">
        <v>21</v>
      </c>
      <c r="L2545" t="str">
        <f>IF(Aggregate[[#This Row],[Under 30]]="Yes", "Under 30", IF(Aggregate[[#This Row],[Senior]]="Yes", "Senior", "Other"))</f>
        <v>Other</v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  <c r="X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4" ht="14" x14ac:dyDescent="0.1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tr">
        <f>_xlfn.XLOOKUP(E:E,'Full State Names'!A:A,'Full State Names'!B:B,TRUE)</f>
        <v>Arizona</v>
      </c>
      <c r="G2546" t="s">
        <v>24</v>
      </c>
      <c r="H2546">
        <v>43</v>
      </c>
      <c r="I2546" t="s">
        <v>21</v>
      </c>
      <c r="J2546" t="s">
        <v>21</v>
      </c>
      <c r="L2546" t="str">
        <f>IF(Aggregate[[#This Row],[Under 30]]="Yes", "Under 30", IF(Aggregate[[#This Row],[Senior]]="Yes", "Senior", "Other"))</f>
        <v>Other</v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  <c r="X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4" ht="14" x14ac:dyDescent="0.1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tr">
        <f>_xlfn.XLOOKUP(E:E,'Full State Names'!A:A,'Full State Names'!B:B,TRUE)</f>
        <v>Hawaii</v>
      </c>
      <c r="G2547" t="s">
        <v>24</v>
      </c>
      <c r="H2547">
        <v>21</v>
      </c>
      <c r="I2547" t="s">
        <v>25</v>
      </c>
      <c r="J2547" t="s">
        <v>21</v>
      </c>
      <c r="L2547" t="str">
        <f>IF(Aggregate[[#This Row],[Under 30]]="Yes", "Under 30", IF(Aggregate[[#This Row],[Senior]]="Yes", "Senior", "Other"))</f>
        <v>Under 30</v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  <c r="X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4" ht="14" x14ac:dyDescent="0.1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tr">
        <f>_xlfn.XLOOKUP(E:E,'Full State Names'!A:A,'Full State Names'!B:B,TRUE)</f>
        <v>Hawaii</v>
      </c>
      <c r="G2548" t="s">
        <v>26</v>
      </c>
      <c r="H2548">
        <v>40</v>
      </c>
      <c r="I2548" t="s">
        <v>21</v>
      </c>
      <c r="J2548" t="s">
        <v>21</v>
      </c>
      <c r="L2548" t="str">
        <f>IF(Aggregate[[#This Row],[Under 30]]="Yes", "Under 30", IF(Aggregate[[#This Row],[Senior]]="Yes", "Senior", "Other"))</f>
        <v>Other</v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  <c r="X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4" ht="14" x14ac:dyDescent="0.1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tr">
        <f>_xlfn.XLOOKUP(E:E,'Full State Names'!A:A,'Full State Names'!B:B,TRUE)</f>
        <v>Massachusetts</v>
      </c>
      <c r="G2549" t="s">
        <v>24</v>
      </c>
      <c r="H2549">
        <v>48</v>
      </c>
      <c r="I2549" t="s">
        <v>21</v>
      </c>
      <c r="J2549" t="s">
        <v>21</v>
      </c>
      <c r="L2549" t="str">
        <f>IF(Aggregate[[#This Row],[Under 30]]="Yes", "Under 30", IF(Aggregate[[#This Row],[Senior]]="Yes", "Senior", "Other"))</f>
        <v>Other</v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  <c r="X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4" ht="14" x14ac:dyDescent="0.1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tr">
        <f>_xlfn.XLOOKUP(E:E,'Full State Names'!A:A,'Full State Names'!B:B,TRUE)</f>
        <v>North Carolina</v>
      </c>
      <c r="G2550" t="s">
        <v>24</v>
      </c>
      <c r="H2550">
        <v>45</v>
      </c>
      <c r="I2550" t="s">
        <v>21</v>
      </c>
      <c r="J2550" t="s">
        <v>21</v>
      </c>
      <c r="L2550" t="str">
        <f>IF(Aggregate[[#This Row],[Under 30]]="Yes", "Under 30", IF(Aggregate[[#This Row],[Senior]]="Yes", "Senior", "Other"))</f>
        <v>Other</v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  <c r="X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4" ht="14" x14ac:dyDescent="0.1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tr">
        <f>_xlfn.XLOOKUP(E:E,'Full State Names'!A:A,'Full State Names'!B:B,TRUE)</f>
        <v>Texas</v>
      </c>
      <c r="G2551" t="s">
        <v>24</v>
      </c>
      <c r="H2551">
        <v>35</v>
      </c>
      <c r="I2551" t="s">
        <v>21</v>
      </c>
      <c r="J2551" t="s">
        <v>21</v>
      </c>
      <c r="L2551" t="str">
        <f>IF(Aggregate[[#This Row],[Under 30]]="Yes", "Under 30", IF(Aggregate[[#This Row],[Senior]]="Yes", "Senior", "Other"))</f>
        <v>Other</v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  <c r="X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4" ht="14" x14ac:dyDescent="0.1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tr">
        <f>_xlfn.XLOOKUP(E:E,'Full State Names'!A:A,'Full State Names'!B:B,TRUE)</f>
        <v>Alaska</v>
      </c>
      <c r="G2552" t="s">
        <v>26</v>
      </c>
      <c r="H2552">
        <v>22</v>
      </c>
      <c r="I2552" t="s">
        <v>25</v>
      </c>
      <c r="J2552" t="s">
        <v>21</v>
      </c>
      <c r="L2552" t="str">
        <f>IF(Aggregate[[#This Row],[Under 30]]="Yes", "Under 30", IF(Aggregate[[#This Row],[Senior]]="Yes", "Senior", "Other"))</f>
        <v>Under 30</v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  <c r="X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4" ht="14" x14ac:dyDescent="0.1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tr">
        <f>_xlfn.XLOOKUP(E:E,'Full State Names'!A:A,'Full State Names'!B:B,TRUE)</f>
        <v>Alaska</v>
      </c>
      <c r="G2553" t="s">
        <v>26</v>
      </c>
      <c r="H2553">
        <v>77</v>
      </c>
      <c r="I2553" t="s">
        <v>21</v>
      </c>
      <c r="J2553" t="s">
        <v>25</v>
      </c>
      <c r="K2553" t="s">
        <v>21</v>
      </c>
      <c r="L2553" t="str">
        <f>IF(Aggregate[[#This Row],[Under 30]]="Yes", "Under 30", IF(Aggregate[[#This Row],[Senior]]="Yes", "Senior", "Other"))</f>
        <v>Senior</v>
      </c>
      <c r="M2553" t="s">
        <v>32</v>
      </c>
      <c r="N2553" t="s">
        <v>33</v>
      </c>
      <c r="O2553" t="s">
        <v>39</v>
      </c>
      <c r="P2553" t="s">
        <v>104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  <c r="X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4" ht="14" x14ac:dyDescent="0.1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tr">
        <f>_xlfn.XLOOKUP(E:E,'Full State Names'!A:A,'Full State Names'!B:B,TRUE)</f>
        <v>Alabama</v>
      </c>
      <c r="G2554" t="s">
        <v>24</v>
      </c>
      <c r="H2554">
        <v>22</v>
      </c>
      <c r="I2554" t="s">
        <v>25</v>
      </c>
      <c r="J2554" t="s">
        <v>21</v>
      </c>
      <c r="L2554" t="str">
        <f>IF(Aggregate[[#This Row],[Under 30]]="Yes", "Under 30", IF(Aggregate[[#This Row],[Senior]]="Yes", "Senior", "Other"))</f>
        <v>Under 30</v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  <c r="X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4" ht="14" x14ac:dyDescent="0.1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tr">
        <f>_xlfn.XLOOKUP(E:E,'Full State Names'!A:A,'Full State Names'!B:B,TRUE)</f>
        <v>Alabama</v>
      </c>
      <c r="G2555" t="s">
        <v>26</v>
      </c>
      <c r="H2555">
        <v>75</v>
      </c>
      <c r="I2555" t="s">
        <v>21</v>
      </c>
      <c r="J2555" t="s">
        <v>25</v>
      </c>
      <c r="K2555" t="s">
        <v>21</v>
      </c>
      <c r="L2555" t="str">
        <f>IF(Aggregate[[#This Row],[Under 30]]="Yes", "Under 30", IF(Aggregate[[#This Row],[Senior]]="Yes", "Senior", "Other"))</f>
        <v>Senior</v>
      </c>
      <c r="M2555" t="s">
        <v>32</v>
      </c>
      <c r="N2555" t="s">
        <v>38</v>
      </c>
      <c r="O2555" t="s">
        <v>34</v>
      </c>
      <c r="P2555" t="s">
        <v>34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  <c r="X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4" ht="14" x14ac:dyDescent="0.1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tr">
        <f>_xlfn.XLOOKUP(E:E,'Full State Names'!A:A,'Full State Names'!B:B,TRUE)</f>
        <v>Arkansas</v>
      </c>
      <c r="G2556" t="s">
        <v>24</v>
      </c>
      <c r="H2556">
        <v>23</v>
      </c>
      <c r="I2556" t="s">
        <v>25</v>
      </c>
      <c r="J2556" t="s">
        <v>21</v>
      </c>
      <c r="L2556" t="str">
        <f>IF(Aggregate[[#This Row],[Under 30]]="Yes", "Under 30", IF(Aggregate[[#This Row],[Senior]]="Yes", "Senior", "Other"))</f>
        <v>Under 30</v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  <c r="X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4" ht="14" x14ac:dyDescent="0.1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tr">
        <f>_xlfn.XLOOKUP(E:E,'Full State Names'!A:A,'Full State Names'!B:B,TRUE)</f>
        <v>Arizona</v>
      </c>
      <c r="G2557" t="s">
        <v>26</v>
      </c>
      <c r="H2557">
        <v>35</v>
      </c>
      <c r="I2557" t="s">
        <v>21</v>
      </c>
      <c r="J2557" t="s">
        <v>21</v>
      </c>
      <c r="L2557" t="str">
        <f>IF(Aggregate[[#This Row],[Under 30]]="Yes", "Under 30", IF(Aggregate[[#This Row],[Senior]]="Yes", "Senior", "Other"))</f>
        <v>Other</v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  <c r="X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4" ht="14" x14ac:dyDescent="0.1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tr">
        <f>_xlfn.XLOOKUP(E:E,'Full State Names'!A:A,'Full State Names'!B:B,TRUE)</f>
        <v>Colorado</v>
      </c>
      <c r="G2558" t="s">
        <v>26</v>
      </c>
      <c r="H2558">
        <v>19</v>
      </c>
      <c r="I2558" t="s">
        <v>25</v>
      </c>
      <c r="J2558" t="s">
        <v>21</v>
      </c>
      <c r="L2558" t="str">
        <f>IF(Aggregate[[#This Row],[Under 30]]="Yes", "Under 30", IF(Aggregate[[#This Row],[Senior]]="Yes", "Senior", "Other"))</f>
        <v>Under 30</v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  <c r="X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4" ht="14" x14ac:dyDescent="0.1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tr">
        <f>_xlfn.XLOOKUP(E:E,'Full State Names'!A:A,'Full State Names'!B:B,TRUE)</f>
        <v>Colorado</v>
      </c>
      <c r="G2559" t="s">
        <v>26</v>
      </c>
      <c r="H2559">
        <v>32</v>
      </c>
      <c r="I2559" t="s">
        <v>21</v>
      </c>
      <c r="J2559" t="s">
        <v>21</v>
      </c>
      <c r="L2559" t="str">
        <f>IF(Aggregate[[#This Row],[Under 30]]="Yes", "Under 30", IF(Aggregate[[#This Row],[Senior]]="Yes", "Senior", "Other"))</f>
        <v>Other</v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  <c r="X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4" ht="14" x14ac:dyDescent="0.1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tr">
        <f>_xlfn.XLOOKUP(E:E,'Full State Names'!A:A,'Full State Names'!B:B,TRUE)</f>
        <v>Connecticut</v>
      </c>
      <c r="G2560" t="s">
        <v>26</v>
      </c>
      <c r="H2560">
        <v>59</v>
      </c>
      <c r="I2560" t="s">
        <v>21</v>
      </c>
      <c r="J2560" t="s">
        <v>21</v>
      </c>
      <c r="L2560" t="str">
        <f>IF(Aggregate[[#This Row],[Under 30]]="Yes", "Under 30", IF(Aggregate[[#This Row],[Senior]]="Yes", "Senior", "Other"))</f>
        <v>Other</v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  <c r="X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4" ht="14" x14ac:dyDescent="0.1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tr">
        <f>_xlfn.XLOOKUP(E:E,'Full State Names'!A:A,'Full State Names'!B:B,TRUE)</f>
        <v>Delaware</v>
      </c>
      <c r="G2561" t="s">
        <v>24</v>
      </c>
      <c r="H2561">
        <v>36</v>
      </c>
      <c r="I2561" t="s">
        <v>21</v>
      </c>
      <c r="J2561" t="s">
        <v>21</v>
      </c>
      <c r="L2561" t="str">
        <f>IF(Aggregate[[#This Row],[Under 30]]="Yes", "Under 30", IF(Aggregate[[#This Row],[Senior]]="Yes", "Senior", "Other"))</f>
        <v>Other</v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  <c r="X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4" ht="14" x14ac:dyDescent="0.1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tr">
        <f>_xlfn.XLOOKUP(E:E,'Full State Names'!A:A,'Full State Names'!B:B,TRUE)</f>
        <v>Georgia</v>
      </c>
      <c r="G2562" t="s">
        <v>24</v>
      </c>
      <c r="H2562">
        <v>79</v>
      </c>
      <c r="I2562" t="s">
        <v>21</v>
      </c>
      <c r="J2562" t="s">
        <v>25</v>
      </c>
      <c r="K2562" t="s">
        <v>21</v>
      </c>
      <c r="L2562" t="str">
        <f>IF(Aggregate[[#This Row],[Under 30]]="Yes", "Under 30", IF(Aggregate[[#This Row],[Senior]]="Yes", "Senior", "Other"))</f>
        <v>Senior</v>
      </c>
      <c r="M2562" t="s">
        <v>32</v>
      </c>
      <c r="N2562" t="s">
        <v>38</v>
      </c>
      <c r="O2562" t="s">
        <v>39</v>
      </c>
      <c r="P2562" t="s">
        <v>104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  <c r="X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4" ht="14" x14ac:dyDescent="0.1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tr">
        <f>_xlfn.XLOOKUP(E:E,'Full State Names'!A:A,'Full State Names'!B:B,TRUE)</f>
        <v>Hawaii</v>
      </c>
      <c r="G2563" t="s">
        <v>24</v>
      </c>
      <c r="H2563">
        <v>54</v>
      </c>
      <c r="I2563" t="s">
        <v>21</v>
      </c>
      <c r="J2563" t="s">
        <v>21</v>
      </c>
      <c r="L2563" t="str">
        <f>IF(Aggregate[[#This Row],[Under 30]]="Yes", "Under 30", IF(Aggregate[[#This Row],[Senior]]="Yes", "Senior", "Other"))</f>
        <v>Other</v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  <c r="X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4" ht="14" x14ac:dyDescent="0.1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tr">
        <f>_xlfn.XLOOKUP(E:E,'Full State Names'!A:A,'Full State Names'!B:B,TRUE)</f>
        <v>Hawaii</v>
      </c>
      <c r="G2564" t="s">
        <v>24</v>
      </c>
      <c r="H2564">
        <v>71</v>
      </c>
      <c r="I2564" t="s">
        <v>21</v>
      </c>
      <c r="J2564" t="s">
        <v>25</v>
      </c>
      <c r="K2564" t="s">
        <v>21</v>
      </c>
      <c r="L2564" t="str">
        <f>IF(Aggregate[[#This Row],[Under 30]]="Yes", "Under 30", IF(Aggregate[[#This Row],[Senior]]="Yes", "Senior", "Other"))</f>
        <v>Senior</v>
      </c>
      <c r="M2564" t="s">
        <v>32</v>
      </c>
      <c r="N2564" t="s">
        <v>38</v>
      </c>
      <c r="O2564" t="s">
        <v>56</v>
      </c>
      <c r="P2564" t="s">
        <v>96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  <c r="X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4" ht="14" x14ac:dyDescent="0.1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tr">
        <f>_xlfn.XLOOKUP(E:E,'Full State Names'!A:A,'Full State Names'!B:B,TRUE)</f>
        <v>Hawaii</v>
      </c>
      <c r="G2565" t="s">
        <v>24</v>
      </c>
      <c r="H2565">
        <v>81</v>
      </c>
      <c r="I2565" t="s">
        <v>21</v>
      </c>
      <c r="J2565" t="s">
        <v>25</v>
      </c>
      <c r="K2565" t="s">
        <v>21</v>
      </c>
      <c r="L2565" t="str">
        <f>IF(Aggregate[[#This Row],[Under 30]]="Yes", "Under 30", IF(Aggregate[[#This Row],[Senior]]="Yes", "Senior", "Other"))</f>
        <v>Senior</v>
      </c>
      <c r="M2565" t="s">
        <v>53</v>
      </c>
      <c r="N2565" t="s">
        <v>38</v>
      </c>
      <c r="O2565" t="s">
        <v>34</v>
      </c>
      <c r="P2565" t="s">
        <v>34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  <c r="X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4" ht="14" x14ac:dyDescent="0.1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tr">
        <f>_xlfn.XLOOKUP(E:E,'Full State Names'!A:A,'Full State Names'!B:B,TRUE)</f>
        <v>Hawaii</v>
      </c>
      <c r="G2566" t="s">
        <v>26</v>
      </c>
      <c r="H2566">
        <v>68</v>
      </c>
      <c r="I2566" t="s">
        <v>21</v>
      </c>
      <c r="J2566" t="s">
        <v>25</v>
      </c>
      <c r="K2566" t="s">
        <v>21</v>
      </c>
      <c r="L2566" t="str">
        <f>IF(Aggregate[[#This Row],[Under 30]]="Yes", "Under 30", IF(Aggregate[[#This Row],[Senior]]="Yes", "Senior", "Other"))</f>
        <v>Senior</v>
      </c>
      <c r="M2566" t="s">
        <v>53</v>
      </c>
      <c r="N2566" t="s">
        <v>95</v>
      </c>
      <c r="O2566" t="s">
        <v>34</v>
      </c>
      <c r="P2566" t="s">
        <v>34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  <c r="X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4" ht="14" x14ac:dyDescent="0.1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tr">
        <f>_xlfn.XLOOKUP(E:E,'Full State Names'!A:A,'Full State Names'!B:B,TRUE)</f>
        <v>Iowa</v>
      </c>
      <c r="G2567" t="s">
        <v>24</v>
      </c>
      <c r="H2567">
        <v>52</v>
      </c>
      <c r="I2567" t="s">
        <v>21</v>
      </c>
      <c r="J2567" t="s">
        <v>21</v>
      </c>
      <c r="L2567" t="str">
        <f>IF(Aggregate[[#This Row],[Under 30]]="Yes", "Under 30", IF(Aggregate[[#This Row],[Senior]]="Yes", "Senior", "Other"))</f>
        <v>Other</v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  <c r="X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4" ht="14" x14ac:dyDescent="0.1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tr">
        <f>_xlfn.XLOOKUP(E:E,'Full State Names'!A:A,'Full State Names'!B:B,TRUE)</f>
        <v>Idaho</v>
      </c>
      <c r="G2568" t="s">
        <v>24</v>
      </c>
      <c r="H2568">
        <v>47</v>
      </c>
      <c r="I2568" t="s">
        <v>21</v>
      </c>
      <c r="J2568" t="s">
        <v>21</v>
      </c>
      <c r="L2568" t="str">
        <f>IF(Aggregate[[#This Row],[Under 30]]="Yes", "Under 30", IF(Aggregate[[#This Row],[Senior]]="Yes", "Senior", "Other"))</f>
        <v>Other</v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  <c r="X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4" ht="14" x14ac:dyDescent="0.1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tr">
        <f>_xlfn.XLOOKUP(E:E,'Full State Names'!A:A,'Full State Names'!B:B,TRUE)</f>
        <v>Idaho</v>
      </c>
      <c r="G2569" t="s">
        <v>24</v>
      </c>
      <c r="H2569">
        <v>66</v>
      </c>
      <c r="I2569" t="s">
        <v>21</v>
      </c>
      <c r="J2569" t="s">
        <v>25</v>
      </c>
      <c r="K2569" t="s">
        <v>21</v>
      </c>
      <c r="L2569" t="str">
        <f>IF(Aggregate[[#This Row],[Under 30]]="Yes", "Under 30", IF(Aggregate[[#This Row],[Senior]]="Yes", "Senior", "Other"))</f>
        <v>Senior</v>
      </c>
      <c r="M2569" t="s">
        <v>32</v>
      </c>
      <c r="N2569" t="s">
        <v>38</v>
      </c>
      <c r="O2569" t="s">
        <v>56</v>
      </c>
      <c r="P2569" t="s">
        <v>96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  <c r="X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4" ht="14" x14ac:dyDescent="0.1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tr">
        <f>_xlfn.XLOOKUP(E:E,'Full State Names'!A:A,'Full State Names'!B:B,TRUE)</f>
        <v>Illinois</v>
      </c>
      <c r="G2570" t="s">
        <v>24</v>
      </c>
      <c r="H2570">
        <v>43</v>
      </c>
      <c r="I2570" t="s">
        <v>21</v>
      </c>
      <c r="J2570" t="s">
        <v>21</v>
      </c>
      <c r="L2570" t="str">
        <f>IF(Aggregate[[#This Row],[Under 30]]="Yes", "Under 30", IF(Aggregate[[#This Row],[Senior]]="Yes", "Senior", "Other"))</f>
        <v>Other</v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  <c r="X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4" ht="14" x14ac:dyDescent="0.1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tr">
        <f>_xlfn.XLOOKUP(E:E,'Full State Names'!A:A,'Full State Names'!B:B,TRUE)</f>
        <v>Indiana</v>
      </c>
      <c r="G2571" t="s">
        <v>24</v>
      </c>
      <c r="H2571">
        <v>21</v>
      </c>
      <c r="I2571" t="s">
        <v>25</v>
      </c>
      <c r="J2571" t="s">
        <v>21</v>
      </c>
      <c r="L2571" t="str">
        <f>IF(Aggregate[[#This Row],[Under 30]]="Yes", "Under 30", IF(Aggregate[[#This Row],[Senior]]="Yes", "Senior", "Other"))</f>
        <v>Under 30</v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  <c r="X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4" ht="14" x14ac:dyDescent="0.1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tr">
        <f>_xlfn.XLOOKUP(E:E,'Full State Names'!A:A,'Full State Names'!B:B,TRUE)</f>
        <v>Indiana</v>
      </c>
      <c r="G2572" t="s">
        <v>26</v>
      </c>
      <c r="H2572">
        <v>38</v>
      </c>
      <c r="I2572" t="s">
        <v>21</v>
      </c>
      <c r="J2572" t="s">
        <v>21</v>
      </c>
      <c r="L2572" t="str">
        <f>IF(Aggregate[[#This Row],[Under 30]]="Yes", "Under 30", IF(Aggregate[[#This Row],[Senior]]="Yes", "Senior", "Other"))</f>
        <v>Other</v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  <c r="X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4" ht="14" x14ac:dyDescent="0.1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tr">
        <f>_xlfn.XLOOKUP(E:E,'Full State Names'!A:A,'Full State Names'!B:B,TRUE)</f>
        <v>Kansas</v>
      </c>
      <c r="G2573" t="s">
        <v>24</v>
      </c>
      <c r="H2573">
        <v>37</v>
      </c>
      <c r="I2573" t="s">
        <v>21</v>
      </c>
      <c r="J2573" t="s">
        <v>21</v>
      </c>
      <c r="L2573" t="str">
        <f>IF(Aggregate[[#This Row],[Under 30]]="Yes", "Under 30", IF(Aggregate[[#This Row],[Senior]]="Yes", "Senior", "Other"))</f>
        <v>Other</v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  <c r="X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4" ht="14" x14ac:dyDescent="0.1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tr">
        <f>_xlfn.XLOOKUP(E:E,'Full State Names'!A:A,'Full State Names'!B:B,TRUE)</f>
        <v>Kansas</v>
      </c>
      <c r="G2574" t="s">
        <v>26</v>
      </c>
      <c r="H2574">
        <v>58</v>
      </c>
      <c r="I2574" t="s">
        <v>21</v>
      </c>
      <c r="J2574" t="s">
        <v>21</v>
      </c>
      <c r="L2574" t="str">
        <f>IF(Aggregate[[#This Row],[Under 30]]="Yes", "Under 30", IF(Aggregate[[#This Row],[Senior]]="Yes", "Senior", "Other"))</f>
        <v>Other</v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  <c r="X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4" ht="14" x14ac:dyDescent="0.1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tr">
        <f>_xlfn.XLOOKUP(E:E,'Full State Names'!A:A,'Full State Names'!B:B,TRUE)</f>
        <v>Kansas</v>
      </c>
      <c r="G2575" t="s">
        <v>26</v>
      </c>
      <c r="H2575">
        <v>61</v>
      </c>
      <c r="I2575" t="s">
        <v>21</v>
      </c>
      <c r="J2575" t="s">
        <v>21</v>
      </c>
      <c r="L2575" t="str">
        <f>IF(Aggregate[[#This Row],[Under 30]]="Yes", "Under 30", IF(Aggregate[[#This Row],[Senior]]="Yes", "Senior", "Other"))</f>
        <v>Other</v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  <c r="X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4" ht="14" x14ac:dyDescent="0.1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tr">
        <f>_xlfn.XLOOKUP(E:E,'Full State Names'!A:A,'Full State Names'!B:B,TRUE)</f>
        <v>Louisiana</v>
      </c>
      <c r="G2576" t="s">
        <v>24</v>
      </c>
      <c r="H2576">
        <v>44</v>
      </c>
      <c r="I2576" t="s">
        <v>21</v>
      </c>
      <c r="J2576" t="s">
        <v>21</v>
      </c>
      <c r="L2576" t="str">
        <f>IF(Aggregate[[#This Row],[Under 30]]="Yes", "Under 30", IF(Aggregate[[#This Row],[Senior]]="Yes", "Senior", "Other"))</f>
        <v>Other</v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  <c r="X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4" ht="14" x14ac:dyDescent="0.1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tr">
        <f>_xlfn.XLOOKUP(E:E,'Full State Names'!A:A,'Full State Names'!B:B,TRUE)</f>
        <v>Louisiana</v>
      </c>
      <c r="G2577" t="s">
        <v>26</v>
      </c>
      <c r="H2577">
        <v>21</v>
      </c>
      <c r="I2577" t="s">
        <v>25</v>
      </c>
      <c r="J2577" t="s">
        <v>21</v>
      </c>
      <c r="L2577" t="str">
        <f>IF(Aggregate[[#This Row],[Under 30]]="Yes", "Under 30", IF(Aggregate[[#This Row],[Senior]]="Yes", "Senior", "Other"))</f>
        <v>Under 30</v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  <c r="X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4" ht="14" x14ac:dyDescent="0.1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tr">
        <f>_xlfn.XLOOKUP(E:E,'Full State Names'!A:A,'Full State Names'!B:B,TRUE)</f>
        <v>Massachusetts</v>
      </c>
      <c r="G2578" t="s">
        <v>24</v>
      </c>
      <c r="H2578">
        <v>42</v>
      </c>
      <c r="I2578" t="s">
        <v>21</v>
      </c>
      <c r="J2578" t="s">
        <v>21</v>
      </c>
      <c r="L2578" t="str">
        <f>IF(Aggregate[[#This Row],[Under 30]]="Yes", "Under 30", IF(Aggregate[[#This Row],[Senior]]="Yes", "Senior", "Other"))</f>
        <v>Other</v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  <c r="X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4" ht="14" x14ac:dyDescent="0.1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tr">
        <f>_xlfn.XLOOKUP(E:E,'Full State Names'!A:A,'Full State Names'!B:B,TRUE)</f>
        <v>Massachusetts</v>
      </c>
      <c r="G2579" t="s">
        <v>24</v>
      </c>
      <c r="H2579">
        <v>54</v>
      </c>
      <c r="I2579" t="s">
        <v>21</v>
      </c>
      <c r="J2579" t="s">
        <v>21</v>
      </c>
      <c r="L2579" t="str">
        <f>IF(Aggregate[[#This Row],[Under 30]]="Yes", "Under 30", IF(Aggregate[[#This Row],[Senior]]="Yes", "Senior", "Other"))</f>
        <v>Other</v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  <c r="X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4" ht="14" x14ac:dyDescent="0.1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tr">
        <f>_xlfn.XLOOKUP(E:E,'Full State Names'!A:A,'Full State Names'!B:B,TRUE)</f>
        <v>Maryland</v>
      </c>
      <c r="G2580" t="s">
        <v>24</v>
      </c>
      <c r="H2580">
        <v>78</v>
      </c>
      <c r="I2580" t="s">
        <v>21</v>
      </c>
      <c r="J2580" t="s">
        <v>25</v>
      </c>
      <c r="K2580" t="s">
        <v>21</v>
      </c>
      <c r="L2580" t="str">
        <f>IF(Aggregate[[#This Row],[Under 30]]="Yes", "Under 30", IF(Aggregate[[#This Row],[Senior]]="Yes", "Senior", "Other"))</f>
        <v>Senior</v>
      </c>
      <c r="M2580" t="s">
        <v>98</v>
      </c>
      <c r="N2580" t="s">
        <v>38</v>
      </c>
      <c r="O2580" t="s">
        <v>34</v>
      </c>
      <c r="P2580" t="s">
        <v>34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  <c r="X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4" ht="14" x14ac:dyDescent="0.1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tr">
        <f>_xlfn.XLOOKUP(E:E,'Full State Names'!A:A,'Full State Names'!B:B,TRUE)</f>
        <v>Maryland</v>
      </c>
      <c r="G2581" t="s">
        <v>26</v>
      </c>
      <c r="H2581">
        <v>48</v>
      </c>
      <c r="I2581" t="s">
        <v>21</v>
      </c>
      <c r="J2581" t="s">
        <v>21</v>
      </c>
      <c r="L2581" t="str">
        <f>IF(Aggregate[[#This Row],[Under 30]]="Yes", "Under 30", IF(Aggregate[[#This Row],[Senior]]="Yes", "Senior", "Other"))</f>
        <v>Other</v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  <c r="X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4" ht="14" x14ac:dyDescent="0.1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tr">
        <f>_xlfn.XLOOKUP(E:E,'Full State Names'!A:A,'Full State Names'!B:B,TRUE)</f>
        <v>Maine</v>
      </c>
      <c r="G2582" t="s">
        <v>26</v>
      </c>
      <c r="H2582">
        <v>51</v>
      </c>
      <c r="I2582" t="s">
        <v>21</v>
      </c>
      <c r="J2582" t="s">
        <v>21</v>
      </c>
      <c r="L2582" t="str">
        <f>IF(Aggregate[[#This Row],[Under 30]]="Yes", "Under 30", IF(Aggregate[[#This Row],[Senior]]="Yes", "Senior", "Other"))</f>
        <v>Other</v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  <c r="X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4" ht="14" x14ac:dyDescent="0.1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tr">
        <f>_xlfn.XLOOKUP(E:E,'Full State Names'!A:A,'Full State Names'!B:B,TRUE)</f>
        <v>Maine</v>
      </c>
      <c r="G2583" t="s">
        <v>26</v>
      </c>
      <c r="H2583">
        <v>63</v>
      </c>
      <c r="I2583" t="s">
        <v>21</v>
      </c>
      <c r="J2583" t="s">
        <v>21</v>
      </c>
      <c r="L2583" t="str">
        <f>IF(Aggregate[[#This Row],[Under 30]]="Yes", "Under 30", IF(Aggregate[[#This Row],[Senior]]="Yes", "Senior", "Other"))</f>
        <v>Other</v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  <c r="X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4" ht="14" x14ac:dyDescent="0.1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tr">
        <f>_xlfn.XLOOKUP(E:E,'Full State Names'!A:A,'Full State Names'!B:B,TRUE)</f>
        <v>Michigan</v>
      </c>
      <c r="G2584" t="s">
        <v>26</v>
      </c>
      <c r="H2584">
        <v>21</v>
      </c>
      <c r="I2584" t="s">
        <v>25</v>
      </c>
      <c r="J2584" t="s">
        <v>21</v>
      </c>
      <c r="L2584" t="str">
        <f>IF(Aggregate[[#This Row],[Under 30]]="Yes", "Under 30", IF(Aggregate[[#This Row],[Senior]]="Yes", "Senior", "Other"))</f>
        <v>Under 30</v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  <c r="X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4" ht="14" x14ac:dyDescent="0.1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tr">
        <f>_xlfn.XLOOKUP(E:E,'Full State Names'!A:A,'Full State Names'!B:B,TRUE)</f>
        <v>Michigan</v>
      </c>
      <c r="G2585" t="s">
        <v>26</v>
      </c>
      <c r="H2585">
        <v>22</v>
      </c>
      <c r="I2585" t="s">
        <v>25</v>
      </c>
      <c r="J2585" t="s">
        <v>21</v>
      </c>
      <c r="L2585" t="str">
        <f>IF(Aggregate[[#This Row],[Under 30]]="Yes", "Under 30", IF(Aggregate[[#This Row],[Senior]]="Yes", "Senior", "Other"))</f>
        <v>Under 30</v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  <c r="X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4" ht="14" x14ac:dyDescent="0.1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tr">
        <f>_xlfn.XLOOKUP(E:E,'Full State Names'!A:A,'Full State Names'!B:B,TRUE)</f>
        <v>Michigan</v>
      </c>
      <c r="G2586" t="s">
        <v>26</v>
      </c>
      <c r="H2586">
        <v>33</v>
      </c>
      <c r="I2586" t="s">
        <v>21</v>
      </c>
      <c r="J2586" t="s">
        <v>21</v>
      </c>
      <c r="L2586" t="str">
        <f>IF(Aggregate[[#This Row],[Under 30]]="Yes", "Under 30", IF(Aggregate[[#This Row],[Senior]]="Yes", "Senior", "Other"))</f>
        <v>Other</v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  <c r="X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4" ht="14" x14ac:dyDescent="0.1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tr">
        <f>_xlfn.XLOOKUP(E:E,'Full State Names'!A:A,'Full State Names'!B:B,TRUE)</f>
        <v>Minnesota</v>
      </c>
      <c r="G2587" t="s">
        <v>24</v>
      </c>
      <c r="H2587">
        <v>45</v>
      </c>
      <c r="I2587" t="s">
        <v>21</v>
      </c>
      <c r="J2587" t="s">
        <v>21</v>
      </c>
      <c r="L2587" t="str">
        <f>IF(Aggregate[[#This Row],[Under 30]]="Yes", "Under 30", IF(Aggregate[[#This Row],[Senior]]="Yes", "Senior", "Other"))</f>
        <v>Other</v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  <c r="X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4" ht="14" x14ac:dyDescent="0.1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tr">
        <f>_xlfn.XLOOKUP(E:E,'Full State Names'!A:A,'Full State Names'!B:B,TRUE)</f>
        <v>Minnesota</v>
      </c>
      <c r="G2588" t="s">
        <v>26</v>
      </c>
      <c r="H2588">
        <v>22</v>
      </c>
      <c r="I2588" t="s">
        <v>25</v>
      </c>
      <c r="J2588" t="s">
        <v>21</v>
      </c>
      <c r="L2588" t="str">
        <f>IF(Aggregate[[#This Row],[Under 30]]="Yes", "Under 30", IF(Aggregate[[#This Row],[Senior]]="Yes", "Senior", "Other"))</f>
        <v>Under 30</v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  <c r="X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4" ht="14" x14ac:dyDescent="0.1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tr">
        <f>_xlfn.XLOOKUP(E:E,'Full State Names'!A:A,'Full State Names'!B:B,TRUE)</f>
        <v>Missouri</v>
      </c>
      <c r="G2589" t="s">
        <v>24</v>
      </c>
      <c r="H2589">
        <v>41</v>
      </c>
      <c r="I2589" t="s">
        <v>21</v>
      </c>
      <c r="J2589" t="s">
        <v>21</v>
      </c>
      <c r="L2589" t="str">
        <f>IF(Aggregate[[#This Row],[Under 30]]="Yes", "Under 30", IF(Aggregate[[#This Row],[Senior]]="Yes", "Senior", "Other"))</f>
        <v>Other</v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  <c r="X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4" ht="14" x14ac:dyDescent="0.1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tr">
        <f>_xlfn.XLOOKUP(E:E,'Full State Names'!A:A,'Full State Names'!B:B,TRUE)</f>
        <v>Missouri</v>
      </c>
      <c r="G2590" t="s">
        <v>26</v>
      </c>
      <c r="H2590">
        <v>53</v>
      </c>
      <c r="I2590" t="s">
        <v>21</v>
      </c>
      <c r="J2590" t="s">
        <v>21</v>
      </c>
      <c r="L2590" t="str">
        <f>IF(Aggregate[[#This Row],[Under 30]]="Yes", "Under 30", IF(Aggregate[[#This Row],[Senior]]="Yes", "Senior", "Other"))</f>
        <v>Other</v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  <c r="X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4" ht="14" x14ac:dyDescent="0.1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tr">
        <f>_xlfn.XLOOKUP(E:E,'Full State Names'!A:A,'Full State Names'!B:B,TRUE)</f>
        <v>Missouri</v>
      </c>
      <c r="G2591" t="s">
        <v>26</v>
      </c>
      <c r="H2591">
        <v>59</v>
      </c>
      <c r="I2591" t="s">
        <v>21</v>
      </c>
      <c r="J2591" t="s">
        <v>21</v>
      </c>
      <c r="L2591" t="str">
        <f>IF(Aggregate[[#This Row],[Under 30]]="Yes", "Under 30", IF(Aggregate[[#This Row],[Senior]]="Yes", "Senior", "Other"))</f>
        <v>Other</v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  <c r="X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4" ht="14" x14ac:dyDescent="0.1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tr">
        <f>_xlfn.XLOOKUP(E:E,'Full State Names'!A:A,'Full State Names'!B:B,TRUE)</f>
        <v>Mississippi</v>
      </c>
      <c r="G2592" t="s">
        <v>26</v>
      </c>
      <c r="H2592">
        <v>45</v>
      </c>
      <c r="I2592" t="s">
        <v>21</v>
      </c>
      <c r="J2592" t="s">
        <v>21</v>
      </c>
      <c r="L2592" t="str">
        <f>IF(Aggregate[[#This Row],[Under 30]]="Yes", "Under 30", IF(Aggregate[[#This Row],[Senior]]="Yes", "Senior", "Other"))</f>
        <v>Other</v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  <c r="X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4" ht="14" x14ac:dyDescent="0.1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tr">
        <f>_xlfn.XLOOKUP(E:E,'Full State Names'!A:A,'Full State Names'!B:B,TRUE)</f>
        <v>Montana</v>
      </c>
      <c r="G2593" t="s">
        <v>24</v>
      </c>
      <c r="H2593">
        <v>67</v>
      </c>
      <c r="I2593" t="s">
        <v>21</v>
      </c>
      <c r="J2593" t="s">
        <v>25</v>
      </c>
      <c r="K2593" t="s">
        <v>21</v>
      </c>
      <c r="L2593" t="str">
        <f>IF(Aggregate[[#This Row],[Under 30]]="Yes", "Under 30", IF(Aggregate[[#This Row],[Senior]]="Yes", "Senior", "Other"))</f>
        <v>Senior</v>
      </c>
      <c r="M2593" t="s">
        <v>53</v>
      </c>
      <c r="N2593" t="s">
        <v>38</v>
      </c>
      <c r="O2593" t="s">
        <v>34</v>
      </c>
      <c r="P2593" t="s">
        <v>34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  <c r="X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4" ht="14" x14ac:dyDescent="0.1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tr">
        <f>_xlfn.XLOOKUP(E:E,'Full State Names'!A:A,'Full State Names'!B:B,TRUE)</f>
        <v>North Carolina</v>
      </c>
      <c r="G2594" t="s">
        <v>24</v>
      </c>
      <c r="H2594">
        <v>53</v>
      </c>
      <c r="I2594" t="s">
        <v>21</v>
      </c>
      <c r="J2594" t="s">
        <v>21</v>
      </c>
      <c r="L2594" t="str">
        <f>IF(Aggregate[[#This Row],[Under 30]]="Yes", "Under 30", IF(Aggregate[[#This Row],[Senior]]="Yes", "Senior", "Other"))</f>
        <v>Other</v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  <c r="X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4" ht="14" x14ac:dyDescent="0.1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tr">
        <f>_xlfn.XLOOKUP(E:E,'Full State Names'!A:A,'Full State Names'!B:B,TRUE)</f>
        <v>North Dakota</v>
      </c>
      <c r="G2595" t="s">
        <v>24</v>
      </c>
      <c r="H2595">
        <v>55</v>
      </c>
      <c r="I2595" t="s">
        <v>21</v>
      </c>
      <c r="J2595" t="s">
        <v>21</v>
      </c>
      <c r="L2595" t="str">
        <f>IF(Aggregate[[#This Row],[Under 30]]="Yes", "Under 30", IF(Aggregate[[#This Row],[Senior]]="Yes", "Senior", "Other"))</f>
        <v>Other</v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  <c r="X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4" ht="14" x14ac:dyDescent="0.1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tr">
        <f>_xlfn.XLOOKUP(E:E,'Full State Names'!A:A,'Full State Names'!B:B,TRUE)</f>
        <v>Nebraska</v>
      </c>
      <c r="G2596" t="s">
        <v>24</v>
      </c>
      <c r="H2596">
        <v>29</v>
      </c>
      <c r="I2596" t="s">
        <v>25</v>
      </c>
      <c r="J2596" t="s">
        <v>21</v>
      </c>
      <c r="L2596" t="str">
        <f>IF(Aggregate[[#This Row],[Under 30]]="Yes", "Under 30", IF(Aggregate[[#This Row],[Senior]]="Yes", "Senior", "Other"))</f>
        <v>Under 30</v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  <c r="X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4" ht="14" x14ac:dyDescent="0.1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tr">
        <f>_xlfn.XLOOKUP(E:E,'Full State Names'!A:A,'Full State Names'!B:B,TRUE)</f>
        <v>New Hampshire</v>
      </c>
      <c r="G2597" t="s">
        <v>24</v>
      </c>
      <c r="H2597">
        <v>29</v>
      </c>
      <c r="I2597" t="s">
        <v>25</v>
      </c>
      <c r="J2597" t="s">
        <v>21</v>
      </c>
      <c r="L2597" t="str">
        <f>IF(Aggregate[[#This Row],[Under 30]]="Yes", "Under 30", IF(Aggregate[[#This Row],[Senior]]="Yes", "Senior", "Other"))</f>
        <v>Under 30</v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  <c r="X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4" ht="14" x14ac:dyDescent="0.1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tr">
        <f>_xlfn.XLOOKUP(E:E,'Full State Names'!A:A,'Full State Names'!B:B,TRUE)</f>
        <v>New Hampshire</v>
      </c>
      <c r="G2598" t="s">
        <v>26</v>
      </c>
      <c r="H2598">
        <v>49</v>
      </c>
      <c r="I2598" t="s">
        <v>21</v>
      </c>
      <c r="J2598" t="s">
        <v>21</v>
      </c>
      <c r="L2598" t="str">
        <f>IF(Aggregate[[#This Row],[Under 30]]="Yes", "Under 30", IF(Aggregate[[#This Row],[Senior]]="Yes", "Senior", "Other"))</f>
        <v>Other</v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  <c r="X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4" ht="14" x14ac:dyDescent="0.1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tr">
        <f>_xlfn.XLOOKUP(E:E,'Full State Names'!A:A,'Full State Names'!B:B,TRUE)</f>
        <v>New Jersey</v>
      </c>
      <c r="G2599" t="s">
        <v>24</v>
      </c>
      <c r="H2599">
        <v>46</v>
      </c>
      <c r="I2599" t="s">
        <v>21</v>
      </c>
      <c r="J2599" t="s">
        <v>21</v>
      </c>
      <c r="L2599" t="str">
        <f>IF(Aggregate[[#This Row],[Under 30]]="Yes", "Under 30", IF(Aggregate[[#This Row],[Senior]]="Yes", "Senior", "Other"))</f>
        <v>Other</v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  <c r="X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4" ht="14" x14ac:dyDescent="0.1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tr">
        <f>_xlfn.XLOOKUP(E:E,'Full State Names'!A:A,'Full State Names'!B:B,TRUE)</f>
        <v>New Jersey</v>
      </c>
      <c r="G2600" t="s">
        <v>26</v>
      </c>
      <c r="H2600">
        <v>19</v>
      </c>
      <c r="I2600" t="s">
        <v>25</v>
      </c>
      <c r="J2600" t="s">
        <v>21</v>
      </c>
      <c r="L2600" t="str">
        <f>IF(Aggregate[[#This Row],[Under 30]]="Yes", "Under 30", IF(Aggregate[[#This Row],[Senior]]="Yes", "Senior", "Other"))</f>
        <v>Under 30</v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  <c r="X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4" ht="14" x14ac:dyDescent="0.1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tr">
        <f>_xlfn.XLOOKUP(E:E,'Full State Names'!A:A,'Full State Names'!B:B,TRUE)</f>
        <v>New Jersey</v>
      </c>
      <c r="G2601" t="s">
        <v>26</v>
      </c>
      <c r="H2601">
        <v>36</v>
      </c>
      <c r="I2601" t="s">
        <v>21</v>
      </c>
      <c r="J2601" t="s">
        <v>21</v>
      </c>
      <c r="L2601" t="str">
        <f>IF(Aggregate[[#This Row],[Under 30]]="Yes", "Under 30", IF(Aggregate[[#This Row],[Senior]]="Yes", "Senior", "Other"))</f>
        <v>Other</v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  <c r="X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4" ht="14" x14ac:dyDescent="0.1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tr">
        <f>_xlfn.XLOOKUP(E:E,'Full State Names'!A:A,'Full State Names'!B:B,TRUE)</f>
        <v>New Jersey</v>
      </c>
      <c r="G2602" t="s">
        <v>26</v>
      </c>
      <c r="H2602">
        <v>52</v>
      </c>
      <c r="I2602" t="s">
        <v>21</v>
      </c>
      <c r="J2602" t="s">
        <v>21</v>
      </c>
      <c r="L2602" t="str">
        <f>IF(Aggregate[[#This Row],[Under 30]]="Yes", "Under 30", IF(Aggregate[[#This Row],[Senior]]="Yes", "Senior", "Other"))</f>
        <v>Other</v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  <c r="X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4" ht="14" x14ac:dyDescent="0.1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tr">
        <f>_xlfn.XLOOKUP(E:E,'Full State Names'!A:A,'Full State Names'!B:B,TRUE)</f>
        <v>New Jersey</v>
      </c>
      <c r="G2603" t="s">
        <v>26</v>
      </c>
      <c r="H2603">
        <v>71</v>
      </c>
      <c r="I2603" t="s">
        <v>21</v>
      </c>
      <c r="J2603" t="s">
        <v>25</v>
      </c>
      <c r="K2603" t="s">
        <v>21</v>
      </c>
      <c r="L2603" t="str">
        <f>IF(Aggregate[[#This Row],[Under 30]]="Yes", "Under 30", IF(Aggregate[[#This Row],[Senior]]="Yes", "Senior", "Other"))</f>
        <v>Senior</v>
      </c>
      <c r="M2603" t="s">
        <v>32</v>
      </c>
      <c r="N2603" t="s">
        <v>38</v>
      </c>
      <c r="O2603" t="s">
        <v>56</v>
      </c>
      <c r="P2603" t="s">
        <v>57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  <c r="X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4" ht="14" x14ac:dyDescent="0.1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tr">
        <f>_xlfn.XLOOKUP(E:E,'Full State Names'!A:A,'Full State Names'!B:B,TRUE)</f>
        <v>New Mexico</v>
      </c>
      <c r="G2604" t="s">
        <v>26</v>
      </c>
      <c r="H2604">
        <v>24</v>
      </c>
      <c r="I2604" t="s">
        <v>25</v>
      </c>
      <c r="J2604" t="s">
        <v>21</v>
      </c>
      <c r="L2604" t="str">
        <f>IF(Aggregate[[#This Row],[Under 30]]="Yes", "Under 30", IF(Aggregate[[#This Row],[Senior]]="Yes", "Senior", "Other"))</f>
        <v>Under 30</v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  <c r="X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4" ht="14" x14ac:dyDescent="0.1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tr">
        <f>_xlfn.XLOOKUP(E:E,'Full State Names'!A:A,'Full State Names'!B:B,TRUE)</f>
        <v>New Mexico</v>
      </c>
      <c r="G2605" t="s">
        <v>26</v>
      </c>
      <c r="H2605">
        <v>59</v>
      </c>
      <c r="I2605" t="s">
        <v>21</v>
      </c>
      <c r="J2605" t="s">
        <v>21</v>
      </c>
      <c r="L2605" t="str">
        <f>IF(Aggregate[[#This Row],[Under 30]]="Yes", "Under 30", IF(Aggregate[[#This Row],[Senior]]="Yes", "Senior", "Other"))</f>
        <v>Other</v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  <c r="X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4" ht="14" x14ac:dyDescent="0.1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tr">
        <f>_xlfn.XLOOKUP(E:E,'Full State Names'!A:A,'Full State Names'!B:B,TRUE)</f>
        <v>New Mexico</v>
      </c>
      <c r="G2606" t="s">
        <v>26</v>
      </c>
      <c r="H2606">
        <v>65</v>
      </c>
      <c r="I2606" t="s">
        <v>21</v>
      </c>
      <c r="J2606" t="s">
        <v>25</v>
      </c>
      <c r="K2606" t="s">
        <v>21</v>
      </c>
      <c r="L2606" t="str">
        <f>IF(Aggregate[[#This Row],[Under 30]]="Yes", "Under 30", IF(Aggregate[[#This Row],[Senior]]="Yes", "Senior", "Other"))</f>
        <v>Senior</v>
      </c>
      <c r="M2606" t="s">
        <v>32</v>
      </c>
      <c r="N2606" t="s">
        <v>38</v>
      </c>
      <c r="O2606" t="s">
        <v>56</v>
      </c>
      <c r="P2606" t="s">
        <v>96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  <c r="X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4" ht="14" x14ac:dyDescent="0.1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tr">
        <f>_xlfn.XLOOKUP(E:E,'Full State Names'!A:A,'Full State Names'!B:B,TRUE)</f>
        <v>Nevada</v>
      </c>
      <c r="G2607" t="s">
        <v>24</v>
      </c>
      <c r="H2607">
        <v>28</v>
      </c>
      <c r="I2607" t="s">
        <v>25</v>
      </c>
      <c r="J2607" t="s">
        <v>21</v>
      </c>
      <c r="L2607" t="str">
        <f>IF(Aggregate[[#This Row],[Under 30]]="Yes", "Under 30", IF(Aggregate[[#This Row],[Senior]]="Yes", "Senior", "Other"))</f>
        <v>Under 30</v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  <c r="X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4" ht="14" x14ac:dyDescent="0.1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tr">
        <f>_xlfn.XLOOKUP(E:E,'Full State Names'!A:A,'Full State Names'!B:B,TRUE)</f>
        <v>Nevada</v>
      </c>
      <c r="G2608" t="s">
        <v>24</v>
      </c>
      <c r="H2608">
        <v>55</v>
      </c>
      <c r="I2608" t="s">
        <v>21</v>
      </c>
      <c r="J2608" t="s">
        <v>21</v>
      </c>
      <c r="L2608" t="str">
        <f>IF(Aggregate[[#This Row],[Under 30]]="Yes", "Under 30", IF(Aggregate[[#This Row],[Senior]]="Yes", "Senior", "Other"))</f>
        <v>Other</v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  <c r="X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4" ht="14" x14ac:dyDescent="0.1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tr">
        <f>_xlfn.XLOOKUP(E:E,'Full State Names'!A:A,'Full State Names'!B:B,TRUE)</f>
        <v>New York</v>
      </c>
      <c r="G2609" t="s">
        <v>24</v>
      </c>
      <c r="H2609">
        <v>28</v>
      </c>
      <c r="I2609" t="s">
        <v>25</v>
      </c>
      <c r="J2609" t="s">
        <v>21</v>
      </c>
      <c r="L2609" t="str">
        <f>IF(Aggregate[[#This Row],[Under 30]]="Yes", "Under 30", IF(Aggregate[[#This Row],[Senior]]="Yes", "Senior", "Other"))</f>
        <v>Under 30</v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  <c r="X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4" ht="14" x14ac:dyDescent="0.1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tr">
        <f>_xlfn.XLOOKUP(E:E,'Full State Names'!A:A,'Full State Names'!B:B,TRUE)</f>
        <v>New York</v>
      </c>
      <c r="G2610" t="s">
        <v>24</v>
      </c>
      <c r="H2610">
        <v>40</v>
      </c>
      <c r="I2610" t="s">
        <v>21</v>
      </c>
      <c r="J2610" t="s">
        <v>21</v>
      </c>
      <c r="L2610" t="str">
        <f>IF(Aggregate[[#This Row],[Under 30]]="Yes", "Under 30", IF(Aggregate[[#This Row],[Senior]]="Yes", "Senior", "Other"))</f>
        <v>Other</v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  <c r="X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4" ht="14" x14ac:dyDescent="0.1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tr">
        <f>_xlfn.XLOOKUP(E:E,'Full State Names'!A:A,'Full State Names'!B:B,TRUE)</f>
        <v>New York</v>
      </c>
      <c r="G2611" t="s">
        <v>24</v>
      </c>
      <c r="H2611">
        <v>66</v>
      </c>
      <c r="I2611" t="s">
        <v>21</v>
      </c>
      <c r="J2611" t="s">
        <v>25</v>
      </c>
      <c r="K2611" t="s">
        <v>21</v>
      </c>
      <c r="L2611" t="str">
        <f>IF(Aggregate[[#This Row],[Under 30]]="Yes", "Under 30", IF(Aggregate[[#This Row],[Senior]]="Yes", "Senior", "Other"))</f>
        <v>Senior</v>
      </c>
      <c r="M2611" t="s">
        <v>32</v>
      </c>
      <c r="N2611" t="s">
        <v>33</v>
      </c>
      <c r="O2611" t="s">
        <v>34</v>
      </c>
      <c r="P2611" t="s">
        <v>34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  <c r="X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4" ht="14" x14ac:dyDescent="0.1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tr">
        <f>_xlfn.XLOOKUP(E:E,'Full State Names'!A:A,'Full State Names'!B:B,TRUE)</f>
        <v>Ohio</v>
      </c>
      <c r="G2612" t="s">
        <v>24</v>
      </c>
      <c r="H2612">
        <v>66</v>
      </c>
      <c r="I2612" t="s">
        <v>21</v>
      </c>
      <c r="J2612" t="s">
        <v>25</v>
      </c>
      <c r="K2612" t="s">
        <v>21</v>
      </c>
      <c r="L2612" t="str">
        <f>IF(Aggregate[[#This Row],[Under 30]]="Yes", "Under 30", IF(Aggregate[[#This Row],[Senior]]="Yes", "Senior", "Other"))</f>
        <v>Senior</v>
      </c>
      <c r="M2612" t="s">
        <v>32</v>
      </c>
      <c r="N2612" t="s">
        <v>95</v>
      </c>
      <c r="O2612" t="s">
        <v>90</v>
      </c>
      <c r="P2612" t="s">
        <v>103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  <c r="X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4" ht="14" x14ac:dyDescent="0.1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tr">
        <f>_xlfn.XLOOKUP(E:E,'Full State Names'!A:A,'Full State Names'!B:B,TRUE)</f>
        <v>Oklahoma</v>
      </c>
      <c r="G2613" t="s">
        <v>24</v>
      </c>
      <c r="H2613">
        <v>76</v>
      </c>
      <c r="I2613" t="s">
        <v>21</v>
      </c>
      <c r="J2613" t="s">
        <v>25</v>
      </c>
      <c r="K2613" t="s">
        <v>21</v>
      </c>
      <c r="L2613" t="str">
        <f>IF(Aggregate[[#This Row],[Under 30]]="Yes", "Under 30", IF(Aggregate[[#This Row],[Senior]]="Yes", "Senior", "Other"))</f>
        <v>Senior</v>
      </c>
      <c r="M2613" t="s">
        <v>53</v>
      </c>
      <c r="N2613" t="s">
        <v>38</v>
      </c>
      <c r="O2613" t="s">
        <v>34</v>
      </c>
      <c r="P2613" t="s">
        <v>34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  <c r="X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4" ht="14" x14ac:dyDescent="0.1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tr">
        <f>_xlfn.XLOOKUP(E:E,'Full State Names'!A:A,'Full State Names'!B:B,TRUE)</f>
        <v>Oregon</v>
      </c>
      <c r="G2614" t="s">
        <v>24</v>
      </c>
      <c r="H2614">
        <v>56</v>
      </c>
      <c r="I2614" t="s">
        <v>21</v>
      </c>
      <c r="J2614" t="s">
        <v>21</v>
      </c>
      <c r="L2614" t="str">
        <f>IF(Aggregate[[#This Row],[Under 30]]="Yes", "Under 30", IF(Aggregate[[#This Row],[Senior]]="Yes", "Senior", "Other"))</f>
        <v>Other</v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  <c r="X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4" ht="14" x14ac:dyDescent="0.1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tr">
        <f>_xlfn.XLOOKUP(E:E,'Full State Names'!A:A,'Full State Names'!B:B,TRUE)</f>
        <v>Oregon</v>
      </c>
      <c r="G2615" t="s">
        <v>26</v>
      </c>
      <c r="H2615">
        <v>84</v>
      </c>
      <c r="I2615" t="s">
        <v>21</v>
      </c>
      <c r="J2615" t="s">
        <v>25</v>
      </c>
      <c r="K2615" t="s">
        <v>21</v>
      </c>
      <c r="L2615" t="str">
        <f>IF(Aggregate[[#This Row],[Under 30]]="Yes", "Under 30", IF(Aggregate[[#This Row],[Senior]]="Yes", "Senior", "Other"))</f>
        <v>Senior</v>
      </c>
      <c r="M2615" t="s">
        <v>32</v>
      </c>
      <c r="N2615" t="s">
        <v>95</v>
      </c>
      <c r="O2615" t="s">
        <v>56</v>
      </c>
      <c r="P2615" t="s">
        <v>57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  <c r="X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4" ht="14" x14ac:dyDescent="0.1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tr">
        <f>_xlfn.XLOOKUP(E:E,'Full State Names'!A:A,'Full State Names'!B:B,TRUE)</f>
        <v>South Carolina</v>
      </c>
      <c r="G2616" t="s">
        <v>24</v>
      </c>
      <c r="H2616">
        <v>61</v>
      </c>
      <c r="I2616" t="s">
        <v>21</v>
      </c>
      <c r="J2616" t="s">
        <v>21</v>
      </c>
      <c r="L2616" t="str">
        <f>IF(Aggregate[[#This Row],[Under 30]]="Yes", "Under 30", IF(Aggregate[[#This Row],[Senior]]="Yes", "Senior", "Other"))</f>
        <v>Other</v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  <c r="X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4" ht="14" x14ac:dyDescent="0.1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tr">
        <f>_xlfn.XLOOKUP(E:E,'Full State Names'!A:A,'Full State Names'!B:B,TRUE)</f>
        <v>South Carolina</v>
      </c>
      <c r="G2617" t="s">
        <v>26</v>
      </c>
      <c r="H2617">
        <v>44</v>
      </c>
      <c r="I2617" t="s">
        <v>21</v>
      </c>
      <c r="J2617" t="s">
        <v>21</v>
      </c>
      <c r="L2617" t="str">
        <f>IF(Aggregate[[#This Row],[Under 30]]="Yes", "Under 30", IF(Aggregate[[#This Row],[Senior]]="Yes", "Senior", "Other"))</f>
        <v>Other</v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  <c r="X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4" ht="14" x14ac:dyDescent="0.1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tr">
        <f>_xlfn.XLOOKUP(E:E,'Full State Names'!A:A,'Full State Names'!B:B,TRUE)</f>
        <v>South Dakota</v>
      </c>
      <c r="G2618" t="s">
        <v>24</v>
      </c>
      <c r="H2618">
        <v>48</v>
      </c>
      <c r="I2618" t="s">
        <v>21</v>
      </c>
      <c r="J2618" t="s">
        <v>21</v>
      </c>
      <c r="L2618" t="str">
        <f>IF(Aggregate[[#This Row],[Under 30]]="Yes", "Under 30", IF(Aggregate[[#This Row],[Senior]]="Yes", "Senior", "Other"))</f>
        <v>Other</v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  <c r="X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4" ht="14" x14ac:dyDescent="0.1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tr">
        <f>_xlfn.XLOOKUP(E:E,'Full State Names'!A:A,'Full State Names'!B:B,TRUE)</f>
        <v>Tennessee</v>
      </c>
      <c r="G2619" t="s">
        <v>26</v>
      </c>
      <c r="H2619">
        <v>74</v>
      </c>
      <c r="I2619" t="s">
        <v>21</v>
      </c>
      <c r="J2619" t="s">
        <v>25</v>
      </c>
      <c r="K2619" t="s">
        <v>21</v>
      </c>
      <c r="L2619" t="str">
        <f>IF(Aggregate[[#This Row],[Under 30]]="Yes", "Under 30", IF(Aggregate[[#This Row],[Senior]]="Yes", "Senior", "Other"))</f>
        <v>Senior</v>
      </c>
      <c r="M2619" t="s">
        <v>53</v>
      </c>
      <c r="N2619" t="s">
        <v>38</v>
      </c>
      <c r="O2619" t="s">
        <v>34</v>
      </c>
      <c r="P2619" t="s">
        <v>34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  <c r="X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4" ht="14" x14ac:dyDescent="0.1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tr">
        <f>_xlfn.XLOOKUP(E:E,'Full State Names'!A:A,'Full State Names'!B:B,TRUE)</f>
        <v>Utah</v>
      </c>
      <c r="G2620" t="s">
        <v>24</v>
      </c>
      <c r="H2620">
        <v>33</v>
      </c>
      <c r="I2620" t="s">
        <v>21</v>
      </c>
      <c r="J2620" t="s">
        <v>21</v>
      </c>
      <c r="L2620" t="str">
        <f>IF(Aggregate[[#This Row],[Under 30]]="Yes", "Under 30", IF(Aggregate[[#This Row],[Senior]]="Yes", "Senior", "Other"))</f>
        <v>Other</v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  <c r="X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4" ht="14" x14ac:dyDescent="0.1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tr">
        <f>_xlfn.XLOOKUP(E:E,'Full State Names'!A:A,'Full State Names'!B:B,TRUE)</f>
        <v>Utah</v>
      </c>
      <c r="G2621" t="s">
        <v>24</v>
      </c>
      <c r="H2621">
        <v>43</v>
      </c>
      <c r="I2621" t="s">
        <v>21</v>
      </c>
      <c r="J2621" t="s">
        <v>21</v>
      </c>
      <c r="L2621" t="str">
        <f>IF(Aggregate[[#This Row],[Under 30]]="Yes", "Under 30", IF(Aggregate[[#This Row],[Senior]]="Yes", "Senior", "Other"))</f>
        <v>Other</v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  <c r="X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4" ht="14" x14ac:dyDescent="0.1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tr">
        <f>_xlfn.XLOOKUP(E:E,'Full State Names'!A:A,'Full State Names'!B:B,TRUE)</f>
        <v>Virginia</v>
      </c>
      <c r="G2622" t="s">
        <v>24</v>
      </c>
      <c r="H2622">
        <v>29</v>
      </c>
      <c r="I2622" t="s">
        <v>25</v>
      </c>
      <c r="J2622" t="s">
        <v>21</v>
      </c>
      <c r="L2622" t="str">
        <f>IF(Aggregate[[#This Row],[Under 30]]="Yes", "Under 30", IF(Aggregate[[#This Row],[Senior]]="Yes", "Senior", "Other"))</f>
        <v>Under 30</v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  <c r="X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4" ht="14" x14ac:dyDescent="0.1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tr">
        <f>_xlfn.XLOOKUP(E:E,'Full State Names'!A:A,'Full State Names'!B:B,TRUE)</f>
        <v>Vermont</v>
      </c>
      <c r="G2623" t="s">
        <v>26</v>
      </c>
      <c r="H2623">
        <v>57</v>
      </c>
      <c r="I2623" t="s">
        <v>21</v>
      </c>
      <c r="J2623" t="s">
        <v>21</v>
      </c>
      <c r="L2623" t="str">
        <f>IF(Aggregate[[#This Row],[Under 30]]="Yes", "Under 30", IF(Aggregate[[#This Row],[Senior]]="Yes", "Senior", "Other"))</f>
        <v>Other</v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  <c r="X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4" ht="14" x14ac:dyDescent="0.1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tr">
        <f>_xlfn.XLOOKUP(E:E,'Full State Names'!A:A,'Full State Names'!B:B,TRUE)</f>
        <v>Washington</v>
      </c>
      <c r="G2624" t="s">
        <v>24</v>
      </c>
      <c r="H2624">
        <v>30</v>
      </c>
      <c r="I2624" t="s">
        <v>21</v>
      </c>
      <c r="J2624" t="s">
        <v>21</v>
      </c>
      <c r="L2624" t="str">
        <f>IF(Aggregate[[#This Row],[Under 30]]="Yes", "Under 30", IF(Aggregate[[#This Row],[Senior]]="Yes", "Senior", "Other"))</f>
        <v>Other</v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  <c r="X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4" ht="14" x14ac:dyDescent="0.1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tr">
        <f>_xlfn.XLOOKUP(E:E,'Full State Names'!A:A,'Full State Names'!B:B,TRUE)</f>
        <v>Wisconsin</v>
      </c>
      <c r="G2625" t="s">
        <v>24</v>
      </c>
      <c r="H2625">
        <v>74</v>
      </c>
      <c r="I2625" t="s">
        <v>21</v>
      </c>
      <c r="J2625" t="s">
        <v>25</v>
      </c>
      <c r="K2625" t="s">
        <v>21</v>
      </c>
      <c r="L2625" t="str">
        <f>IF(Aggregate[[#This Row],[Under 30]]="Yes", "Under 30", IF(Aggregate[[#This Row],[Senior]]="Yes", "Senior", "Other"))</f>
        <v>Senior</v>
      </c>
      <c r="M2625" t="s">
        <v>32</v>
      </c>
      <c r="N2625" t="s">
        <v>38</v>
      </c>
      <c r="O2625" t="s">
        <v>90</v>
      </c>
      <c r="P2625" t="s">
        <v>91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  <c r="X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4" ht="14" x14ac:dyDescent="0.1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tr">
        <f>_xlfn.XLOOKUP(E:E,'Full State Names'!A:A,'Full State Names'!B:B,TRUE)</f>
        <v>Wisconsin</v>
      </c>
      <c r="G2626" t="s">
        <v>26</v>
      </c>
      <c r="H2626">
        <v>36</v>
      </c>
      <c r="I2626" t="s">
        <v>21</v>
      </c>
      <c r="J2626" t="s">
        <v>21</v>
      </c>
      <c r="L2626" t="str">
        <f>IF(Aggregate[[#This Row],[Under 30]]="Yes", "Under 30", IF(Aggregate[[#This Row],[Senior]]="Yes", "Senior", "Other"))</f>
        <v>Other</v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  <c r="X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4" ht="14" x14ac:dyDescent="0.1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tr">
        <f>_xlfn.XLOOKUP(E:E,'Full State Names'!A:A,'Full State Names'!B:B,TRUE)</f>
        <v>West Virginia</v>
      </c>
      <c r="G2627" t="s">
        <v>24</v>
      </c>
      <c r="H2627">
        <v>21</v>
      </c>
      <c r="I2627" t="s">
        <v>25</v>
      </c>
      <c r="J2627" t="s">
        <v>21</v>
      </c>
      <c r="L2627" t="str">
        <f>IF(Aggregate[[#This Row],[Under 30]]="Yes", "Under 30", IF(Aggregate[[#This Row],[Senior]]="Yes", "Senior", "Other"))</f>
        <v>Under 30</v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  <c r="X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4" ht="14" x14ac:dyDescent="0.1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tr">
        <f>_xlfn.XLOOKUP(E:E,'Full State Names'!A:A,'Full State Names'!B:B,TRUE)</f>
        <v>West Virginia</v>
      </c>
      <c r="G2628" t="s">
        <v>24</v>
      </c>
      <c r="H2628">
        <v>35</v>
      </c>
      <c r="I2628" t="s">
        <v>21</v>
      </c>
      <c r="J2628" t="s">
        <v>21</v>
      </c>
      <c r="L2628" t="str">
        <f>IF(Aggregate[[#This Row],[Under 30]]="Yes", "Under 30", IF(Aggregate[[#This Row],[Senior]]="Yes", "Senior", "Other"))</f>
        <v>Other</v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  <c r="X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4" ht="14" x14ac:dyDescent="0.1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tr">
        <f>_xlfn.XLOOKUP(E:E,'Full State Names'!A:A,'Full State Names'!B:B,TRUE)</f>
        <v>West Virginia</v>
      </c>
      <c r="G2629" t="s">
        <v>26</v>
      </c>
      <c r="H2629">
        <v>22</v>
      </c>
      <c r="I2629" t="s">
        <v>25</v>
      </c>
      <c r="J2629" t="s">
        <v>21</v>
      </c>
      <c r="L2629" t="str">
        <f>IF(Aggregate[[#This Row],[Under 30]]="Yes", "Under 30", IF(Aggregate[[#This Row],[Senior]]="Yes", "Senior", "Other"))</f>
        <v>Under 30</v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  <c r="X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4" ht="14" x14ac:dyDescent="0.1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tr">
        <f>_xlfn.XLOOKUP(E:E,'Full State Names'!A:A,'Full State Names'!B:B,TRUE)</f>
        <v>West Virginia</v>
      </c>
      <c r="G2630" t="s">
        <v>26</v>
      </c>
      <c r="H2630">
        <v>62</v>
      </c>
      <c r="I2630" t="s">
        <v>21</v>
      </c>
      <c r="J2630" t="s">
        <v>21</v>
      </c>
      <c r="L2630" t="str">
        <f>IF(Aggregate[[#This Row],[Under 30]]="Yes", "Under 30", IF(Aggregate[[#This Row],[Senior]]="Yes", "Senior", "Other"))</f>
        <v>Other</v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  <c r="X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4" ht="14" x14ac:dyDescent="0.1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tr">
        <f>_xlfn.XLOOKUP(E:E,'Full State Names'!A:A,'Full State Names'!B:B,TRUE)</f>
        <v>Wyoming</v>
      </c>
      <c r="G2631" t="s">
        <v>24</v>
      </c>
      <c r="H2631">
        <v>30</v>
      </c>
      <c r="I2631" t="s">
        <v>21</v>
      </c>
      <c r="J2631" t="s">
        <v>21</v>
      </c>
      <c r="L2631" t="str">
        <f>IF(Aggregate[[#This Row],[Under 30]]="Yes", "Under 30", IF(Aggregate[[#This Row],[Senior]]="Yes", "Senior", "Other"))</f>
        <v>Other</v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  <c r="X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4" ht="14" x14ac:dyDescent="0.1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tr">
        <f>_xlfn.XLOOKUP(E:E,'Full State Names'!A:A,'Full State Names'!B:B,TRUE)</f>
        <v>Wyoming</v>
      </c>
      <c r="G2632" t="s">
        <v>24</v>
      </c>
      <c r="H2632">
        <v>34</v>
      </c>
      <c r="I2632" t="s">
        <v>21</v>
      </c>
      <c r="J2632" t="s">
        <v>21</v>
      </c>
      <c r="L2632" t="str">
        <f>IF(Aggregate[[#This Row],[Under 30]]="Yes", "Under 30", IF(Aggregate[[#This Row],[Senior]]="Yes", "Senior", "Other"))</f>
        <v>Other</v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  <c r="X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4" ht="14" x14ac:dyDescent="0.1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tr">
        <f>_xlfn.XLOOKUP(E:E,'Full State Names'!A:A,'Full State Names'!B:B,TRUE)</f>
        <v>Wyoming</v>
      </c>
      <c r="G2633" t="s">
        <v>26</v>
      </c>
      <c r="H2633">
        <v>54</v>
      </c>
      <c r="I2633" t="s">
        <v>21</v>
      </c>
      <c r="J2633" t="s">
        <v>21</v>
      </c>
      <c r="L2633" t="str">
        <f>IF(Aggregate[[#This Row],[Under 30]]="Yes", "Under 30", IF(Aggregate[[#This Row],[Senior]]="Yes", "Senior", "Other"))</f>
        <v>Other</v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  <c r="X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4" ht="14" x14ac:dyDescent="0.1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tr">
        <f>_xlfn.XLOOKUP(E:E,'Full State Names'!A:A,'Full State Names'!B:B,TRUE)</f>
        <v>Delaware</v>
      </c>
      <c r="G2634" t="s">
        <v>26</v>
      </c>
      <c r="H2634">
        <v>67</v>
      </c>
      <c r="I2634" t="s">
        <v>21</v>
      </c>
      <c r="J2634" t="s">
        <v>25</v>
      </c>
      <c r="K2634" t="s">
        <v>21</v>
      </c>
      <c r="L2634" t="str">
        <f>IF(Aggregate[[#This Row],[Under 30]]="Yes", "Under 30", IF(Aggregate[[#This Row],[Senior]]="Yes", "Senior", "Other"))</f>
        <v>Senior</v>
      </c>
      <c r="M2634" t="s">
        <v>32</v>
      </c>
      <c r="N2634" t="s">
        <v>38</v>
      </c>
      <c r="O2634" t="s">
        <v>48</v>
      </c>
      <c r="P2634" t="s">
        <v>101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  <c r="X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4" ht="14" x14ac:dyDescent="0.1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tr">
        <f>_xlfn.XLOOKUP(E:E,'Full State Names'!A:A,'Full State Names'!B:B,TRUE)</f>
        <v>Kansas</v>
      </c>
      <c r="G2635" t="s">
        <v>24</v>
      </c>
      <c r="H2635">
        <v>40</v>
      </c>
      <c r="I2635" t="s">
        <v>21</v>
      </c>
      <c r="J2635" t="s">
        <v>21</v>
      </c>
      <c r="L2635" t="str">
        <f>IF(Aggregate[[#This Row],[Under 30]]="Yes", "Under 30", IF(Aggregate[[#This Row],[Senior]]="Yes", "Senior", "Other"))</f>
        <v>Other</v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  <c r="X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4" ht="14" x14ac:dyDescent="0.1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tr">
        <f>_xlfn.XLOOKUP(E:E,'Full State Names'!A:A,'Full State Names'!B:B,TRUE)</f>
        <v>Kansas</v>
      </c>
      <c r="G2636" t="s">
        <v>24</v>
      </c>
      <c r="H2636">
        <v>43</v>
      </c>
      <c r="I2636" t="s">
        <v>21</v>
      </c>
      <c r="J2636" t="s">
        <v>21</v>
      </c>
      <c r="L2636" t="str">
        <f>IF(Aggregate[[#This Row],[Under 30]]="Yes", "Under 30", IF(Aggregate[[#This Row],[Senior]]="Yes", "Senior", "Other"))</f>
        <v>Other</v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  <c r="X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4" ht="14" x14ac:dyDescent="0.1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tr">
        <f>_xlfn.XLOOKUP(E:E,'Full State Names'!A:A,'Full State Names'!B:B,TRUE)</f>
        <v>Maryland</v>
      </c>
      <c r="G2637" t="s">
        <v>24</v>
      </c>
      <c r="H2637">
        <v>78</v>
      </c>
      <c r="I2637" t="s">
        <v>21</v>
      </c>
      <c r="J2637" t="s">
        <v>25</v>
      </c>
      <c r="K2637" t="s">
        <v>21</v>
      </c>
      <c r="L2637" t="str">
        <f>IF(Aggregate[[#This Row],[Under 30]]="Yes", "Under 30", IF(Aggregate[[#This Row],[Senior]]="Yes", "Senior", "Other"))</f>
        <v>Senior</v>
      </c>
      <c r="M2637" t="s">
        <v>32</v>
      </c>
      <c r="N2637" t="s">
        <v>33</v>
      </c>
      <c r="O2637" t="s">
        <v>48</v>
      </c>
      <c r="P2637" t="s">
        <v>99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  <c r="X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4" ht="14" x14ac:dyDescent="0.1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tr">
        <f>_xlfn.XLOOKUP(E:E,'Full State Names'!A:A,'Full State Names'!B:B,TRUE)</f>
        <v>Maine</v>
      </c>
      <c r="G2638" t="s">
        <v>24</v>
      </c>
      <c r="H2638">
        <v>28</v>
      </c>
      <c r="I2638" t="s">
        <v>25</v>
      </c>
      <c r="J2638" t="s">
        <v>21</v>
      </c>
      <c r="L2638" t="str">
        <f>IF(Aggregate[[#This Row],[Under 30]]="Yes", "Under 30", IF(Aggregate[[#This Row],[Senior]]="Yes", "Senior", "Other"))</f>
        <v>Under 30</v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  <c r="X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4" ht="14" x14ac:dyDescent="0.1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tr">
        <f>_xlfn.XLOOKUP(E:E,'Full State Names'!A:A,'Full State Names'!B:B,TRUE)</f>
        <v>Oklahoma</v>
      </c>
      <c r="G2639" t="s">
        <v>24</v>
      </c>
      <c r="H2639">
        <v>21</v>
      </c>
      <c r="I2639" t="s">
        <v>25</v>
      </c>
      <c r="J2639" t="s">
        <v>21</v>
      </c>
      <c r="L2639" t="str">
        <f>IF(Aggregate[[#This Row],[Under 30]]="Yes", "Under 30", IF(Aggregate[[#This Row],[Senior]]="Yes", "Senior", "Other"))</f>
        <v>Under 30</v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  <c r="X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4" ht="14" x14ac:dyDescent="0.1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tr">
        <f>_xlfn.XLOOKUP(E:E,'Full State Names'!A:A,'Full State Names'!B:B,TRUE)</f>
        <v>Texas</v>
      </c>
      <c r="G2640" t="s">
        <v>24</v>
      </c>
      <c r="H2640">
        <v>28</v>
      </c>
      <c r="I2640" t="s">
        <v>25</v>
      </c>
      <c r="J2640" t="s">
        <v>21</v>
      </c>
      <c r="L2640" t="str">
        <f>IF(Aggregate[[#This Row],[Under 30]]="Yes", "Under 30", IF(Aggregate[[#This Row],[Senior]]="Yes", "Senior", "Other"))</f>
        <v>Under 30</v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  <c r="X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4" ht="14" x14ac:dyDescent="0.1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tr">
        <f>_xlfn.XLOOKUP(E:E,'Full State Names'!A:A,'Full State Names'!B:B,TRUE)</f>
        <v>Utah</v>
      </c>
      <c r="G2641" t="s">
        <v>26</v>
      </c>
      <c r="H2641">
        <v>49</v>
      </c>
      <c r="I2641" t="s">
        <v>21</v>
      </c>
      <c r="J2641" t="s">
        <v>21</v>
      </c>
      <c r="L2641" t="str">
        <f>IF(Aggregate[[#This Row],[Under 30]]="Yes", "Under 30", IF(Aggregate[[#This Row],[Senior]]="Yes", "Senior", "Other"))</f>
        <v>Other</v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  <c r="X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4" ht="14" x14ac:dyDescent="0.1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tr">
        <f>_xlfn.XLOOKUP(E:E,'Full State Names'!A:A,'Full State Names'!B:B,TRUE)</f>
        <v>Virginia</v>
      </c>
      <c r="G2642" t="s">
        <v>26</v>
      </c>
      <c r="H2642">
        <v>21</v>
      </c>
      <c r="I2642" t="s">
        <v>25</v>
      </c>
      <c r="J2642" t="s">
        <v>21</v>
      </c>
      <c r="L2642" t="str">
        <f>IF(Aggregate[[#This Row],[Under 30]]="Yes", "Under 30", IF(Aggregate[[#This Row],[Senior]]="Yes", "Senior", "Other"))</f>
        <v>Under 30</v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  <c r="X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4" ht="14" x14ac:dyDescent="0.1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tr">
        <f>_xlfn.XLOOKUP(E:E,'Full State Names'!A:A,'Full State Names'!B:B,TRUE)</f>
        <v>Alaska</v>
      </c>
      <c r="G2643" t="s">
        <v>26</v>
      </c>
      <c r="H2643">
        <v>70</v>
      </c>
      <c r="I2643" t="s">
        <v>21</v>
      </c>
      <c r="J2643" t="s">
        <v>25</v>
      </c>
      <c r="K2643" t="s">
        <v>21</v>
      </c>
      <c r="L2643" t="str">
        <f>IF(Aggregate[[#This Row],[Under 30]]="Yes", "Under 30", IF(Aggregate[[#This Row],[Senior]]="Yes", "Senior", "Other"))</f>
        <v>Senior</v>
      </c>
      <c r="M2643" t="s">
        <v>32</v>
      </c>
      <c r="N2643" t="s">
        <v>95</v>
      </c>
      <c r="O2643" t="s">
        <v>34</v>
      </c>
      <c r="P2643" t="s">
        <v>34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  <c r="X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4" ht="14" x14ac:dyDescent="0.1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tr">
        <f>_xlfn.XLOOKUP(E:E,'Full State Names'!A:A,'Full State Names'!B:B,TRUE)</f>
        <v>Alabama</v>
      </c>
      <c r="G2644" t="s">
        <v>24</v>
      </c>
      <c r="H2644">
        <v>57</v>
      </c>
      <c r="I2644" t="s">
        <v>21</v>
      </c>
      <c r="J2644" t="s">
        <v>21</v>
      </c>
      <c r="L2644" t="str">
        <f>IF(Aggregate[[#This Row],[Under 30]]="Yes", "Under 30", IF(Aggregate[[#This Row],[Senior]]="Yes", "Senior", "Other"))</f>
        <v>Other</v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  <c r="X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4" ht="14" x14ac:dyDescent="0.1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tr">
        <f>_xlfn.XLOOKUP(E:E,'Full State Names'!A:A,'Full State Names'!B:B,TRUE)</f>
        <v>Alabama</v>
      </c>
      <c r="G2645" t="s">
        <v>24</v>
      </c>
      <c r="H2645">
        <v>83</v>
      </c>
      <c r="I2645" t="s">
        <v>21</v>
      </c>
      <c r="J2645" t="s">
        <v>25</v>
      </c>
      <c r="K2645" t="s">
        <v>21</v>
      </c>
      <c r="L2645" t="str">
        <f>IF(Aggregate[[#This Row],[Under 30]]="Yes", "Under 30", IF(Aggregate[[#This Row],[Senior]]="Yes", "Senior", "Other"))</f>
        <v>Senior</v>
      </c>
      <c r="M2645" t="s">
        <v>32</v>
      </c>
      <c r="N2645" t="s">
        <v>38</v>
      </c>
      <c r="O2645" t="s">
        <v>65</v>
      </c>
      <c r="P2645" t="s">
        <v>97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  <c r="X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4" ht="14" x14ac:dyDescent="0.1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tr">
        <f>_xlfn.XLOOKUP(E:E,'Full State Names'!A:A,'Full State Names'!B:B,TRUE)</f>
        <v>Alabama</v>
      </c>
      <c r="G2646" t="s">
        <v>26</v>
      </c>
      <c r="H2646">
        <v>22</v>
      </c>
      <c r="I2646" t="s">
        <v>25</v>
      </c>
      <c r="J2646" t="s">
        <v>21</v>
      </c>
      <c r="L2646" t="str">
        <f>IF(Aggregate[[#This Row],[Under 30]]="Yes", "Under 30", IF(Aggregate[[#This Row],[Senior]]="Yes", "Senior", "Other"))</f>
        <v>Under 30</v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  <c r="X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4" ht="14" x14ac:dyDescent="0.1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tr">
        <f>_xlfn.XLOOKUP(E:E,'Full State Names'!A:A,'Full State Names'!B:B,TRUE)</f>
        <v>Arkansas</v>
      </c>
      <c r="G2647" t="s">
        <v>26</v>
      </c>
      <c r="H2647">
        <v>44</v>
      </c>
      <c r="I2647" t="s">
        <v>21</v>
      </c>
      <c r="J2647" t="s">
        <v>21</v>
      </c>
      <c r="L2647" t="str">
        <f>IF(Aggregate[[#This Row],[Under 30]]="Yes", "Under 30", IF(Aggregate[[#This Row],[Senior]]="Yes", "Senior", "Other"))</f>
        <v>Other</v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  <c r="X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4" ht="14" x14ac:dyDescent="0.1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tr">
        <f>_xlfn.XLOOKUP(E:E,'Full State Names'!A:A,'Full State Names'!B:B,TRUE)</f>
        <v>Connecticut</v>
      </c>
      <c r="G2648" t="s">
        <v>24</v>
      </c>
      <c r="H2648">
        <v>46</v>
      </c>
      <c r="I2648" t="s">
        <v>21</v>
      </c>
      <c r="J2648" t="s">
        <v>21</v>
      </c>
      <c r="L2648" t="str">
        <f>IF(Aggregate[[#This Row],[Under 30]]="Yes", "Under 30", IF(Aggregate[[#This Row],[Senior]]="Yes", "Senior", "Other"))</f>
        <v>Other</v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  <c r="X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4" ht="14" x14ac:dyDescent="0.1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tr">
        <f>_xlfn.XLOOKUP(E:E,'Full State Names'!A:A,'Full State Names'!B:B,TRUE)</f>
        <v>Connecticut</v>
      </c>
      <c r="G2649" t="s">
        <v>24</v>
      </c>
      <c r="H2649">
        <v>53</v>
      </c>
      <c r="I2649" t="s">
        <v>21</v>
      </c>
      <c r="J2649" t="s">
        <v>21</v>
      </c>
      <c r="L2649" t="str">
        <f>IF(Aggregate[[#This Row],[Under 30]]="Yes", "Under 30", IF(Aggregate[[#This Row],[Senior]]="Yes", "Senior", "Other"))</f>
        <v>Other</v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  <c r="X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4" ht="14" x14ac:dyDescent="0.1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tr">
        <f>_xlfn.XLOOKUP(E:E,'Full State Names'!A:A,'Full State Names'!B:B,TRUE)</f>
        <v>Connecticut</v>
      </c>
      <c r="G2650" t="s">
        <v>24</v>
      </c>
      <c r="H2650">
        <v>66</v>
      </c>
      <c r="I2650" t="s">
        <v>21</v>
      </c>
      <c r="J2650" t="s">
        <v>25</v>
      </c>
      <c r="K2650" t="s">
        <v>21</v>
      </c>
      <c r="L2650" t="str">
        <f>IF(Aggregate[[#This Row],[Under 30]]="Yes", "Under 30", IF(Aggregate[[#This Row],[Senior]]="Yes", "Senior", "Other"))</f>
        <v>Senior</v>
      </c>
      <c r="M2650" t="s">
        <v>32</v>
      </c>
      <c r="N2650" t="s">
        <v>38</v>
      </c>
      <c r="O2650" t="s">
        <v>56</v>
      </c>
      <c r="P2650" t="s">
        <v>96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  <c r="X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4" ht="14" x14ac:dyDescent="0.1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tr">
        <f>_xlfn.XLOOKUP(E:E,'Full State Names'!A:A,'Full State Names'!B:B,TRUE)</f>
        <v>Florida</v>
      </c>
      <c r="G2651" t="s">
        <v>24</v>
      </c>
      <c r="H2651">
        <v>54</v>
      </c>
      <c r="I2651" t="s">
        <v>21</v>
      </c>
      <c r="J2651" t="s">
        <v>21</v>
      </c>
      <c r="L2651" t="str">
        <f>IF(Aggregate[[#This Row],[Under 30]]="Yes", "Under 30", IF(Aggregate[[#This Row],[Senior]]="Yes", "Senior", "Other"))</f>
        <v>Other</v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  <c r="X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4" ht="14" x14ac:dyDescent="0.1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tr">
        <f>_xlfn.XLOOKUP(E:E,'Full State Names'!A:A,'Full State Names'!B:B,TRUE)</f>
        <v>Georgia</v>
      </c>
      <c r="G2652" t="s">
        <v>24</v>
      </c>
      <c r="H2652">
        <v>74</v>
      </c>
      <c r="I2652" t="s">
        <v>21</v>
      </c>
      <c r="J2652" t="s">
        <v>25</v>
      </c>
      <c r="K2652" t="s">
        <v>21</v>
      </c>
      <c r="L2652" t="str">
        <f>IF(Aggregate[[#This Row],[Under 30]]="Yes", "Under 30", IF(Aggregate[[#This Row],[Senior]]="Yes", "Senior", "Other"))</f>
        <v>Senior</v>
      </c>
      <c r="M2652" t="s">
        <v>32</v>
      </c>
      <c r="N2652" t="s">
        <v>33</v>
      </c>
      <c r="O2652" t="s">
        <v>48</v>
      </c>
      <c r="P2652" t="s">
        <v>49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  <c r="X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4" ht="14" x14ac:dyDescent="0.1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tr">
        <f>_xlfn.XLOOKUP(E:E,'Full State Names'!A:A,'Full State Names'!B:B,TRUE)</f>
        <v>Georgia</v>
      </c>
      <c r="G2653" t="s">
        <v>26</v>
      </c>
      <c r="H2653">
        <v>48</v>
      </c>
      <c r="I2653" t="s">
        <v>21</v>
      </c>
      <c r="J2653" t="s">
        <v>21</v>
      </c>
      <c r="L2653" t="str">
        <f>IF(Aggregate[[#This Row],[Under 30]]="Yes", "Under 30", IF(Aggregate[[#This Row],[Senior]]="Yes", "Senior", "Other"))</f>
        <v>Other</v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  <c r="X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4" ht="14" x14ac:dyDescent="0.1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tr">
        <f>_xlfn.XLOOKUP(E:E,'Full State Names'!A:A,'Full State Names'!B:B,TRUE)</f>
        <v>Hawaii</v>
      </c>
      <c r="G2654" t="s">
        <v>24</v>
      </c>
      <c r="H2654">
        <v>70</v>
      </c>
      <c r="I2654" t="s">
        <v>21</v>
      </c>
      <c r="J2654" t="s">
        <v>25</v>
      </c>
      <c r="K2654" t="s">
        <v>21</v>
      </c>
      <c r="L2654" t="str">
        <f>IF(Aggregate[[#This Row],[Under 30]]="Yes", "Under 30", IF(Aggregate[[#This Row],[Senior]]="Yes", "Senior", "Other"))</f>
        <v>Senior</v>
      </c>
      <c r="M2654" t="s">
        <v>53</v>
      </c>
      <c r="N2654" t="s">
        <v>33</v>
      </c>
      <c r="O2654" t="s">
        <v>34</v>
      </c>
      <c r="P2654" t="s">
        <v>34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  <c r="X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4" ht="14" x14ac:dyDescent="0.1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tr">
        <f>_xlfn.XLOOKUP(E:E,'Full State Names'!A:A,'Full State Names'!B:B,TRUE)</f>
        <v>Iowa</v>
      </c>
      <c r="G2655" t="s">
        <v>26</v>
      </c>
      <c r="H2655">
        <v>55</v>
      </c>
      <c r="I2655" t="s">
        <v>21</v>
      </c>
      <c r="J2655" t="s">
        <v>21</v>
      </c>
      <c r="L2655" t="str">
        <f>IF(Aggregate[[#This Row],[Under 30]]="Yes", "Under 30", IF(Aggregate[[#This Row],[Senior]]="Yes", "Senior", "Other"))</f>
        <v>Other</v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  <c r="X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4" ht="14" x14ac:dyDescent="0.1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tr">
        <f>_xlfn.XLOOKUP(E:E,'Full State Names'!A:A,'Full State Names'!B:B,TRUE)</f>
        <v>Idaho</v>
      </c>
      <c r="G2656" t="s">
        <v>24</v>
      </c>
      <c r="H2656">
        <v>29</v>
      </c>
      <c r="I2656" t="s">
        <v>25</v>
      </c>
      <c r="J2656" t="s">
        <v>21</v>
      </c>
      <c r="L2656" t="str">
        <f>IF(Aggregate[[#This Row],[Under 30]]="Yes", "Under 30", IF(Aggregate[[#This Row],[Senior]]="Yes", "Senior", "Other"))</f>
        <v>Under 30</v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  <c r="X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4" ht="14" x14ac:dyDescent="0.1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tr">
        <f>_xlfn.XLOOKUP(E:E,'Full State Names'!A:A,'Full State Names'!B:B,TRUE)</f>
        <v>Idaho</v>
      </c>
      <c r="G2657" t="s">
        <v>26</v>
      </c>
      <c r="H2657">
        <v>22</v>
      </c>
      <c r="I2657" t="s">
        <v>25</v>
      </c>
      <c r="J2657" t="s">
        <v>21</v>
      </c>
      <c r="L2657" t="str">
        <f>IF(Aggregate[[#This Row],[Under 30]]="Yes", "Under 30", IF(Aggregate[[#This Row],[Senior]]="Yes", "Senior", "Other"))</f>
        <v>Under 30</v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  <c r="X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4" ht="14" x14ac:dyDescent="0.1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tr">
        <f>_xlfn.XLOOKUP(E:E,'Full State Names'!A:A,'Full State Names'!B:B,TRUE)</f>
        <v>Idaho</v>
      </c>
      <c r="G2658" t="s">
        <v>26</v>
      </c>
      <c r="H2658">
        <v>56</v>
      </c>
      <c r="I2658" t="s">
        <v>21</v>
      </c>
      <c r="J2658" t="s">
        <v>21</v>
      </c>
      <c r="L2658" t="str">
        <f>IF(Aggregate[[#This Row],[Under 30]]="Yes", "Under 30", IF(Aggregate[[#This Row],[Senior]]="Yes", "Senior", "Other"))</f>
        <v>Other</v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  <c r="X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4" ht="14" x14ac:dyDescent="0.1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tr">
        <f>_xlfn.XLOOKUP(E:E,'Full State Names'!A:A,'Full State Names'!B:B,TRUE)</f>
        <v>Louisiana</v>
      </c>
      <c r="G2659" t="s">
        <v>24</v>
      </c>
      <c r="H2659">
        <v>31</v>
      </c>
      <c r="I2659" t="s">
        <v>21</v>
      </c>
      <c r="J2659" t="s">
        <v>21</v>
      </c>
      <c r="L2659" t="str">
        <f>IF(Aggregate[[#This Row],[Under 30]]="Yes", "Under 30", IF(Aggregate[[#This Row],[Senior]]="Yes", "Senior", "Other"))</f>
        <v>Other</v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  <c r="X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4" ht="14" x14ac:dyDescent="0.1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tr">
        <f>_xlfn.XLOOKUP(E:E,'Full State Names'!A:A,'Full State Names'!B:B,TRUE)</f>
        <v>Massachusetts</v>
      </c>
      <c r="G2660" t="s">
        <v>26</v>
      </c>
      <c r="H2660">
        <v>73</v>
      </c>
      <c r="I2660" t="s">
        <v>21</v>
      </c>
      <c r="J2660" t="s">
        <v>25</v>
      </c>
      <c r="K2660" t="s">
        <v>21</v>
      </c>
      <c r="L2660" t="str">
        <f>IF(Aggregate[[#This Row],[Under 30]]="Yes", "Under 30", IF(Aggregate[[#This Row],[Senior]]="Yes", "Senior", "Other"))</f>
        <v>Senior</v>
      </c>
      <c r="M2660" t="s">
        <v>32</v>
      </c>
      <c r="N2660" t="s">
        <v>33</v>
      </c>
      <c r="O2660" t="s">
        <v>39</v>
      </c>
      <c r="P2660" t="s">
        <v>106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  <c r="X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4" ht="14" x14ac:dyDescent="0.1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tr">
        <f>_xlfn.XLOOKUP(E:E,'Full State Names'!A:A,'Full State Names'!B:B,TRUE)</f>
        <v>Maryland</v>
      </c>
      <c r="G2661" t="s">
        <v>24</v>
      </c>
      <c r="H2661">
        <v>85</v>
      </c>
      <c r="I2661" t="s">
        <v>21</v>
      </c>
      <c r="J2661" t="s">
        <v>25</v>
      </c>
      <c r="K2661" t="s">
        <v>21</v>
      </c>
      <c r="L2661" t="str">
        <f>IF(Aggregate[[#This Row],[Under 30]]="Yes", "Under 30", IF(Aggregate[[#This Row],[Senior]]="Yes", "Senior", "Other"))</f>
        <v>Senior</v>
      </c>
      <c r="M2661" t="s">
        <v>32</v>
      </c>
      <c r="N2661" t="s">
        <v>38</v>
      </c>
      <c r="O2661" t="s">
        <v>48</v>
      </c>
      <c r="P2661" t="s">
        <v>49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  <c r="X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4" ht="14" x14ac:dyDescent="0.1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tr">
        <f>_xlfn.XLOOKUP(E:E,'Full State Names'!A:A,'Full State Names'!B:B,TRUE)</f>
        <v>Michigan</v>
      </c>
      <c r="G2662" t="s">
        <v>24</v>
      </c>
      <c r="H2662">
        <v>54</v>
      </c>
      <c r="I2662" t="s">
        <v>21</v>
      </c>
      <c r="J2662" t="s">
        <v>21</v>
      </c>
      <c r="L2662" t="str">
        <f>IF(Aggregate[[#This Row],[Under 30]]="Yes", "Under 30", IF(Aggregate[[#This Row],[Senior]]="Yes", "Senior", "Other"))</f>
        <v>Other</v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  <c r="X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4" ht="14" x14ac:dyDescent="0.1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tr">
        <f>_xlfn.XLOOKUP(E:E,'Full State Names'!A:A,'Full State Names'!B:B,TRUE)</f>
        <v>Missouri</v>
      </c>
      <c r="G2663" t="s">
        <v>24</v>
      </c>
      <c r="H2663">
        <v>61</v>
      </c>
      <c r="I2663" t="s">
        <v>21</v>
      </c>
      <c r="J2663" t="s">
        <v>21</v>
      </c>
      <c r="L2663" t="str">
        <f>IF(Aggregate[[#This Row],[Under 30]]="Yes", "Under 30", IF(Aggregate[[#This Row],[Senior]]="Yes", "Senior", "Other"))</f>
        <v>Other</v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  <c r="X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4" ht="14" x14ac:dyDescent="0.1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tr">
        <f>_xlfn.XLOOKUP(E:E,'Full State Names'!A:A,'Full State Names'!B:B,TRUE)</f>
        <v>Missouri</v>
      </c>
      <c r="G2664" t="s">
        <v>24</v>
      </c>
      <c r="H2664">
        <v>72</v>
      </c>
      <c r="I2664" t="s">
        <v>21</v>
      </c>
      <c r="J2664" t="s">
        <v>25</v>
      </c>
      <c r="K2664" t="s">
        <v>21</v>
      </c>
      <c r="L2664" t="str">
        <f>IF(Aggregate[[#This Row],[Under 30]]="Yes", "Under 30", IF(Aggregate[[#This Row],[Senior]]="Yes", "Senior", "Other"))</f>
        <v>Senior</v>
      </c>
      <c r="M2664" t="s">
        <v>32</v>
      </c>
      <c r="N2664" t="s">
        <v>33</v>
      </c>
      <c r="O2664" t="s">
        <v>56</v>
      </c>
      <c r="P2664" t="s">
        <v>96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  <c r="X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4" ht="14" x14ac:dyDescent="0.1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tr">
        <f>_xlfn.XLOOKUP(E:E,'Full State Names'!A:A,'Full State Names'!B:B,TRUE)</f>
        <v>Missouri</v>
      </c>
      <c r="G2665" t="s">
        <v>26</v>
      </c>
      <c r="H2665">
        <v>75</v>
      </c>
      <c r="I2665" t="s">
        <v>21</v>
      </c>
      <c r="J2665" t="s">
        <v>25</v>
      </c>
      <c r="K2665" t="s">
        <v>21</v>
      </c>
      <c r="L2665" t="str">
        <f>IF(Aggregate[[#This Row],[Under 30]]="Yes", "Under 30", IF(Aggregate[[#This Row],[Senior]]="Yes", "Senior", "Other"))</f>
        <v>Senior</v>
      </c>
      <c r="M2665" t="s">
        <v>32</v>
      </c>
      <c r="N2665" t="s">
        <v>38</v>
      </c>
      <c r="O2665" t="s">
        <v>90</v>
      </c>
      <c r="P2665" t="s">
        <v>91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  <c r="X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4" ht="14" x14ac:dyDescent="0.1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tr">
        <f>_xlfn.XLOOKUP(E:E,'Full State Names'!A:A,'Full State Names'!B:B,TRUE)</f>
        <v>Montana</v>
      </c>
      <c r="G2666" t="s">
        <v>24</v>
      </c>
      <c r="H2666">
        <v>37</v>
      </c>
      <c r="I2666" t="s">
        <v>21</v>
      </c>
      <c r="J2666" t="s">
        <v>21</v>
      </c>
      <c r="L2666" t="str">
        <f>IF(Aggregate[[#This Row],[Under 30]]="Yes", "Under 30", IF(Aggregate[[#This Row],[Senior]]="Yes", "Senior", "Other"))</f>
        <v>Other</v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  <c r="X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4" ht="14" x14ac:dyDescent="0.1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tr">
        <f>_xlfn.XLOOKUP(E:E,'Full State Names'!A:A,'Full State Names'!B:B,TRUE)</f>
        <v>Montana</v>
      </c>
      <c r="G2667" t="s">
        <v>24</v>
      </c>
      <c r="H2667">
        <v>58</v>
      </c>
      <c r="I2667" t="s">
        <v>21</v>
      </c>
      <c r="J2667" t="s">
        <v>21</v>
      </c>
      <c r="L2667" t="str">
        <f>IF(Aggregate[[#This Row],[Under 30]]="Yes", "Under 30", IF(Aggregate[[#This Row],[Senior]]="Yes", "Senior", "Other"))</f>
        <v>Other</v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  <c r="X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4" ht="14" x14ac:dyDescent="0.1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tr">
        <f>_xlfn.XLOOKUP(E:E,'Full State Names'!A:A,'Full State Names'!B:B,TRUE)</f>
        <v>North Carolina</v>
      </c>
      <c r="G2668" t="s">
        <v>24</v>
      </c>
      <c r="H2668">
        <v>25</v>
      </c>
      <c r="I2668" t="s">
        <v>25</v>
      </c>
      <c r="J2668" t="s">
        <v>21</v>
      </c>
      <c r="L2668" t="str">
        <f>IF(Aggregate[[#This Row],[Under 30]]="Yes", "Under 30", IF(Aggregate[[#This Row],[Senior]]="Yes", "Senior", "Other"))</f>
        <v>Under 30</v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  <c r="X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4" ht="14" x14ac:dyDescent="0.1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tr">
        <f>_xlfn.XLOOKUP(E:E,'Full State Names'!A:A,'Full State Names'!B:B,TRUE)</f>
        <v>North Carolina</v>
      </c>
      <c r="G2669" t="s">
        <v>26</v>
      </c>
      <c r="H2669">
        <v>23</v>
      </c>
      <c r="I2669" t="s">
        <v>25</v>
      </c>
      <c r="J2669" t="s">
        <v>21</v>
      </c>
      <c r="L2669" t="str">
        <f>IF(Aggregate[[#This Row],[Under 30]]="Yes", "Under 30", IF(Aggregate[[#This Row],[Senior]]="Yes", "Senior", "Other"))</f>
        <v>Under 30</v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  <c r="X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4" ht="14" x14ac:dyDescent="0.1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tr">
        <f>_xlfn.XLOOKUP(E:E,'Full State Names'!A:A,'Full State Names'!B:B,TRUE)</f>
        <v>North Dakota</v>
      </c>
      <c r="G2670" t="s">
        <v>24</v>
      </c>
      <c r="H2670">
        <v>76</v>
      </c>
      <c r="I2670" t="s">
        <v>21</v>
      </c>
      <c r="J2670" t="s">
        <v>25</v>
      </c>
      <c r="K2670" t="s">
        <v>21</v>
      </c>
      <c r="L2670" t="str">
        <f>IF(Aggregate[[#This Row],[Under 30]]="Yes", "Under 30", IF(Aggregate[[#This Row],[Senior]]="Yes", "Senior", "Other"))</f>
        <v>Senior</v>
      </c>
      <c r="M2670" t="s">
        <v>32</v>
      </c>
      <c r="N2670" t="s">
        <v>38</v>
      </c>
      <c r="O2670" t="s">
        <v>56</v>
      </c>
      <c r="P2670" t="s">
        <v>96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  <c r="X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4" ht="14" x14ac:dyDescent="0.1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tr">
        <f>_xlfn.XLOOKUP(E:E,'Full State Names'!A:A,'Full State Names'!B:B,TRUE)</f>
        <v>Nebraska</v>
      </c>
      <c r="G2671" t="s">
        <v>24</v>
      </c>
      <c r="H2671">
        <v>34</v>
      </c>
      <c r="I2671" t="s">
        <v>21</v>
      </c>
      <c r="J2671" t="s">
        <v>21</v>
      </c>
      <c r="L2671" t="str">
        <f>IF(Aggregate[[#This Row],[Under 30]]="Yes", "Under 30", IF(Aggregate[[#This Row],[Senior]]="Yes", "Senior", "Other"))</f>
        <v>Other</v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  <c r="X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4" ht="14" x14ac:dyDescent="0.1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tr">
        <f>_xlfn.XLOOKUP(E:E,'Full State Names'!A:A,'Full State Names'!B:B,TRUE)</f>
        <v>New Hampshire</v>
      </c>
      <c r="G2672" t="s">
        <v>24</v>
      </c>
      <c r="H2672">
        <v>26</v>
      </c>
      <c r="I2672" t="s">
        <v>25</v>
      </c>
      <c r="J2672" t="s">
        <v>21</v>
      </c>
      <c r="L2672" t="str">
        <f>IF(Aggregate[[#This Row],[Under 30]]="Yes", "Under 30", IF(Aggregate[[#This Row],[Senior]]="Yes", "Senior", "Other"))</f>
        <v>Under 30</v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  <c r="X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4" ht="14" x14ac:dyDescent="0.1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tr">
        <f>_xlfn.XLOOKUP(E:E,'Full State Names'!A:A,'Full State Names'!B:B,TRUE)</f>
        <v>New Hampshire</v>
      </c>
      <c r="G2673" t="s">
        <v>24</v>
      </c>
      <c r="H2673">
        <v>51</v>
      </c>
      <c r="I2673" t="s">
        <v>21</v>
      </c>
      <c r="J2673" t="s">
        <v>21</v>
      </c>
      <c r="L2673" t="str">
        <f>IF(Aggregate[[#This Row],[Under 30]]="Yes", "Under 30", IF(Aggregate[[#This Row],[Senior]]="Yes", "Senior", "Other"))</f>
        <v>Other</v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  <c r="X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4" ht="14" x14ac:dyDescent="0.1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tr">
        <f>_xlfn.XLOOKUP(E:E,'Full State Names'!A:A,'Full State Names'!B:B,TRUE)</f>
        <v>New Hampshire</v>
      </c>
      <c r="G2674" t="s">
        <v>24</v>
      </c>
      <c r="H2674">
        <v>82</v>
      </c>
      <c r="I2674" t="s">
        <v>21</v>
      </c>
      <c r="J2674" t="s">
        <v>25</v>
      </c>
      <c r="K2674" t="s">
        <v>21</v>
      </c>
      <c r="L2674" t="str">
        <f>IF(Aggregate[[#This Row],[Under 30]]="Yes", "Under 30", IF(Aggregate[[#This Row],[Senior]]="Yes", "Senior", "Other"))</f>
        <v>Senior</v>
      </c>
      <c r="M2674" t="s">
        <v>32</v>
      </c>
      <c r="N2674" t="s">
        <v>38</v>
      </c>
      <c r="O2674" t="s">
        <v>39</v>
      </c>
      <c r="P2674" t="s">
        <v>106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  <c r="X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4" ht="14" x14ac:dyDescent="0.1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tr">
        <f>_xlfn.XLOOKUP(E:E,'Full State Names'!A:A,'Full State Names'!B:B,TRUE)</f>
        <v>New Hampshire</v>
      </c>
      <c r="G2675" t="s">
        <v>26</v>
      </c>
      <c r="H2675">
        <v>23</v>
      </c>
      <c r="I2675" t="s">
        <v>25</v>
      </c>
      <c r="J2675" t="s">
        <v>21</v>
      </c>
      <c r="L2675" t="str">
        <f>IF(Aggregate[[#This Row],[Under 30]]="Yes", "Under 30", IF(Aggregate[[#This Row],[Senior]]="Yes", "Senior", "Other"))</f>
        <v>Under 30</v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  <c r="X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4" ht="14" x14ac:dyDescent="0.1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tr">
        <f>_xlfn.XLOOKUP(E:E,'Full State Names'!A:A,'Full State Names'!B:B,TRUE)</f>
        <v>New Jersey</v>
      </c>
      <c r="G2676" t="s">
        <v>24</v>
      </c>
      <c r="H2676">
        <v>44</v>
      </c>
      <c r="I2676" t="s">
        <v>21</v>
      </c>
      <c r="J2676" t="s">
        <v>21</v>
      </c>
      <c r="L2676" t="str">
        <f>IF(Aggregate[[#This Row],[Under 30]]="Yes", "Under 30", IF(Aggregate[[#This Row],[Senior]]="Yes", "Senior", "Other"))</f>
        <v>Other</v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  <c r="X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4" ht="14" x14ac:dyDescent="0.1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tr">
        <f>_xlfn.XLOOKUP(E:E,'Full State Names'!A:A,'Full State Names'!B:B,TRUE)</f>
        <v>New Jersey</v>
      </c>
      <c r="G2677" t="s">
        <v>26</v>
      </c>
      <c r="H2677">
        <v>60</v>
      </c>
      <c r="I2677" t="s">
        <v>21</v>
      </c>
      <c r="J2677" t="s">
        <v>21</v>
      </c>
      <c r="L2677" t="str">
        <f>IF(Aggregate[[#This Row],[Under 30]]="Yes", "Under 30", IF(Aggregate[[#This Row],[Senior]]="Yes", "Senior", "Other"))</f>
        <v>Other</v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  <c r="X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4" ht="14" x14ac:dyDescent="0.1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tr">
        <f>_xlfn.XLOOKUP(E:E,'Full State Names'!A:A,'Full State Names'!B:B,TRUE)</f>
        <v>New Mexico</v>
      </c>
      <c r="G2678" t="s">
        <v>24</v>
      </c>
      <c r="H2678">
        <v>51</v>
      </c>
      <c r="I2678" t="s">
        <v>21</v>
      </c>
      <c r="J2678" t="s">
        <v>21</v>
      </c>
      <c r="L2678" t="str">
        <f>IF(Aggregate[[#This Row],[Under 30]]="Yes", "Under 30", IF(Aggregate[[#This Row],[Senior]]="Yes", "Senior", "Other"))</f>
        <v>Other</v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  <c r="X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4" ht="14" x14ac:dyDescent="0.1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tr">
        <f>_xlfn.XLOOKUP(E:E,'Full State Names'!A:A,'Full State Names'!B:B,TRUE)</f>
        <v>New Mexico</v>
      </c>
      <c r="G2679" t="s">
        <v>24</v>
      </c>
      <c r="H2679">
        <v>72</v>
      </c>
      <c r="I2679" t="s">
        <v>21</v>
      </c>
      <c r="J2679" t="s">
        <v>25</v>
      </c>
      <c r="K2679" t="s">
        <v>21</v>
      </c>
      <c r="L2679" t="str">
        <f>IF(Aggregate[[#This Row],[Under 30]]="Yes", "Under 30", IF(Aggregate[[#This Row],[Senior]]="Yes", "Senior", "Other"))</f>
        <v>Senior</v>
      </c>
      <c r="M2679" t="s">
        <v>32</v>
      </c>
      <c r="N2679" t="s">
        <v>38</v>
      </c>
      <c r="O2679" t="s">
        <v>56</v>
      </c>
      <c r="P2679" t="s">
        <v>100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  <c r="X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4" ht="14" x14ac:dyDescent="0.1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tr">
        <f>_xlfn.XLOOKUP(E:E,'Full State Names'!A:A,'Full State Names'!B:B,TRUE)</f>
        <v>New York</v>
      </c>
      <c r="G2680" t="s">
        <v>24</v>
      </c>
      <c r="H2680">
        <v>19</v>
      </c>
      <c r="I2680" t="s">
        <v>25</v>
      </c>
      <c r="J2680" t="s">
        <v>21</v>
      </c>
      <c r="L2680" t="str">
        <f>IF(Aggregate[[#This Row],[Under 30]]="Yes", "Under 30", IF(Aggregate[[#This Row],[Senior]]="Yes", "Senior", "Other"))</f>
        <v>Under 30</v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  <c r="X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4" ht="14" x14ac:dyDescent="0.1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tr">
        <f>_xlfn.XLOOKUP(E:E,'Full State Names'!A:A,'Full State Names'!B:B,TRUE)</f>
        <v>New York</v>
      </c>
      <c r="G2681" t="s">
        <v>24</v>
      </c>
      <c r="H2681">
        <v>31</v>
      </c>
      <c r="I2681" t="s">
        <v>21</v>
      </c>
      <c r="J2681" t="s">
        <v>21</v>
      </c>
      <c r="L2681" t="str">
        <f>IF(Aggregate[[#This Row],[Under 30]]="Yes", "Under 30", IF(Aggregate[[#This Row],[Senior]]="Yes", "Senior", "Other"))</f>
        <v>Other</v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  <c r="X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4" ht="14" x14ac:dyDescent="0.1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tr">
        <f>_xlfn.XLOOKUP(E:E,'Full State Names'!A:A,'Full State Names'!B:B,TRUE)</f>
        <v>New York</v>
      </c>
      <c r="G2682" t="s">
        <v>26</v>
      </c>
      <c r="H2682">
        <v>33</v>
      </c>
      <c r="I2682" t="s">
        <v>21</v>
      </c>
      <c r="J2682" t="s">
        <v>21</v>
      </c>
      <c r="L2682" t="str">
        <f>IF(Aggregate[[#This Row],[Under 30]]="Yes", "Under 30", IF(Aggregate[[#This Row],[Senior]]="Yes", "Senior", "Other"))</f>
        <v>Other</v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  <c r="X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4" ht="14" x14ac:dyDescent="0.1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tr">
        <f>_xlfn.XLOOKUP(E:E,'Full State Names'!A:A,'Full State Names'!B:B,TRUE)</f>
        <v>Ohio</v>
      </c>
      <c r="G2683" t="s">
        <v>24</v>
      </c>
      <c r="H2683">
        <v>59</v>
      </c>
      <c r="I2683" t="s">
        <v>21</v>
      </c>
      <c r="J2683" t="s">
        <v>21</v>
      </c>
      <c r="L2683" t="str">
        <f>IF(Aggregate[[#This Row],[Under 30]]="Yes", "Under 30", IF(Aggregate[[#This Row],[Senior]]="Yes", "Senior", "Other"))</f>
        <v>Other</v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  <c r="X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4" ht="14" x14ac:dyDescent="0.1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tr">
        <f>_xlfn.XLOOKUP(E:E,'Full State Names'!A:A,'Full State Names'!B:B,TRUE)</f>
        <v>Ohio</v>
      </c>
      <c r="G2684" t="s">
        <v>24</v>
      </c>
      <c r="H2684">
        <v>74</v>
      </c>
      <c r="I2684" t="s">
        <v>21</v>
      </c>
      <c r="J2684" t="s">
        <v>25</v>
      </c>
      <c r="K2684" t="s">
        <v>21</v>
      </c>
      <c r="L2684" t="str">
        <f>IF(Aggregate[[#This Row],[Under 30]]="Yes", "Under 30", IF(Aggregate[[#This Row],[Senior]]="Yes", "Senior", "Other"))</f>
        <v>Senior</v>
      </c>
      <c r="M2684" t="s">
        <v>32</v>
      </c>
      <c r="N2684" t="s">
        <v>38</v>
      </c>
      <c r="O2684" t="s">
        <v>56</v>
      </c>
      <c r="P2684" t="s">
        <v>57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  <c r="X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4" ht="14" x14ac:dyDescent="0.1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tr">
        <f>_xlfn.XLOOKUP(E:E,'Full State Names'!A:A,'Full State Names'!B:B,TRUE)</f>
        <v>Ohio</v>
      </c>
      <c r="G2685" t="s">
        <v>26</v>
      </c>
      <c r="H2685">
        <v>40</v>
      </c>
      <c r="I2685" t="s">
        <v>21</v>
      </c>
      <c r="J2685" t="s">
        <v>21</v>
      </c>
      <c r="L2685" t="str">
        <f>IF(Aggregate[[#This Row],[Under 30]]="Yes", "Under 30", IF(Aggregate[[#This Row],[Senior]]="Yes", "Senior", "Other"))</f>
        <v>Other</v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  <c r="X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4" ht="14" x14ac:dyDescent="0.1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tr">
        <f>_xlfn.XLOOKUP(E:E,'Full State Names'!A:A,'Full State Names'!B:B,TRUE)</f>
        <v>Oklahoma</v>
      </c>
      <c r="G2686" t="s">
        <v>24</v>
      </c>
      <c r="H2686">
        <v>30</v>
      </c>
      <c r="I2686" t="s">
        <v>21</v>
      </c>
      <c r="J2686" t="s">
        <v>21</v>
      </c>
      <c r="L2686" t="str">
        <f>IF(Aggregate[[#This Row],[Under 30]]="Yes", "Under 30", IF(Aggregate[[#This Row],[Senior]]="Yes", "Senior", "Other"))</f>
        <v>Other</v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  <c r="X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4" ht="14" x14ac:dyDescent="0.1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tr">
        <f>_xlfn.XLOOKUP(E:E,'Full State Names'!A:A,'Full State Names'!B:B,TRUE)</f>
        <v>Oklahoma</v>
      </c>
      <c r="G2687" t="s">
        <v>24</v>
      </c>
      <c r="H2687">
        <v>36</v>
      </c>
      <c r="I2687" t="s">
        <v>21</v>
      </c>
      <c r="J2687" t="s">
        <v>21</v>
      </c>
      <c r="L2687" t="str">
        <f>IF(Aggregate[[#This Row],[Under 30]]="Yes", "Under 30", IF(Aggregate[[#This Row],[Senior]]="Yes", "Senior", "Other"))</f>
        <v>Other</v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  <c r="X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4" ht="14" x14ac:dyDescent="0.1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tr">
        <f>_xlfn.XLOOKUP(E:E,'Full State Names'!A:A,'Full State Names'!B:B,TRUE)</f>
        <v>Oregon</v>
      </c>
      <c r="G2688" t="s">
        <v>24</v>
      </c>
      <c r="H2688">
        <v>28</v>
      </c>
      <c r="I2688" t="s">
        <v>25</v>
      </c>
      <c r="J2688" t="s">
        <v>21</v>
      </c>
      <c r="L2688" t="str">
        <f>IF(Aggregate[[#This Row],[Under 30]]="Yes", "Under 30", IF(Aggregate[[#This Row],[Senior]]="Yes", "Senior", "Other"))</f>
        <v>Under 30</v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  <c r="X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4" ht="14" x14ac:dyDescent="0.1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tr">
        <f>_xlfn.XLOOKUP(E:E,'Full State Names'!A:A,'Full State Names'!B:B,TRUE)</f>
        <v>Oregon</v>
      </c>
      <c r="G2689" t="s">
        <v>24</v>
      </c>
      <c r="H2689">
        <v>71</v>
      </c>
      <c r="I2689" t="s">
        <v>21</v>
      </c>
      <c r="J2689" t="s">
        <v>25</v>
      </c>
      <c r="K2689" t="s">
        <v>21</v>
      </c>
      <c r="L2689" t="str">
        <f>IF(Aggregate[[#This Row],[Under 30]]="Yes", "Under 30", IF(Aggregate[[#This Row],[Senior]]="Yes", "Senior", "Other"))</f>
        <v>Senior</v>
      </c>
      <c r="M2689" t="s">
        <v>32</v>
      </c>
      <c r="N2689" t="s">
        <v>38</v>
      </c>
      <c r="O2689" t="s">
        <v>48</v>
      </c>
      <c r="P2689" t="s">
        <v>99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  <c r="X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4" ht="14" x14ac:dyDescent="0.1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tr">
        <f>_xlfn.XLOOKUP(E:E,'Full State Names'!A:A,'Full State Names'!B:B,TRUE)</f>
        <v>Oregon</v>
      </c>
      <c r="G2690" t="s">
        <v>26</v>
      </c>
      <c r="H2690">
        <v>25</v>
      </c>
      <c r="I2690" t="s">
        <v>25</v>
      </c>
      <c r="J2690" t="s">
        <v>21</v>
      </c>
      <c r="L2690" t="str">
        <f>IF(Aggregate[[#This Row],[Under 30]]="Yes", "Under 30", IF(Aggregate[[#This Row],[Senior]]="Yes", "Senior", "Other"))</f>
        <v>Under 30</v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  <c r="X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4" ht="14" x14ac:dyDescent="0.1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tr">
        <f>_xlfn.XLOOKUP(E:E,'Full State Names'!A:A,'Full State Names'!B:B,TRUE)</f>
        <v>Pennsylvania</v>
      </c>
      <c r="G2691" t="s">
        <v>26</v>
      </c>
      <c r="H2691">
        <v>37</v>
      </c>
      <c r="I2691" t="s">
        <v>21</v>
      </c>
      <c r="J2691" t="s">
        <v>21</v>
      </c>
      <c r="L2691" t="str">
        <f>IF(Aggregate[[#This Row],[Under 30]]="Yes", "Under 30", IF(Aggregate[[#This Row],[Senior]]="Yes", "Senior", "Other"))</f>
        <v>Other</v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  <c r="X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4" ht="14" x14ac:dyDescent="0.1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tr">
        <f>_xlfn.XLOOKUP(E:E,'Full State Names'!A:A,'Full State Names'!B:B,TRUE)</f>
        <v>South Carolina</v>
      </c>
      <c r="G2692" t="s">
        <v>26</v>
      </c>
      <c r="H2692">
        <v>69</v>
      </c>
      <c r="I2692" t="s">
        <v>21</v>
      </c>
      <c r="J2692" t="s">
        <v>25</v>
      </c>
      <c r="K2692" t="s">
        <v>21</v>
      </c>
      <c r="L2692" t="str">
        <f>IF(Aggregate[[#This Row],[Under 30]]="Yes", "Under 30", IF(Aggregate[[#This Row],[Senior]]="Yes", "Senior", "Other"))</f>
        <v>Senior</v>
      </c>
      <c r="M2692" t="s">
        <v>32</v>
      </c>
      <c r="N2692" t="s">
        <v>38</v>
      </c>
      <c r="O2692" t="s">
        <v>56</v>
      </c>
      <c r="P2692" t="s">
        <v>100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  <c r="X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4" ht="14" x14ac:dyDescent="0.1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tr">
        <f>_xlfn.XLOOKUP(E:E,'Full State Names'!A:A,'Full State Names'!B:B,TRUE)</f>
        <v>South Carolina</v>
      </c>
      <c r="G2693" t="s">
        <v>26</v>
      </c>
      <c r="H2693">
        <v>74</v>
      </c>
      <c r="I2693" t="s">
        <v>21</v>
      </c>
      <c r="J2693" t="s">
        <v>25</v>
      </c>
      <c r="K2693" t="s">
        <v>21</v>
      </c>
      <c r="L2693" t="str">
        <f>IF(Aggregate[[#This Row],[Under 30]]="Yes", "Under 30", IF(Aggregate[[#This Row],[Senior]]="Yes", "Senior", "Other"))</f>
        <v>Senior</v>
      </c>
      <c r="M2693" t="s">
        <v>32</v>
      </c>
      <c r="N2693" t="s">
        <v>38</v>
      </c>
      <c r="O2693" t="s">
        <v>56</v>
      </c>
      <c r="P2693" t="s">
        <v>57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  <c r="X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4" ht="14" x14ac:dyDescent="0.1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tr">
        <f>_xlfn.XLOOKUP(E:E,'Full State Names'!A:A,'Full State Names'!B:B,TRUE)</f>
        <v>South Dakota</v>
      </c>
      <c r="G2694" t="s">
        <v>24</v>
      </c>
      <c r="H2694">
        <v>37</v>
      </c>
      <c r="I2694" t="s">
        <v>21</v>
      </c>
      <c r="J2694" t="s">
        <v>21</v>
      </c>
      <c r="L2694" t="str">
        <f>IF(Aggregate[[#This Row],[Under 30]]="Yes", "Under 30", IF(Aggregate[[#This Row],[Senior]]="Yes", "Senior", "Other"))</f>
        <v>Other</v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  <c r="X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4" ht="14" x14ac:dyDescent="0.1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tr">
        <f>_xlfn.XLOOKUP(E:E,'Full State Names'!A:A,'Full State Names'!B:B,TRUE)</f>
        <v>South Dakota</v>
      </c>
      <c r="G2695" t="s">
        <v>26</v>
      </c>
      <c r="H2695">
        <v>33</v>
      </c>
      <c r="I2695" t="s">
        <v>21</v>
      </c>
      <c r="J2695" t="s">
        <v>21</v>
      </c>
      <c r="L2695" t="str">
        <f>IF(Aggregate[[#This Row],[Under 30]]="Yes", "Under 30", IF(Aggregate[[#This Row],[Senior]]="Yes", "Senior", "Other"))</f>
        <v>Other</v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  <c r="X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4" ht="14" x14ac:dyDescent="0.1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tr">
        <f>_xlfn.XLOOKUP(E:E,'Full State Names'!A:A,'Full State Names'!B:B,TRUE)</f>
        <v>South Dakota</v>
      </c>
      <c r="G2696" t="s">
        <v>26</v>
      </c>
      <c r="H2696">
        <v>43</v>
      </c>
      <c r="I2696" t="s">
        <v>21</v>
      </c>
      <c r="J2696" t="s">
        <v>21</v>
      </c>
      <c r="L2696" t="str">
        <f>IF(Aggregate[[#This Row],[Under 30]]="Yes", "Under 30", IF(Aggregate[[#This Row],[Senior]]="Yes", "Senior", "Other"))</f>
        <v>Other</v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  <c r="X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4" ht="14" x14ac:dyDescent="0.1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tr">
        <f>_xlfn.XLOOKUP(E:E,'Full State Names'!A:A,'Full State Names'!B:B,TRUE)</f>
        <v>South Dakota</v>
      </c>
      <c r="G2697" t="s">
        <v>26</v>
      </c>
      <c r="H2697">
        <v>64</v>
      </c>
      <c r="I2697" t="s">
        <v>21</v>
      </c>
      <c r="J2697" t="s">
        <v>21</v>
      </c>
      <c r="L2697" t="str">
        <f>IF(Aggregate[[#This Row],[Under 30]]="Yes", "Under 30", IF(Aggregate[[#This Row],[Senior]]="Yes", "Senior", "Other"))</f>
        <v>Other</v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  <c r="X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4" ht="14" x14ac:dyDescent="0.1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tr">
        <f>_xlfn.XLOOKUP(E:E,'Full State Names'!A:A,'Full State Names'!B:B,TRUE)</f>
        <v>Tennessee</v>
      </c>
      <c r="G2698" t="s">
        <v>26</v>
      </c>
      <c r="H2698">
        <v>47</v>
      </c>
      <c r="I2698" t="s">
        <v>21</v>
      </c>
      <c r="J2698" t="s">
        <v>21</v>
      </c>
      <c r="L2698" t="str">
        <f>IF(Aggregate[[#This Row],[Under 30]]="Yes", "Under 30", IF(Aggregate[[#This Row],[Senior]]="Yes", "Senior", "Other"))</f>
        <v>Other</v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  <c r="X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4" ht="14" x14ac:dyDescent="0.1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tr">
        <f>_xlfn.XLOOKUP(E:E,'Full State Names'!A:A,'Full State Names'!B:B,TRUE)</f>
        <v>Texas</v>
      </c>
      <c r="G2699" t="s">
        <v>26</v>
      </c>
      <c r="H2699">
        <v>33</v>
      </c>
      <c r="I2699" t="s">
        <v>21</v>
      </c>
      <c r="J2699" t="s">
        <v>21</v>
      </c>
      <c r="L2699" t="str">
        <f>IF(Aggregate[[#This Row],[Under 30]]="Yes", "Under 30", IF(Aggregate[[#This Row],[Senior]]="Yes", "Senior", "Other"))</f>
        <v>Other</v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  <c r="X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4" ht="14" x14ac:dyDescent="0.1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tr">
        <f>_xlfn.XLOOKUP(E:E,'Full State Names'!A:A,'Full State Names'!B:B,TRUE)</f>
        <v>Utah</v>
      </c>
      <c r="G2700" t="s">
        <v>24</v>
      </c>
      <c r="H2700">
        <v>54</v>
      </c>
      <c r="I2700" t="s">
        <v>21</v>
      </c>
      <c r="J2700" t="s">
        <v>21</v>
      </c>
      <c r="L2700" t="str">
        <f>IF(Aggregate[[#This Row],[Under 30]]="Yes", "Under 30", IF(Aggregate[[#This Row],[Senior]]="Yes", "Senior", "Other"))</f>
        <v>Other</v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  <c r="X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4" ht="14" x14ac:dyDescent="0.1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tr">
        <f>_xlfn.XLOOKUP(E:E,'Full State Names'!A:A,'Full State Names'!B:B,TRUE)</f>
        <v>Wisconsin</v>
      </c>
      <c r="G2701" t="s">
        <v>24</v>
      </c>
      <c r="H2701">
        <v>50</v>
      </c>
      <c r="I2701" t="s">
        <v>21</v>
      </c>
      <c r="J2701" t="s">
        <v>21</v>
      </c>
      <c r="L2701" t="str">
        <f>IF(Aggregate[[#This Row],[Under 30]]="Yes", "Under 30", IF(Aggregate[[#This Row],[Senior]]="Yes", "Senior", "Other"))</f>
        <v>Other</v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  <c r="X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4" ht="14" x14ac:dyDescent="0.1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tr">
        <f>_xlfn.XLOOKUP(E:E,'Full State Names'!A:A,'Full State Names'!B:B,TRUE)</f>
        <v>West Virginia</v>
      </c>
      <c r="G2702" t="s">
        <v>24</v>
      </c>
      <c r="H2702">
        <v>23</v>
      </c>
      <c r="I2702" t="s">
        <v>25</v>
      </c>
      <c r="J2702" t="s">
        <v>21</v>
      </c>
      <c r="L2702" t="str">
        <f>IF(Aggregate[[#This Row],[Under 30]]="Yes", "Under 30", IF(Aggregate[[#This Row],[Senior]]="Yes", "Senior", "Other"))</f>
        <v>Under 30</v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  <c r="X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4" ht="14" x14ac:dyDescent="0.1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tr">
        <f>_xlfn.XLOOKUP(E:E,'Full State Names'!A:A,'Full State Names'!B:B,TRUE)</f>
        <v>West Virginia</v>
      </c>
      <c r="G2703" t="s">
        <v>24</v>
      </c>
      <c r="H2703">
        <v>37</v>
      </c>
      <c r="I2703" t="s">
        <v>21</v>
      </c>
      <c r="J2703" t="s">
        <v>21</v>
      </c>
      <c r="L2703" t="str">
        <f>IF(Aggregate[[#This Row],[Under 30]]="Yes", "Under 30", IF(Aggregate[[#This Row],[Senior]]="Yes", "Senior", "Other"))</f>
        <v>Other</v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  <c r="X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4" ht="14" x14ac:dyDescent="0.1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tr">
        <f>_xlfn.XLOOKUP(E:E,'Full State Names'!A:A,'Full State Names'!B:B,TRUE)</f>
        <v>West Virginia</v>
      </c>
      <c r="G2704" t="s">
        <v>24</v>
      </c>
      <c r="H2704">
        <v>57</v>
      </c>
      <c r="I2704" t="s">
        <v>21</v>
      </c>
      <c r="J2704" t="s">
        <v>21</v>
      </c>
      <c r="L2704" t="str">
        <f>IF(Aggregate[[#This Row],[Under 30]]="Yes", "Under 30", IF(Aggregate[[#This Row],[Senior]]="Yes", "Senior", "Other"))</f>
        <v>Other</v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  <c r="X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4" ht="14" x14ac:dyDescent="0.1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tr">
        <f>_xlfn.XLOOKUP(E:E,'Full State Names'!A:A,'Full State Names'!B:B,TRUE)</f>
        <v>West Virginia</v>
      </c>
      <c r="G2705" t="s">
        <v>26</v>
      </c>
      <c r="H2705">
        <v>19</v>
      </c>
      <c r="I2705" t="s">
        <v>25</v>
      </c>
      <c r="J2705" t="s">
        <v>21</v>
      </c>
      <c r="L2705" t="str">
        <f>IF(Aggregate[[#This Row],[Under 30]]="Yes", "Under 30", IF(Aggregate[[#This Row],[Senior]]="Yes", "Senior", "Other"))</f>
        <v>Under 30</v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  <c r="X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4" ht="14" x14ac:dyDescent="0.1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tr">
        <f>_xlfn.XLOOKUP(E:E,'Full State Names'!A:A,'Full State Names'!B:B,TRUE)</f>
        <v>Wyoming</v>
      </c>
      <c r="G2706" t="s">
        <v>24</v>
      </c>
      <c r="H2706">
        <v>42</v>
      </c>
      <c r="I2706" t="s">
        <v>21</v>
      </c>
      <c r="J2706" t="s">
        <v>21</v>
      </c>
      <c r="L2706" t="str">
        <f>IF(Aggregate[[#This Row],[Under 30]]="Yes", "Under 30", IF(Aggregate[[#This Row],[Senior]]="Yes", "Senior", "Other"))</f>
        <v>Other</v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  <c r="X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4" ht="14" x14ac:dyDescent="0.1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tr">
        <f>_xlfn.XLOOKUP(E:E,'Full State Names'!A:A,'Full State Names'!B:B,TRUE)</f>
        <v>Wyoming</v>
      </c>
      <c r="G2707" t="s">
        <v>24</v>
      </c>
      <c r="H2707">
        <v>62</v>
      </c>
      <c r="I2707" t="s">
        <v>21</v>
      </c>
      <c r="J2707" t="s">
        <v>21</v>
      </c>
      <c r="L2707" t="str">
        <f>IF(Aggregate[[#This Row],[Under 30]]="Yes", "Under 30", IF(Aggregate[[#This Row],[Senior]]="Yes", "Senior", "Other"))</f>
        <v>Other</v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  <c r="X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4" ht="14" x14ac:dyDescent="0.1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tr">
        <f>_xlfn.XLOOKUP(E:E,'Full State Names'!A:A,'Full State Names'!B:B,TRUE)</f>
        <v>Alabama</v>
      </c>
      <c r="G2708" t="s">
        <v>24</v>
      </c>
      <c r="H2708">
        <v>67</v>
      </c>
      <c r="I2708" t="s">
        <v>21</v>
      </c>
      <c r="J2708" t="s">
        <v>25</v>
      </c>
      <c r="K2708" t="s">
        <v>21</v>
      </c>
      <c r="L2708" t="str">
        <f>IF(Aggregate[[#This Row],[Under 30]]="Yes", "Under 30", IF(Aggregate[[#This Row],[Senior]]="Yes", "Senior", "Other"))</f>
        <v>Senior</v>
      </c>
      <c r="M2708" t="s">
        <v>32</v>
      </c>
      <c r="N2708" t="s">
        <v>38</v>
      </c>
      <c r="O2708" t="s">
        <v>34</v>
      </c>
      <c r="P2708" t="s">
        <v>34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  <c r="X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4" ht="14" x14ac:dyDescent="0.1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tr">
        <f>_xlfn.XLOOKUP(E:E,'Full State Names'!A:A,'Full State Names'!B:B,TRUE)</f>
        <v>Missouri</v>
      </c>
      <c r="G2709" t="s">
        <v>24</v>
      </c>
      <c r="H2709">
        <v>71</v>
      </c>
      <c r="I2709" t="s">
        <v>21</v>
      </c>
      <c r="J2709" t="s">
        <v>25</v>
      </c>
      <c r="K2709" t="s">
        <v>21</v>
      </c>
      <c r="L2709" t="str">
        <f>IF(Aggregate[[#This Row],[Under 30]]="Yes", "Under 30", IF(Aggregate[[#This Row],[Senior]]="Yes", "Senior", "Other"))</f>
        <v>Senior</v>
      </c>
      <c r="M2709" t="s">
        <v>32</v>
      </c>
      <c r="N2709" t="s">
        <v>38</v>
      </c>
      <c r="O2709" t="s">
        <v>34</v>
      </c>
      <c r="P2709" t="s">
        <v>34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  <c r="X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4" ht="14" x14ac:dyDescent="0.1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tr">
        <f>_xlfn.XLOOKUP(E:E,'Full State Names'!A:A,'Full State Names'!B:B,TRUE)</f>
        <v>North Dakota</v>
      </c>
      <c r="G2710" t="s">
        <v>26</v>
      </c>
      <c r="H2710">
        <v>41</v>
      </c>
      <c r="I2710" t="s">
        <v>21</v>
      </c>
      <c r="J2710" t="s">
        <v>21</v>
      </c>
      <c r="L2710" t="str">
        <f>IF(Aggregate[[#This Row],[Under 30]]="Yes", "Under 30", IF(Aggregate[[#This Row],[Senior]]="Yes", "Senior", "Other"))</f>
        <v>Other</v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  <c r="X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4" ht="14" x14ac:dyDescent="0.1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tr">
        <f>_xlfn.XLOOKUP(E:E,'Full State Names'!A:A,'Full State Names'!B:B,TRUE)</f>
        <v>North Dakota</v>
      </c>
      <c r="G2711" t="s">
        <v>26</v>
      </c>
      <c r="H2711">
        <v>67</v>
      </c>
      <c r="I2711" t="s">
        <v>21</v>
      </c>
      <c r="J2711" t="s">
        <v>25</v>
      </c>
      <c r="K2711" t="s">
        <v>21</v>
      </c>
      <c r="L2711" t="str">
        <f>IF(Aggregate[[#This Row],[Under 30]]="Yes", "Under 30", IF(Aggregate[[#This Row],[Senior]]="Yes", "Senior", "Other"))</f>
        <v>Senior</v>
      </c>
      <c r="M2711" t="s">
        <v>32</v>
      </c>
      <c r="N2711" t="s">
        <v>38</v>
      </c>
      <c r="O2711" t="s">
        <v>56</v>
      </c>
      <c r="P2711" t="s">
        <v>96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  <c r="X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4" ht="14" x14ac:dyDescent="0.1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tr">
        <f>_xlfn.XLOOKUP(E:E,'Full State Names'!A:A,'Full State Names'!B:B,TRUE)</f>
        <v>Utah</v>
      </c>
      <c r="G2712" t="s">
        <v>26</v>
      </c>
      <c r="H2712">
        <v>60</v>
      </c>
      <c r="I2712" t="s">
        <v>21</v>
      </c>
      <c r="J2712" t="s">
        <v>21</v>
      </c>
      <c r="L2712" t="str">
        <f>IF(Aggregate[[#This Row],[Under 30]]="Yes", "Under 30", IF(Aggregate[[#This Row],[Senior]]="Yes", "Senior", "Other"))</f>
        <v>Other</v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  <c r="X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4" ht="14" x14ac:dyDescent="0.1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tr">
        <f>_xlfn.XLOOKUP(E:E,'Full State Names'!A:A,'Full State Names'!B:B,TRUE)</f>
        <v>Virginia</v>
      </c>
      <c r="G2713" t="s">
        <v>24</v>
      </c>
      <c r="H2713">
        <v>42</v>
      </c>
      <c r="I2713" t="s">
        <v>21</v>
      </c>
      <c r="J2713" t="s">
        <v>21</v>
      </c>
      <c r="L2713" t="str">
        <f>IF(Aggregate[[#This Row],[Under 30]]="Yes", "Under 30", IF(Aggregate[[#This Row],[Senior]]="Yes", "Senior", "Other"))</f>
        <v>Other</v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  <c r="X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4" ht="14" x14ac:dyDescent="0.1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tr">
        <f>_xlfn.XLOOKUP(E:E,'Full State Names'!A:A,'Full State Names'!B:B,TRUE)</f>
        <v>Alaska</v>
      </c>
      <c r="G2714" t="s">
        <v>24</v>
      </c>
      <c r="H2714">
        <v>49</v>
      </c>
      <c r="I2714" t="s">
        <v>21</v>
      </c>
      <c r="J2714" t="s">
        <v>21</v>
      </c>
      <c r="L2714" t="str">
        <f>IF(Aggregate[[#This Row],[Under 30]]="Yes", "Under 30", IF(Aggregate[[#This Row],[Senior]]="Yes", "Senior", "Other"))</f>
        <v>Other</v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  <c r="X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4" ht="14" x14ac:dyDescent="0.1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tr">
        <f>_xlfn.XLOOKUP(E:E,'Full State Names'!A:A,'Full State Names'!B:B,TRUE)</f>
        <v>Alabama</v>
      </c>
      <c r="G2715" t="s">
        <v>24</v>
      </c>
      <c r="H2715">
        <v>48</v>
      </c>
      <c r="I2715" t="s">
        <v>21</v>
      </c>
      <c r="J2715" t="s">
        <v>21</v>
      </c>
      <c r="L2715" t="str">
        <f>IF(Aggregate[[#This Row],[Under 30]]="Yes", "Under 30", IF(Aggregate[[#This Row],[Senior]]="Yes", "Senior", "Other"))</f>
        <v>Other</v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  <c r="X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4" ht="14" x14ac:dyDescent="0.1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tr">
        <f>_xlfn.XLOOKUP(E:E,'Full State Names'!A:A,'Full State Names'!B:B,TRUE)</f>
        <v>Arkansas</v>
      </c>
      <c r="G2716" t="s">
        <v>24</v>
      </c>
      <c r="H2716">
        <v>39</v>
      </c>
      <c r="I2716" t="s">
        <v>21</v>
      </c>
      <c r="J2716" t="s">
        <v>21</v>
      </c>
      <c r="L2716" t="str">
        <f>IF(Aggregate[[#This Row],[Under 30]]="Yes", "Under 30", IF(Aggregate[[#This Row],[Senior]]="Yes", "Senior", "Other"))</f>
        <v>Other</v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  <c r="X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4" ht="14" x14ac:dyDescent="0.1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tr">
        <f>_xlfn.XLOOKUP(E:E,'Full State Names'!A:A,'Full State Names'!B:B,TRUE)</f>
        <v>Arizona</v>
      </c>
      <c r="G2717" t="s">
        <v>26</v>
      </c>
      <c r="H2717">
        <v>21</v>
      </c>
      <c r="I2717" t="s">
        <v>25</v>
      </c>
      <c r="J2717" t="s">
        <v>21</v>
      </c>
      <c r="L2717" t="str">
        <f>IF(Aggregate[[#This Row],[Under 30]]="Yes", "Under 30", IF(Aggregate[[#This Row],[Senior]]="Yes", "Senior", "Other"))</f>
        <v>Under 30</v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  <c r="X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4" ht="14" x14ac:dyDescent="0.1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tr">
        <f>_xlfn.XLOOKUP(E:E,'Full State Names'!A:A,'Full State Names'!B:B,TRUE)</f>
        <v>Arizona</v>
      </c>
      <c r="G2718" t="s">
        <v>26</v>
      </c>
      <c r="H2718">
        <v>41</v>
      </c>
      <c r="I2718" t="s">
        <v>21</v>
      </c>
      <c r="J2718" t="s">
        <v>21</v>
      </c>
      <c r="L2718" t="str">
        <f>IF(Aggregate[[#This Row],[Under 30]]="Yes", "Under 30", IF(Aggregate[[#This Row],[Senior]]="Yes", "Senior", "Other"))</f>
        <v>Other</v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  <c r="X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4" ht="14" x14ac:dyDescent="0.1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tr">
        <f>_xlfn.XLOOKUP(E:E,'Full State Names'!A:A,'Full State Names'!B:B,TRUE)</f>
        <v>Connecticut</v>
      </c>
      <c r="G2719" t="s">
        <v>24</v>
      </c>
      <c r="H2719">
        <v>60</v>
      </c>
      <c r="I2719" t="s">
        <v>21</v>
      </c>
      <c r="J2719" t="s">
        <v>21</v>
      </c>
      <c r="L2719" t="str">
        <f>IF(Aggregate[[#This Row],[Under 30]]="Yes", "Under 30", IF(Aggregate[[#This Row],[Senior]]="Yes", "Senior", "Other"))</f>
        <v>Other</v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  <c r="X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4" ht="14" x14ac:dyDescent="0.1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tr">
        <f>_xlfn.XLOOKUP(E:E,'Full State Names'!A:A,'Full State Names'!B:B,TRUE)</f>
        <v>Connecticut</v>
      </c>
      <c r="G2720" t="s">
        <v>26</v>
      </c>
      <c r="H2720">
        <v>24</v>
      </c>
      <c r="I2720" t="s">
        <v>25</v>
      </c>
      <c r="J2720" t="s">
        <v>21</v>
      </c>
      <c r="L2720" t="str">
        <f>IF(Aggregate[[#This Row],[Under 30]]="Yes", "Under 30", IF(Aggregate[[#This Row],[Senior]]="Yes", "Senior", "Other"))</f>
        <v>Under 30</v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  <c r="X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4" ht="14" x14ac:dyDescent="0.1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tr">
        <f>_xlfn.XLOOKUP(E:E,'Full State Names'!A:A,'Full State Names'!B:B,TRUE)</f>
        <v>District of Columbia</v>
      </c>
      <c r="G2721" t="s">
        <v>24</v>
      </c>
      <c r="H2721">
        <v>33</v>
      </c>
      <c r="I2721" t="s">
        <v>21</v>
      </c>
      <c r="J2721" t="s">
        <v>21</v>
      </c>
      <c r="L2721" t="str">
        <f>IF(Aggregate[[#This Row],[Under 30]]="Yes", "Under 30", IF(Aggregate[[#This Row],[Senior]]="Yes", "Senior", "Other"))</f>
        <v>Other</v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  <c r="X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4" ht="14" x14ac:dyDescent="0.1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tr">
        <f>_xlfn.XLOOKUP(E:E,'Full State Names'!A:A,'Full State Names'!B:B,TRUE)</f>
        <v>Delaware</v>
      </c>
      <c r="G2722" t="s">
        <v>24</v>
      </c>
      <c r="H2722">
        <v>21</v>
      </c>
      <c r="I2722" t="s">
        <v>25</v>
      </c>
      <c r="J2722" t="s">
        <v>21</v>
      </c>
      <c r="L2722" t="str">
        <f>IF(Aggregate[[#This Row],[Under 30]]="Yes", "Under 30", IF(Aggregate[[#This Row],[Senior]]="Yes", "Senior", "Other"))</f>
        <v>Under 30</v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  <c r="X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4" ht="14" x14ac:dyDescent="0.1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tr">
        <f>_xlfn.XLOOKUP(E:E,'Full State Names'!A:A,'Full State Names'!B:B,TRUE)</f>
        <v>Florida</v>
      </c>
      <c r="G2723" t="s">
        <v>24</v>
      </c>
      <c r="H2723">
        <v>37</v>
      </c>
      <c r="I2723" t="s">
        <v>21</v>
      </c>
      <c r="J2723" t="s">
        <v>21</v>
      </c>
      <c r="L2723" t="str">
        <f>IF(Aggregate[[#This Row],[Under 30]]="Yes", "Under 30", IF(Aggregate[[#This Row],[Senior]]="Yes", "Senior", "Other"))</f>
        <v>Other</v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  <c r="X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4" ht="14" x14ac:dyDescent="0.1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tr">
        <f>_xlfn.XLOOKUP(E:E,'Full State Names'!A:A,'Full State Names'!B:B,TRUE)</f>
        <v>Georgia</v>
      </c>
      <c r="G2724" t="s">
        <v>24</v>
      </c>
      <c r="H2724">
        <v>45</v>
      </c>
      <c r="I2724" t="s">
        <v>21</v>
      </c>
      <c r="J2724" t="s">
        <v>21</v>
      </c>
      <c r="L2724" t="str">
        <f>IF(Aggregate[[#This Row],[Under 30]]="Yes", "Under 30", IF(Aggregate[[#This Row],[Senior]]="Yes", "Senior", "Other"))</f>
        <v>Other</v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  <c r="X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4" ht="14" x14ac:dyDescent="0.1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tr">
        <f>_xlfn.XLOOKUP(E:E,'Full State Names'!A:A,'Full State Names'!B:B,TRUE)</f>
        <v>Hawaii</v>
      </c>
      <c r="G2725" t="s">
        <v>24</v>
      </c>
      <c r="H2725">
        <v>64</v>
      </c>
      <c r="I2725" t="s">
        <v>21</v>
      </c>
      <c r="J2725" t="s">
        <v>21</v>
      </c>
      <c r="L2725" t="str">
        <f>IF(Aggregate[[#This Row],[Under 30]]="Yes", "Under 30", IF(Aggregate[[#This Row],[Senior]]="Yes", "Senior", "Other"))</f>
        <v>Other</v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  <c r="X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4" ht="14" x14ac:dyDescent="0.1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tr">
        <f>_xlfn.XLOOKUP(E:E,'Full State Names'!A:A,'Full State Names'!B:B,TRUE)</f>
        <v>Hawaii</v>
      </c>
      <c r="G2726" t="s">
        <v>26</v>
      </c>
      <c r="H2726">
        <v>21</v>
      </c>
      <c r="I2726" t="s">
        <v>25</v>
      </c>
      <c r="J2726" t="s">
        <v>21</v>
      </c>
      <c r="L2726" t="str">
        <f>IF(Aggregate[[#This Row],[Under 30]]="Yes", "Under 30", IF(Aggregate[[#This Row],[Senior]]="Yes", "Senior", "Other"))</f>
        <v>Under 30</v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  <c r="X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4" ht="14" x14ac:dyDescent="0.1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tr">
        <f>_xlfn.XLOOKUP(E:E,'Full State Names'!A:A,'Full State Names'!B:B,TRUE)</f>
        <v>Iowa</v>
      </c>
      <c r="G2727" t="s">
        <v>24</v>
      </c>
      <c r="H2727">
        <v>54</v>
      </c>
      <c r="I2727" t="s">
        <v>21</v>
      </c>
      <c r="J2727" t="s">
        <v>21</v>
      </c>
      <c r="L2727" t="str">
        <f>IF(Aggregate[[#This Row],[Under 30]]="Yes", "Under 30", IF(Aggregate[[#This Row],[Senior]]="Yes", "Senior", "Other"))</f>
        <v>Other</v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  <c r="X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4" ht="14" x14ac:dyDescent="0.1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tr">
        <f>_xlfn.XLOOKUP(E:E,'Full State Names'!A:A,'Full State Names'!B:B,TRUE)</f>
        <v>Iowa</v>
      </c>
      <c r="G2728" t="s">
        <v>24</v>
      </c>
      <c r="H2728">
        <v>67</v>
      </c>
      <c r="I2728" t="s">
        <v>21</v>
      </c>
      <c r="J2728" t="s">
        <v>25</v>
      </c>
      <c r="K2728" t="s">
        <v>21</v>
      </c>
      <c r="L2728" t="str">
        <f>IF(Aggregate[[#This Row],[Under 30]]="Yes", "Under 30", IF(Aggregate[[#This Row],[Senior]]="Yes", "Senior", "Other"))</f>
        <v>Senior</v>
      </c>
      <c r="M2728" t="s">
        <v>32</v>
      </c>
      <c r="N2728" t="s">
        <v>38</v>
      </c>
      <c r="O2728" t="s">
        <v>56</v>
      </c>
      <c r="P2728" t="s">
        <v>57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  <c r="X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4" ht="14" x14ac:dyDescent="0.1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tr">
        <f>_xlfn.XLOOKUP(E:E,'Full State Names'!A:A,'Full State Names'!B:B,TRUE)</f>
        <v>Idaho</v>
      </c>
      <c r="G2729" t="s">
        <v>24</v>
      </c>
      <c r="H2729">
        <v>48</v>
      </c>
      <c r="I2729" t="s">
        <v>21</v>
      </c>
      <c r="J2729" t="s">
        <v>21</v>
      </c>
      <c r="L2729" t="str">
        <f>IF(Aggregate[[#This Row],[Under 30]]="Yes", "Under 30", IF(Aggregate[[#This Row],[Senior]]="Yes", "Senior", "Other"))</f>
        <v>Other</v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  <c r="X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4" ht="14" x14ac:dyDescent="0.1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tr">
        <f>_xlfn.XLOOKUP(E:E,'Full State Names'!A:A,'Full State Names'!B:B,TRUE)</f>
        <v>Kansas</v>
      </c>
      <c r="G2730" t="s">
        <v>24</v>
      </c>
      <c r="H2730">
        <v>46</v>
      </c>
      <c r="I2730" t="s">
        <v>21</v>
      </c>
      <c r="J2730" t="s">
        <v>21</v>
      </c>
      <c r="L2730" t="str">
        <f>IF(Aggregate[[#This Row],[Under 30]]="Yes", "Under 30", IF(Aggregate[[#This Row],[Senior]]="Yes", "Senior", "Other"))</f>
        <v>Other</v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  <c r="X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4" ht="14" x14ac:dyDescent="0.1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tr">
        <f>_xlfn.XLOOKUP(E:E,'Full State Names'!A:A,'Full State Names'!B:B,TRUE)</f>
        <v>Kansas</v>
      </c>
      <c r="G2731" t="s">
        <v>24</v>
      </c>
      <c r="H2731">
        <v>71</v>
      </c>
      <c r="I2731" t="s">
        <v>21</v>
      </c>
      <c r="J2731" t="s">
        <v>25</v>
      </c>
      <c r="K2731" t="s">
        <v>21</v>
      </c>
      <c r="L2731" t="str">
        <f>IF(Aggregate[[#This Row],[Under 30]]="Yes", "Under 30", IF(Aggregate[[#This Row],[Senior]]="Yes", "Senior", "Other"))</f>
        <v>Senior</v>
      </c>
      <c r="M2731" t="s">
        <v>32</v>
      </c>
      <c r="N2731" t="s">
        <v>38</v>
      </c>
      <c r="O2731" t="s">
        <v>90</v>
      </c>
      <c r="P2731" t="s">
        <v>103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  <c r="X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4" ht="14" x14ac:dyDescent="0.1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tr">
        <f>_xlfn.XLOOKUP(E:E,'Full State Names'!A:A,'Full State Names'!B:B,TRUE)</f>
        <v>Kansas</v>
      </c>
      <c r="G2732" t="s">
        <v>24</v>
      </c>
      <c r="H2732">
        <v>72</v>
      </c>
      <c r="I2732" t="s">
        <v>21</v>
      </c>
      <c r="J2732" t="s">
        <v>25</v>
      </c>
      <c r="K2732" t="s">
        <v>21</v>
      </c>
      <c r="L2732" t="str">
        <f>IF(Aggregate[[#This Row],[Under 30]]="Yes", "Under 30", IF(Aggregate[[#This Row],[Senior]]="Yes", "Senior", "Other"))</f>
        <v>Senior</v>
      </c>
      <c r="M2732" t="s">
        <v>32</v>
      </c>
      <c r="N2732" t="s">
        <v>33</v>
      </c>
      <c r="O2732" t="s">
        <v>65</v>
      </c>
      <c r="P2732" t="s">
        <v>97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  <c r="X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4" ht="14" x14ac:dyDescent="0.1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tr">
        <f>_xlfn.XLOOKUP(E:E,'Full State Names'!A:A,'Full State Names'!B:B,TRUE)</f>
        <v>Michigan</v>
      </c>
      <c r="G2733" t="s">
        <v>26</v>
      </c>
      <c r="H2733">
        <v>28</v>
      </c>
      <c r="I2733" t="s">
        <v>25</v>
      </c>
      <c r="J2733" t="s">
        <v>21</v>
      </c>
      <c r="L2733" t="str">
        <f>IF(Aggregate[[#This Row],[Under 30]]="Yes", "Under 30", IF(Aggregate[[#This Row],[Senior]]="Yes", "Senior", "Other"))</f>
        <v>Under 30</v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  <c r="X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4" ht="14" x14ac:dyDescent="0.1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tr">
        <f>_xlfn.XLOOKUP(E:E,'Full State Names'!A:A,'Full State Names'!B:B,TRUE)</f>
        <v>Minnesota</v>
      </c>
      <c r="G2734" t="s">
        <v>24</v>
      </c>
      <c r="H2734">
        <v>45</v>
      </c>
      <c r="I2734" t="s">
        <v>21</v>
      </c>
      <c r="J2734" t="s">
        <v>21</v>
      </c>
      <c r="L2734" t="str">
        <f>IF(Aggregate[[#This Row],[Under 30]]="Yes", "Under 30", IF(Aggregate[[#This Row],[Senior]]="Yes", "Senior", "Other"))</f>
        <v>Other</v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  <c r="X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4" ht="14" x14ac:dyDescent="0.1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tr">
        <f>_xlfn.XLOOKUP(E:E,'Full State Names'!A:A,'Full State Names'!B:B,TRUE)</f>
        <v>Minnesota</v>
      </c>
      <c r="G2735" t="s">
        <v>24</v>
      </c>
      <c r="H2735">
        <v>65</v>
      </c>
      <c r="I2735" t="s">
        <v>21</v>
      </c>
      <c r="J2735" t="s">
        <v>25</v>
      </c>
      <c r="K2735" t="s">
        <v>25</v>
      </c>
      <c r="L2735" t="str">
        <f>IF(Aggregate[[#This Row],[Under 30]]="Yes", "Under 30", IF(Aggregate[[#This Row],[Senior]]="Yes", "Senior", "Other"))</f>
        <v>Senior</v>
      </c>
      <c r="M2735" t="s">
        <v>32</v>
      </c>
      <c r="N2735" t="s">
        <v>38</v>
      </c>
      <c r="O2735" t="s">
        <v>34</v>
      </c>
      <c r="P2735" t="s">
        <v>34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  <c r="X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4" ht="14" x14ac:dyDescent="0.1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tr">
        <f>_xlfn.XLOOKUP(E:E,'Full State Names'!A:A,'Full State Names'!B:B,TRUE)</f>
        <v>Minnesota</v>
      </c>
      <c r="G2736" t="s">
        <v>24</v>
      </c>
      <c r="H2736">
        <v>72</v>
      </c>
      <c r="I2736" t="s">
        <v>21</v>
      </c>
      <c r="J2736" t="s">
        <v>25</v>
      </c>
      <c r="K2736" t="s">
        <v>21</v>
      </c>
      <c r="L2736" t="str">
        <f>IF(Aggregate[[#This Row],[Under 30]]="Yes", "Under 30", IF(Aggregate[[#This Row],[Senior]]="Yes", "Senior", "Other"))</f>
        <v>Senior</v>
      </c>
      <c r="M2736" t="s">
        <v>32</v>
      </c>
      <c r="N2736" t="s">
        <v>95</v>
      </c>
      <c r="O2736" t="s">
        <v>90</v>
      </c>
      <c r="P2736" t="s">
        <v>91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  <c r="X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4" ht="14" x14ac:dyDescent="0.1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tr">
        <f>_xlfn.XLOOKUP(E:E,'Full State Names'!A:A,'Full State Names'!B:B,TRUE)</f>
        <v>Missouri</v>
      </c>
      <c r="G2737" t="s">
        <v>24</v>
      </c>
      <c r="H2737">
        <v>59</v>
      </c>
      <c r="I2737" t="s">
        <v>21</v>
      </c>
      <c r="J2737" t="s">
        <v>21</v>
      </c>
      <c r="L2737" t="str">
        <f>IF(Aggregate[[#This Row],[Under 30]]="Yes", "Under 30", IF(Aggregate[[#This Row],[Senior]]="Yes", "Senior", "Other"))</f>
        <v>Other</v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  <c r="X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4" ht="14" x14ac:dyDescent="0.1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tr">
        <f>_xlfn.XLOOKUP(E:E,'Full State Names'!A:A,'Full State Names'!B:B,TRUE)</f>
        <v>Montana</v>
      </c>
      <c r="G2738" t="s">
        <v>26</v>
      </c>
      <c r="H2738">
        <v>36</v>
      </c>
      <c r="I2738" t="s">
        <v>21</v>
      </c>
      <c r="J2738" t="s">
        <v>21</v>
      </c>
      <c r="L2738" t="str">
        <f>IF(Aggregate[[#This Row],[Under 30]]="Yes", "Under 30", IF(Aggregate[[#This Row],[Senior]]="Yes", "Senior", "Other"))</f>
        <v>Other</v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  <c r="X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4" ht="14" x14ac:dyDescent="0.1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tr">
        <f>_xlfn.XLOOKUP(E:E,'Full State Names'!A:A,'Full State Names'!B:B,TRUE)</f>
        <v>Montana</v>
      </c>
      <c r="G2739" t="s">
        <v>26</v>
      </c>
      <c r="H2739">
        <v>46</v>
      </c>
      <c r="I2739" t="s">
        <v>21</v>
      </c>
      <c r="J2739" t="s">
        <v>21</v>
      </c>
      <c r="L2739" t="str">
        <f>IF(Aggregate[[#This Row],[Under 30]]="Yes", "Under 30", IF(Aggregate[[#This Row],[Senior]]="Yes", "Senior", "Other"))</f>
        <v>Other</v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  <c r="X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4" ht="14" x14ac:dyDescent="0.1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tr">
        <f>_xlfn.XLOOKUP(E:E,'Full State Names'!A:A,'Full State Names'!B:B,TRUE)</f>
        <v>North Carolina</v>
      </c>
      <c r="G2740" t="s">
        <v>24</v>
      </c>
      <c r="H2740">
        <v>31</v>
      </c>
      <c r="I2740" t="s">
        <v>21</v>
      </c>
      <c r="J2740" t="s">
        <v>21</v>
      </c>
      <c r="L2740" t="str">
        <f>IF(Aggregate[[#This Row],[Under 30]]="Yes", "Under 30", IF(Aggregate[[#This Row],[Senior]]="Yes", "Senior", "Other"))</f>
        <v>Other</v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  <c r="X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4" ht="14" x14ac:dyDescent="0.1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tr">
        <f>_xlfn.XLOOKUP(E:E,'Full State Names'!A:A,'Full State Names'!B:B,TRUE)</f>
        <v>North Carolina</v>
      </c>
      <c r="G2741" t="s">
        <v>26</v>
      </c>
      <c r="H2741">
        <v>60</v>
      </c>
      <c r="I2741" t="s">
        <v>21</v>
      </c>
      <c r="J2741" t="s">
        <v>21</v>
      </c>
      <c r="L2741" t="str">
        <f>IF(Aggregate[[#This Row],[Under 30]]="Yes", "Under 30", IF(Aggregate[[#This Row],[Senior]]="Yes", "Senior", "Other"))</f>
        <v>Other</v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  <c r="X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4" ht="14" x14ac:dyDescent="0.1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tr">
        <f>_xlfn.XLOOKUP(E:E,'Full State Names'!A:A,'Full State Names'!B:B,TRUE)</f>
        <v>North Dakota</v>
      </c>
      <c r="G2742" t="s">
        <v>26</v>
      </c>
      <c r="H2742">
        <v>22</v>
      </c>
      <c r="I2742" t="s">
        <v>25</v>
      </c>
      <c r="J2742" t="s">
        <v>21</v>
      </c>
      <c r="L2742" t="str">
        <f>IF(Aggregate[[#This Row],[Under 30]]="Yes", "Under 30", IF(Aggregate[[#This Row],[Senior]]="Yes", "Senior", "Other"))</f>
        <v>Under 30</v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  <c r="X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4" ht="14" x14ac:dyDescent="0.1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tr">
        <f>_xlfn.XLOOKUP(E:E,'Full State Names'!A:A,'Full State Names'!B:B,TRUE)</f>
        <v>Nebraska</v>
      </c>
      <c r="G2743" t="s">
        <v>24</v>
      </c>
      <c r="H2743">
        <v>42</v>
      </c>
      <c r="I2743" t="s">
        <v>21</v>
      </c>
      <c r="J2743" t="s">
        <v>21</v>
      </c>
      <c r="L2743" t="str">
        <f>IF(Aggregate[[#This Row],[Under 30]]="Yes", "Under 30", IF(Aggregate[[#This Row],[Senior]]="Yes", "Senior", "Other"))</f>
        <v>Other</v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  <c r="X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4" ht="14" x14ac:dyDescent="0.1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tr">
        <f>_xlfn.XLOOKUP(E:E,'Full State Names'!A:A,'Full State Names'!B:B,TRUE)</f>
        <v>New Hampshire</v>
      </c>
      <c r="G2744" t="s">
        <v>26</v>
      </c>
      <c r="H2744">
        <v>51</v>
      </c>
      <c r="I2744" t="s">
        <v>21</v>
      </c>
      <c r="J2744" t="s">
        <v>21</v>
      </c>
      <c r="L2744" t="str">
        <f>IF(Aggregate[[#This Row],[Under 30]]="Yes", "Under 30", IF(Aggregate[[#This Row],[Senior]]="Yes", "Senior", "Other"))</f>
        <v>Other</v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  <c r="X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4" ht="14" x14ac:dyDescent="0.1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tr">
        <f>_xlfn.XLOOKUP(E:E,'Full State Names'!A:A,'Full State Names'!B:B,TRUE)</f>
        <v>New Jersey</v>
      </c>
      <c r="G2745" t="s">
        <v>26</v>
      </c>
      <c r="H2745">
        <v>23</v>
      </c>
      <c r="I2745" t="s">
        <v>25</v>
      </c>
      <c r="J2745" t="s">
        <v>21</v>
      </c>
      <c r="L2745" t="str">
        <f>IF(Aggregate[[#This Row],[Under 30]]="Yes", "Under 30", IF(Aggregate[[#This Row],[Senior]]="Yes", "Senior", "Other"))</f>
        <v>Under 30</v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  <c r="X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4" ht="14" x14ac:dyDescent="0.1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tr">
        <f>_xlfn.XLOOKUP(E:E,'Full State Names'!A:A,'Full State Names'!B:B,TRUE)</f>
        <v>Nevada</v>
      </c>
      <c r="G2746" t="s">
        <v>26</v>
      </c>
      <c r="H2746">
        <v>38</v>
      </c>
      <c r="I2746" t="s">
        <v>21</v>
      </c>
      <c r="J2746" t="s">
        <v>21</v>
      </c>
      <c r="L2746" t="str">
        <f>IF(Aggregate[[#This Row],[Under 30]]="Yes", "Under 30", IF(Aggregate[[#This Row],[Senior]]="Yes", "Senior", "Other"))</f>
        <v>Other</v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  <c r="X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4" ht="14" x14ac:dyDescent="0.1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tr">
        <f>_xlfn.XLOOKUP(E:E,'Full State Names'!A:A,'Full State Names'!B:B,TRUE)</f>
        <v>New York</v>
      </c>
      <c r="G2747" t="s">
        <v>24</v>
      </c>
      <c r="H2747">
        <v>29</v>
      </c>
      <c r="I2747" t="s">
        <v>25</v>
      </c>
      <c r="J2747" t="s">
        <v>21</v>
      </c>
      <c r="L2747" t="str">
        <f>IF(Aggregate[[#This Row],[Under 30]]="Yes", "Under 30", IF(Aggregate[[#This Row],[Senior]]="Yes", "Senior", "Other"))</f>
        <v>Under 30</v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  <c r="X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4" ht="14" x14ac:dyDescent="0.1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tr">
        <f>_xlfn.XLOOKUP(E:E,'Full State Names'!A:A,'Full State Names'!B:B,TRUE)</f>
        <v>New York</v>
      </c>
      <c r="G2748" t="s">
        <v>24</v>
      </c>
      <c r="H2748">
        <v>43</v>
      </c>
      <c r="I2748" t="s">
        <v>21</v>
      </c>
      <c r="J2748" t="s">
        <v>21</v>
      </c>
      <c r="L2748" t="str">
        <f>IF(Aggregate[[#This Row],[Under 30]]="Yes", "Under 30", IF(Aggregate[[#This Row],[Senior]]="Yes", "Senior", "Other"))</f>
        <v>Other</v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  <c r="X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4" ht="14" x14ac:dyDescent="0.1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tr">
        <f>_xlfn.XLOOKUP(E:E,'Full State Names'!A:A,'Full State Names'!B:B,TRUE)</f>
        <v>New York</v>
      </c>
      <c r="G2749" t="s">
        <v>26</v>
      </c>
      <c r="H2749">
        <v>66</v>
      </c>
      <c r="I2749" t="s">
        <v>21</v>
      </c>
      <c r="J2749" t="s">
        <v>25</v>
      </c>
      <c r="K2749" t="s">
        <v>21</v>
      </c>
      <c r="L2749" t="str">
        <f>IF(Aggregate[[#This Row],[Under 30]]="Yes", "Under 30", IF(Aggregate[[#This Row],[Senior]]="Yes", "Senior", "Other"))</f>
        <v>Senior</v>
      </c>
      <c r="M2749" t="s">
        <v>32</v>
      </c>
      <c r="N2749" t="s">
        <v>38</v>
      </c>
      <c r="O2749" t="s">
        <v>90</v>
      </c>
      <c r="P2749" t="s">
        <v>91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  <c r="X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4" ht="14" x14ac:dyDescent="0.1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tr">
        <f>_xlfn.XLOOKUP(E:E,'Full State Names'!A:A,'Full State Names'!B:B,TRUE)</f>
        <v>Ohio</v>
      </c>
      <c r="G2750" t="s">
        <v>26</v>
      </c>
      <c r="H2750">
        <v>67</v>
      </c>
      <c r="I2750" t="s">
        <v>21</v>
      </c>
      <c r="J2750" t="s">
        <v>25</v>
      </c>
      <c r="K2750" t="s">
        <v>21</v>
      </c>
      <c r="L2750" t="str">
        <f>IF(Aggregate[[#This Row],[Under 30]]="Yes", "Under 30", IF(Aggregate[[#This Row],[Senior]]="Yes", "Senior", "Other"))</f>
        <v>Senior</v>
      </c>
      <c r="M2750" t="s">
        <v>32</v>
      </c>
      <c r="N2750" t="s">
        <v>38</v>
      </c>
      <c r="O2750" t="s">
        <v>56</v>
      </c>
      <c r="P2750" t="s">
        <v>96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  <c r="X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4" ht="14" x14ac:dyDescent="0.1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tr">
        <f>_xlfn.XLOOKUP(E:E,'Full State Names'!A:A,'Full State Names'!B:B,TRUE)</f>
        <v>Oklahoma</v>
      </c>
      <c r="G2751" t="s">
        <v>24</v>
      </c>
      <c r="H2751">
        <v>56</v>
      </c>
      <c r="I2751" t="s">
        <v>21</v>
      </c>
      <c r="J2751" t="s">
        <v>21</v>
      </c>
      <c r="L2751" t="str">
        <f>IF(Aggregate[[#This Row],[Under 30]]="Yes", "Under 30", IF(Aggregate[[#This Row],[Senior]]="Yes", "Senior", "Other"))</f>
        <v>Other</v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  <c r="X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4" ht="14" x14ac:dyDescent="0.1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tr">
        <f>_xlfn.XLOOKUP(E:E,'Full State Names'!A:A,'Full State Names'!B:B,TRUE)</f>
        <v>Oklahoma</v>
      </c>
      <c r="G2752" t="s">
        <v>26</v>
      </c>
      <c r="H2752">
        <v>38</v>
      </c>
      <c r="I2752" t="s">
        <v>21</v>
      </c>
      <c r="J2752" t="s">
        <v>21</v>
      </c>
      <c r="L2752" t="str">
        <f>IF(Aggregate[[#This Row],[Under 30]]="Yes", "Under 30", IF(Aggregate[[#This Row],[Senior]]="Yes", "Senior", "Other"))</f>
        <v>Other</v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  <c r="X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4" ht="14" x14ac:dyDescent="0.1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tr">
        <f>_xlfn.XLOOKUP(E:E,'Full State Names'!A:A,'Full State Names'!B:B,TRUE)</f>
        <v>Pennsylvania</v>
      </c>
      <c r="G2753" t="s">
        <v>26</v>
      </c>
      <c r="H2753">
        <v>22</v>
      </c>
      <c r="I2753" t="s">
        <v>25</v>
      </c>
      <c r="J2753" t="s">
        <v>21</v>
      </c>
      <c r="L2753" t="str">
        <f>IF(Aggregate[[#This Row],[Under 30]]="Yes", "Under 30", IF(Aggregate[[#This Row],[Senior]]="Yes", "Senior", "Other"))</f>
        <v>Under 30</v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  <c r="X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4" ht="14" x14ac:dyDescent="0.1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tr">
        <f>_xlfn.XLOOKUP(E:E,'Full State Names'!A:A,'Full State Names'!B:B,TRUE)</f>
        <v>Pennsylvania</v>
      </c>
      <c r="G2754" t="s">
        <v>26</v>
      </c>
      <c r="H2754">
        <v>45</v>
      </c>
      <c r="I2754" t="s">
        <v>21</v>
      </c>
      <c r="J2754" t="s">
        <v>21</v>
      </c>
      <c r="L2754" t="str">
        <f>IF(Aggregate[[#This Row],[Under 30]]="Yes", "Under 30", IF(Aggregate[[#This Row],[Senior]]="Yes", "Senior", "Other"))</f>
        <v>Other</v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  <c r="X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4" ht="14" x14ac:dyDescent="0.1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tr">
        <f>_xlfn.XLOOKUP(E:E,'Full State Names'!A:A,'Full State Names'!B:B,TRUE)</f>
        <v>South Carolina</v>
      </c>
      <c r="G2755" t="s">
        <v>24</v>
      </c>
      <c r="H2755">
        <v>42</v>
      </c>
      <c r="I2755" t="s">
        <v>21</v>
      </c>
      <c r="J2755" t="s">
        <v>21</v>
      </c>
      <c r="L2755" t="str">
        <f>IF(Aggregate[[#This Row],[Under 30]]="Yes", "Under 30", IF(Aggregate[[#This Row],[Senior]]="Yes", "Senior", "Other"))</f>
        <v>Other</v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  <c r="X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4" ht="14" x14ac:dyDescent="0.1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tr">
        <f>_xlfn.XLOOKUP(E:E,'Full State Names'!A:A,'Full State Names'!B:B,TRUE)</f>
        <v>South Carolina</v>
      </c>
      <c r="G2756" t="s">
        <v>24</v>
      </c>
      <c r="H2756">
        <v>49</v>
      </c>
      <c r="I2756" t="s">
        <v>21</v>
      </c>
      <c r="J2756" t="s">
        <v>21</v>
      </c>
      <c r="L2756" t="str">
        <f>IF(Aggregate[[#This Row],[Under 30]]="Yes", "Under 30", IF(Aggregate[[#This Row],[Senior]]="Yes", "Senior", "Other"))</f>
        <v>Other</v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  <c r="X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4" ht="14" x14ac:dyDescent="0.1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tr">
        <f>_xlfn.XLOOKUP(E:E,'Full State Names'!A:A,'Full State Names'!B:B,TRUE)</f>
        <v>South Carolina</v>
      </c>
      <c r="G2757" t="s">
        <v>26</v>
      </c>
      <c r="H2757">
        <v>56</v>
      </c>
      <c r="I2757" t="s">
        <v>21</v>
      </c>
      <c r="J2757" t="s">
        <v>21</v>
      </c>
      <c r="L2757" t="str">
        <f>IF(Aggregate[[#This Row],[Under 30]]="Yes", "Under 30", IF(Aggregate[[#This Row],[Senior]]="Yes", "Senior", "Other"))</f>
        <v>Other</v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  <c r="X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4" ht="14" x14ac:dyDescent="0.1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tr">
        <f>_xlfn.XLOOKUP(E:E,'Full State Names'!A:A,'Full State Names'!B:B,TRUE)</f>
        <v>South Dakota</v>
      </c>
      <c r="G2758" t="s">
        <v>24</v>
      </c>
      <c r="H2758">
        <v>19</v>
      </c>
      <c r="I2758" t="s">
        <v>25</v>
      </c>
      <c r="J2758" t="s">
        <v>21</v>
      </c>
      <c r="L2758" t="str">
        <f>IF(Aggregate[[#This Row],[Under 30]]="Yes", "Under 30", IF(Aggregate[[#This Row],[Senior]]="Yes", "Senior", "Other"))</f>
        <v>Under 30</v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  <c r="X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4" ht="14" x14ac:dyDescent="0.1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tr">
        <f>_xlfn.XLOOKUP(E:E,'Full State Names'!A:A,'Full State Names'!B:B,TRUE)</f>
        <v>South Dakota</v>
      </c>
      <c r="G2759" t="s">
        <v>26</v>
      </c>
      <c r="H2759">
        <v>35</v>
      </c>
      <c r="I2759" t="s">
        <v>21</v>
      </c>
      <c r="J2759" t="s">
        <v>21</v>
      </c>
      <c r="L2759" t="str">
        <f>IF(Aggregate[[#This Row],[Under 30]]="Yes", "Under 30", IF(Aggregate[[#This Row],[Senior]]="Yes", "Senior", "Other"))</f>
        <v>Other</v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  <c r="X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4" ht="14" x14ac:dyDescent="0.1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tr">
        <f>_xlfn.XLOOKUP(E:E,'Full State Names'!A:A,'Full State Names'!B:B,TRUE)</f>
        <v>Texas</v>
      </c>
      <c r="G2760" t="s">
        <v>24</v>
      </c>
      <c r="H2760">
        <v>27</v>
      </c>
      <c r="I2760" t="s">
        <v>25</v>
      </c>
      <c r="J2760" t="s">
        <v>21</v>
      </c>
      <c r="L2760" t="str">
        <f>IF(Aggregate[[#This Row],[Under 30]]="Yes", "Under 30", IF(Aggregate[[#This Row],[Senior]]="Yes", "Senior", "Other"))</f>
        <v>Under 30</v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  <c r="X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4" ht="14" x14ac:dyDescent="0.1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tr">
        <f>_xlfn.XLOOKUP(E:E,'Full State Names'!A:A,'Full State Names'!B:B,TRUE)</f>
        <v>Texas</v>
      </c>
      <c r="G2761" t="s">
        <v>26</v>
      </c>
      <c r="H2761">
        <v>28</v>
      </c>
      <c r="I2761" t="s">
        <v>25</v>
      </c>
      <c r="J2761" t="s">
        <v>21</v>
      </c>
      <c r="L2761" t="str">
        <f>IF(Aggregate[[#This Row],[Under 30]]="Yes", "Under 30", IF(Aggregate[[#This Row],[Senior]]="Yes", "Senior", "Other"))</f>
        <v>Under 30</v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  <c r="X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4" ht="14" x14ac:dyDescent="0.1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tr">
        <f>_xlfn.XLOOKUP(E:E,'Full State Names'!A:A,'Full State Names'!B:B,TRUE)</f>
        <v>Utah</v>
      </c>
      <c r="G2762" t="s">
        <v>24</v>
      </c>
      <c r="H2762">
        <v>20</v>
      </c>
      <c r="I2762" t="s">
        <v>25</v>
      </c>
      <c r="J2762" t="s">
        <v>21</v>
      </c>
      <c r="L2762" t="str">
        <f>IF(Aggregate[[#This Row],[Under 30]]="Yes", "Under 30", IF(Aggregate[[#This Row],[Senior]]="Yes", "Senior", "Other"))</f>
        <v>Under 30</v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  <c r="X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4" ht="14" x14ac:dyDescent="0.1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tr">
        <f>_xlfn.XLOOKUP(E:E,'Full State Names'!A:A,'Full State Names'!B:B,TRUE)</f>
        <v>Virginia</v>
      </c>
      <c r="G2763" t="s">
        <v>26</v>
      </c>
      <c r="H2763">
        <v>48</v>
      </c>
      <c r="I2763" t="s">
        <v>21</v>
      </c>
      <c r="J2763" t="s">
        <v>21</v>
      </c>
      <c r="L2763" t="str">
        <f>IF(Aggregate[[#This Row],[Under 30]]="Yes", "Under 30", IF(Aggregate[[#This Row],[Senior]]="Yes", "Senior", "Other"))</f>
        <v>Other</v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  <c r="X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4" ht="14" x14ac:dyDescent="0.1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tr">
        <f>_xlfn.XLOOKUP(E:E,'Full State Names'!A:A,'Full State Names'!B:B,TRUE)</f>
        <v>Virginia</v>
      </c>
      <c r="G2764" t="s">
        <v>26</v>
      </c>
      <c r="H2764">
        <v>68</v>
      </c>
      <c r="I2764" t="s">
        <v>21</v>
      </c>
      <c r="J2764" t="s">
        <v>25</v>
      </c>
      <c r="K2764" t="s">
        <v>21</v>
      </c>
      <c r="L2764" t="str">
        <f>IF(Aggregate[[#This Row],[Under 30]]="Yes", "Under 30", IF(Aggregate[[#This Row],[Senior]]="Yes", "Senior", "Other"))</f>
        <v>Senior</v>
      </c>
      <c r="M2764" t="s">
        <v>32</v>
      </c>
      <c r="N2764" t="s">
        <v>95</v>
      </c>
      <c r="O2764" t="s">
        <v>34</v>
      </c>
      <c r="P2764" t="s">
        <v>34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  <c r="X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4" ht="14" x14ac:dyDescent="0.1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tr">
        <f>_xlfn.XLOOKUP(E:E,'Full State Names'!A:A,'Full State Names'!B:B,TRUE)</f>
        <v>Vermont</v>
      </c>
      <c r="G2765" t="s">
        <v>26</v>
      </c>
      <c r="H2765">
        <v>38</v>
      </c>
      <c r="I2765" t="s">
        <v>21</v>
      </c>
      <c r="J2765" t="s">
        <v>21</v>
      </c>
      <c r="L2765" t="str">
        <f>IF(Aggregate[[#This Row],[Under 30]]="Yes", "Under 30", IF(Aggregate[[#This Row],[Senior]]="Yes", "Senior", "Other"))</f>
        <v>Other</v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  <c r="X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4" ht="14" x14ac:dyDescent="0.1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tr">
        <f>_xlfn.XLOOKUP(E:E,'Full State Names'!A:A,'Full State Names'!B:B,TRUE)</f>
        <v>Vermont</v>
      </c>
      <c r="G2766" t="s">
        <v>26</v>
      </c>
      <c r="H2766">
        <v>45</v>
      </c>
      <c r="I2766" t="s">
        <v>21</v>
      </c>
      <c r="J2766" t="s">
        <v>21</v>
      </c>
      <c r="L2766" t="str">
        <f>IF(Aggregate[[#This Row],[Under 30]]="Yes", "Under 30", IF(Aggregate[[#This Row],[Senior]]="Yes", "Senior", "Other"))</f>
        <v>Other</v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  <c r="X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4" ht="14" x14ac:dyDescent="0.1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tr">
        <f>_xlfn.XLOOKUP(E:E,'Full State Names'!A:A,'Full State Names'!B:B,TRUE)</f>
        <v>Washington</v>
      </c>
      <c r="G2767" t="s">
        <v>24</v>
      </c>
      <c r="H2767">
        <v>51</v>
      </c>
      <c r="I2767" t="s">
        <v>21</v>
      </c>
      <c r="J2767" t="s">
        <v>21</v>
      </c>
      <c r="L2767" t="str">
        <f>IF(Aggregate[[#This Row],[Under 30]]="Yes", "Under 30", IF(Aggregate[[#This Row],[Senior]]="Yes", "Senior", "Other"))</f>
        <v>Other</v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  <c r="X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4" ht="14" x14ac:dyDescent="0.1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tr">
        <f>_xlfn.XLOOKUP(E:E,'Full State Names'!A:A,'Full State Names'!B:B,TRUE)</f>
        <v>Washington</v>
      </c>
      <c r="G2768" t="s">
        <v>26</v>
      </c>
      <c r="H2768">
        <v>25</v>
      </c>
      <c r="I2768" t="s">
        <v>25</v>
      </c>
      <c r="J2768" t="s">
        <v>21</v>
      </c>
      <c r="L2768" t="str">
        <f>IF(Aggregate[[#This Row],[Under 30]]="Yes", "Under 30", IF(Aggregate[[#This Row],[Senior]]="Yes", "Senior", "Other"))</f>
        <v>Under 30</v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  <c r="X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4" ht="14" x14ac:dyDescent="0.1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tr">
        <f>_xlfn.XLOOKUP(E:E,'Full State Names'!A:A,'Full State Names'!B:B,TRUE)</f>
        <v>Washington</v>
      </c>
      <c r="G2769" t="s">
        <v>26</v>
      </c>
      <c r="H2769">
        <v>31</v>
      </c>
      <c r="I2769" t="s">
        <v>21</v>
      </c>
      <c r="J2769" t="s">
        <v>21</v>
      </c>
      <c r="L2769" t="str">
        <f>IF(Aggregate[[#This Row],[Under 30]]="Yes", "Under 30", IF(Aggregate[[#This Row],[Senior]]="Yes", "Senior", "Other"))</f>
        <v>Other</v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  <c r="X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4" ht="14" x14ac:dyDescent="0.1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tr">
        <f>_xlfn.XLOOKUP(E:E,'Full State Names'!A:A,'Full State Names'!B:B,TRUE)</f>
        <v>Washington</v>
      </c>
      <c r="G2770" t="s">
        <v>26</v>
      </c>
      <c r="H2770">
        <v>36</v>
      </c>
      <c r="I2770" t="s">
        <v>21</v>
      </c>
      <c r="J2770" t="s">
        <v>21</v>
      </c>
      <c r="L2770" t="str">
        <f>IF(Aggregate[[#This Row],[Under 30]]="Yes", "Under 30", IF(Aggregate[[#This Row],[Senior]]="Yes", "Senior", "Other"))</f>
        <v>Other</v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  <c r="X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4" ht="14" x14ac:dyDescent="0.1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tr">
        <f>_xlfn.XLOOKUP(E:E,'Full State Names'!A:A,'Full State Names'!B:B,TRUE)</f>
        <v>West Virginia</v>
      </c>
      <c r="G2771" t="s">
        <v>24</v>
      </c>
      <c r="H2771">
        <v>79</v>
      </c>
      <c r="I2771" t="s">
        <v>21</v>
      </c>
      <c r="J2771" t="s">
        <v>25</v>
      </c>
      <c r="K2771" t="s">
        <v>21</v>
      </c>
      <c r="L2771" t="str">
        <f>IF(Aggregate[[#This Row],[Under 30]]="Yes", "Under 30", IF(Aggregate[[#This Row],[Senior]]="Yes", "Senior", "Other"))</f>
        <v>Senior</v>
      </c>
      <c r="M2771" t="s">
        <v>53</v>
      </c>
      <c r="N2771" t="s">
        <v>38</v>
      </c>
      <c r="O2771" t="s">
        <v>34</v>
      </c>
      <c r="P2771" t="s">
        <v>34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  <c r="X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4" ht="14" x14ac:dyDescent="0.1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tr">
        <f>_xlfn.XLOOKUP(E:E,'Full State Names'!A:A,'Full State Names'!B:B,TRUE)</f>
        <v>West Virginia</v>
      </c>
      <c r="G2772" t="s">
        <v>26</v>
      </c>
      <c r="H2772">
        <v>21</v>
      </c>
      <c r="I2772" t="s">
        <v>25</v>
      </c>
      <c r="J2772" t="s">
        <v>21</v>
      </c>
      <c r="L2772" t="str">
        <f>IF(Aggregate[[#This Row],[Under 30]]="Yes", "Under 30", IF(Aggregate[[#This Row],[Senior]]="Yes", "Senior", "Other"))</f>
        <v>Under 30</v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  <c r="X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4" ht="14" x14ac:dyDescent="0.1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tr">
        <f>_xlfn.XLOOKUP(E:E,'Full State Names'!A:A,'Full State Names'!B:B,TRUE)</f>
        <v>West Virginia</v>
      </c>
      <c r="G2773" t="s">
        <v>26</v>
      </c>
      <c r="H2773">
        <v>46</v>
      </c>
      <c r="I2773" t="s">
        <v>21</v>
      </c>
      <c r="J2773" t="s">
        <v>21</v>
      </c>
      <c r="L2773" t="str">
        <f>IF(Aggregate[[#This Row],[Under 30]]="Yes", "Under 30", IF(Aggregate[[#This Row],[Senior]]="Yes", "Senior", "Other"))</f>
        <v>Other</v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  <c r="X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4" ht="14" x14ac:dyDescent="0.1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tr">
        <f>_xlfn.XLOOKUP(E:E,'Full State Names'!A:A,'Full State Names'!B:B,TRUE)</f>
        <v>Minnesota</v>
      </c>
      <c r="G2774" t="s">
        <v>26</v>
      </c>
      <c r="H2774">
        <v>49</v>
      </c>
      <c r="I2774" t="s">
        <v>21</v>
      </c>
      <c r="J2774" t="s">
        <v>21</v>
      </c>
      <c r="L2774" t="str">
        <f>IF(Aggregate[[#This Row],[Under 30]]="Yes", "Under 30", IF(Aggregate[[#This Row],[Senior]]="Yes", "Senior", "Other"))</f>
        <v>Other</v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  <c r="X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4" ht="14" x14ac:dyDescent="0.1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tr">
        <f>_xlfn.XLOOKUP(E:E,'Full State Names'!A:A,'Full State Names'!B:B,TRUE)</f>
        <v>Missouri</v>
      </c>
      <c r="G2775" t="s">
        <v>24</v>
      </c>
      <c r="H2775">
        <v>59</v>
      </c>
      <c r="I2775" t="s">
        <v>21</v>
      </c>
      <c r="J2775" t="s">
        <v>21</v>
      </c>
      <c r="L2775" t="str">
        <f>IF(Aggregate[[#This Row],[Under 30]]="Yes", "Under 30", IF(Aggregate[[#This Row],[Senior]]="Yes", "Senior", "Other"))</f>
        <v>Other</v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  <c r="X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4" ht="14" x14ac:dyDescent="0.1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tr">
        <f>_xlfn.XLOOKUP(E:E,'Full State Names'!A:A,'Full State Names'!B:B,TRUE)</f>
        <v>Mississippi</v>
      </c>
      <c r="G2776" t="s">
        <v>26</v>
      </c>
      <c r="H2776">
        <v>48</v>
      </c>
      <c r="I2776" t="s">
        <v>21</v>
      </c>
      <c r="J2776" t="s">
        <v>21</v>
      </c>
      <c r="L2776" t="str">
        <f>IF(Aggregate[[#This Row],[Under 30]]="Yes", "Under 30", IF(Aggregate[[#This Row],[Senior]]="Yes", "Senior", "Other"))</f>
        <v>Other</v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  <c r="X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4" ht="14" x14ac:dyDescent="0.1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tr">
        <f>_xlfn.XLOOKUP(E:E,'Full State Names'!A:A,'Full State Names'!B:B,TRUE)</f>
        <v>North Carolina</v>
      </c>
      <c r="G2777" t="s">
        <v>26</v>
      </c>
      <c r="H2777">
        <v>25</v>
      </c>
      <c r="I2777" t="s">
        <v>25</v>
      </c>
      <c r="J2777" t="s">
        <v>21</v>
      </c>
      <c r="L2777" t="str">
        <f>IF(Aggregate[[#This Row],[Under 30]]="Yes", "Under 30", IF(Aggregate[[#This Row],[Senior]]="Yes", "Senior", "Other"))</f>
        <v>Under 30</v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  <c r="X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4" ht="14" x14ac:dyDescent="0.1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tr">
        <f>_xlfn.XLOOKUP(E:E,'Full State Names'!A:A,'Full State Names'!B:B,TRUE)</f>
        <v>New Hampshire</v>
      </c>
      <c r="G2778" t="s">
        <v>24</v>
      </c>
      <c r="H2778">
        <v>53</v>
      </c>
      <c r="I2778" t="s">
        <v>21</v>
      </c>
      <c r="J2778" t="s">
        <v>21</v>
      </c>
      <c r="L2778" t="str">
        <f>IF(Aggregate[[#This Row],[Under 30]]="Yes", "Under 30", IF(Aggregate[[#This Row],[Senior]]="Yes", "Senior", "Other"))</f>
        <v>Other</v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  <c r="X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4" ht="14" x14ac:dyDescent="0.1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tr">
        <f>_xlfn.XLOOKUP(E:E,'Full State Names'!A:A,'Full State Names'!B:B,TRUE)</f>
        <v>Wisconsin</v>
      </c>
      <c r="G2779" t="s">
        <v>24</v>
      </c>
      <c r="H2779">
        <v>22</v>
      </c>
      <c r="I2779" t="s">
        <v>25</v>
      </c>
      <c r="J2779" t="s">
        <v>21</v>
      </c>
      <c r="L2779" t="str">
        <f>IF(Aggregate[[#This Row],[Under 30]]="Yes", "Under 30", IF(Aggregate[[#This Row],[Senior]]="Yes", "Senior", "Other"))</f>
        <v>Under 30</v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  <c r="X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4" ht="14" x14ac:dyDescent="0.1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tr">
        <f>_xlfn.XLOOKUP(E:E,'Full State Names'!A:A,'Full State Names'!B:B,TRUE)</f>
        <v>Wyoming</v>
      </c>
      <c r="G2780" t="s">
        <v>26</v>
      </c>
      <c r="H2780">
        <v>34</v>
      </c>
      <c r="I2780" t="s">
        <v>21</v>
      </c>
      <c r="J2780" t="s">
        <v>21</v>
      </c>
      <c r="L2780" t="str">
        <f>IF(Aggregate[[#This Row],[Under 30]]="Yes", "Under 30", IF(Aggregate[[#This Row],[Senior]]="Yes", "Senior", "Other"))</f>
        <v>Other</v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  <c r="X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4" ht="14" x14ac:dyDescent="0.1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tr">
        <f>_xlfn.XLOOKUP(E:E,'Full State Names'!A:A,'Full State Names'!B:B,TRUE)</f>
        <v>Alaska</v>
      </c>
      <c r="G2781" t="s">
        <v>24</v>
      </c>
      <c r="H2781">
        <v>70</v>
      </c>
      <c r="I2781" t="s">
        <v>21</v>
      </c>
      <c r="J2781" t="s">
        <v>25</v>
      </c>
      <c r="K2781" t="s">
        <v>21</v>
      </c>
      <c r="L2781" t="str">
        <f>IF(Aggregate[[#This Row],[Under 30]]="Yes", "Under 30", IF(Aggregate[[#This Row],[Senior]]="Yes", "Senior", "Other"))</f>
        <v>Senior</v>
      </c>
      <c r="M2781" t="s">
        <v>32</v>
      </c>
      <c r="N2781" t="s">
        <v>38</v>
      </c>
      <c r="O2781" t="s">
        <v>90</v>
      </c>
      <c r="P2781" t="s">
        <v>103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  <c r="X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4" ht="14" x14ac:dyDescent="0.1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tr">
        <f>_xlfn.XLOOKUP(E:E,'Full State Names'!A:A,'Full State Names'!B:B,TRUE)</f>
        <v>Alabama</v>
      </c>
      <c r="G2782" t="s">
        <v>26</v>
      </c>
      <c r="H2782">
        <v>68</v>
      </c>
      <c r="I2782" t="s">
        <v>21</v>
      </c>
      <c r="J2782" t="s">
        <v>25</v>
      </c>
      <c r="K2782" t="s">
        <v>21</v>
      </c>
      <c r="L2782" t="str">
        <f>IF(Aggregate[[#This Row],[Under 30]]="Yes", "Under 30", IF(Aggregate[[#This Row],[Senior]]="Yes", "Senior", "Other"))</f>
        <v>Senior</v>
      </c>
      <c r="M2782" t="s">
        <v>32</v>
      </c>
      <c r="N2782" t="s">
        <v>38</v>
      </c>
      <c r="O2782" t="s">
        <v>39</v>
      </c>
      <c r="P2782" t="s">
        <v>104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  <c r="X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4" ht="14" x14ac:dyDescent="0.1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tr">
        <f>_xlfn.XLOOKUP(E:E,'Full State Names'!A:A,'Full State Names'!B:B,TRUE)</f>
        <v>Arizona</v>
      </c>
      <c r="G2783" t="s">
        <v>26</v>
      </c>
      <c r="H2783">
        <v>28</v>
      </c>
      <c r="I2783" t="s">
        <v>25</v>
      </c>
      <c r="J2783" t="s">
        <v>21</v>
      </c>
      <c r="L2783" t="str">
        <f>IF(Aggregate[[#This Row],[Under 30]]="Yes", "Under 30", IF(Aggregate[[#This Row],[Senior]]="Yes", "Senior", "Other"))</f>
        <v>Under 30</v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  <c r="X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4" ht="14" x14ac:dyDescent="0.1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tr">
        <f>_xlfn.XLOOKUP(E:E,'Full State Names'!A:A,'Full State Names'!B:B,TRUE)</f>
        <v>Arizona</v>
      </c>
      <c r="G2784" t="s">
        <v>26</v>
      </c>
      <c r="H2784">
        <v>47</v>
      </c>
      <c r="I2784" t="s">
        <v>21</v>
      </c>
      <c r="J2784" t="s">
        <v>21</v>
      </c>
      <c r="L2784" t="str">
        <f>IF(Aggregate[[#This Row],[Under 30]]="Yes", "Under 30", IF(Aggregate[[#This Row],[Senior]]="Yes", "Senior", "Other"))</f>
        <v>Other</v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  <c r="X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4" ht="14" x14ac:dyDescent="0.1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tr">
        <f>_xlfn.XLOOKUP(E:E,'Full State Names'!A:A,'Full State Names'!B:B,TRUE)</f>
        <v>Delaware</v>
      </c>
      <c r="G2785" t="s">
        <v>24</v>
      </c>
      <c r="H2785">
        <v>51</v>
      </c>
      <c r="I2785" t="s">
        <v>21</v>
      </c>
      <c r="J2785" t="s">
        <v>21</v>
      </c>
      <c r="L2785" t="str">
        <f>IF(Aggregate[[#This Row],[Under 30]]="Yes", "Under 30", IF(Aggregate[[#This Row],[Senior]]="Yes", "Senior", "Other"))</f>
        <v>Other</v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  <c r="X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4" ht="14" x14ac:dyDescent="0.1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tr">
        <f>_xlfn.XLOOKUP(E:E,'Full State Names'!A:A,'Full State Names'!B:B,TRUE)</f>
        <v>Georgia</v>
      </c>
      <c r="G2786" t="s">
        <v>24</v>
      </c>
      <c r="H2786">
        <v>47</v>
      </c>
      <c r="I2786" t="s">
        <v>21</v>
      </c>
      <c r="J2786" t="s">
        <v>21</v>
      </c>
      <c r="L2786" t="str">
        <f>IF(Aggregate[[#This Row],[Under 30]]="Yes", "Under 30", IF(Aggregate[[#This Row],[Senior]]="Yes", "Senior", "Other"))</f>
        <v>Other</v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  <c r="X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4" ht="14" x14ac:dyDescent="0.1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tr">
        <f>_xlfn.XLOOKUP(E:E,'Full State Names'!A:A,'Full State Names'!B:B,TRUE)</f>
        <v>Hawaii</v>
      </c>
      <c r="G2787" t="s">
        <v>24</v>
      </c>
      <c r="H2787">
        <v>27</v>
      </c>
      <c r="I2787" t="s">
        <v>25</v>
      </c>
      <c r="J2787" t="s">
        <v>21</v>
      </c>
      <c r="L2787" t="str">
        <f>IF(Aggregate[[#This Row],[Under 30]]="Yes", "Under 30", IF(Aggregate[[#This Row],[Senior]]="Yes", "Senior", "Other"))</f>
        <v>Under 30</v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  <c r="X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4" ht="14" x14ac:dyDescent="0.1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tr">
        <f>_xlfn.XLOOKUP(E:E,'Full State Names'!A:A,'Full State Names'!B:B,TRUE)</f>
        <v>Iowa</v>
      </c>
      <c r="G2788" t="s">
        <v>26</v>
      </c>
      <c r="H2788">
        <v>74</v>
      </c>
      <c r="I2788" t="s">
        <v>21</v>
      </c>
      <c r="J2788" t="s">
        <v>25</v>
      </c>
      <c r="K2788" t="s">
        <v>21</v>
      </c>
      <c r="L2788" t="str">
        <f>IF(Aggregate[[#This Row],[Under 30]]="Yes", "Under 30", IF(Aggregate[[#This Row],[Senior]]="Yes", "Senior", "Other"))</f>
        <v>Senior</v>
      </c>
      <c r="M2788" t="s">
        <v>32</v>
      </c>
      <c r="N2788" t="s">
        <v>38</v>
      </c>
      <c r="O2788" t="s">
        <v>48</v>
      </c>
      <c r="P2788" t="s">
        <v>92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  <c r="X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4" ht="14" x14ac:dyDescent="0.1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tr">
        <f>_xlfn.XLOOKUP(E:E,'Full State Names'!A:A,'Full State Names'!B:B,TRUE)</f>
        <v>Idaho</v>
      </c>
      <c r="G2789" t="s">
        <v>24</v>
      </c>
      <c r="H2789">
        <v>60</v>
      </c>
      <c r="I2789" t="s">
        <v>21</v>
      </c>
      <c r="J2789" t="s">
        <v>21</v>
      </c>
      <c r="L2789" t="str">
        <f>IF(Aggregate[[#This Row],[Under 30]]="Yes", "Under 30", IF(Aggregate[[#This Row],[Senior]]="Yes", "Senior", "Other"))</f>
        <v>Other</v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  <c r="X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4" ht="14" x14ac:dyDescent="0.1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tr">
        <f>_xlfn.XLOOKUP(E:E,'Full State Names'!A:A,'Full State Names'!B:B,TRUE)</f>
        <v>Idaho</v>
      </c>
      <c r="G2790" t="s">
        <v>26</v>
      </c>
      <c r="H2790">
        <v>38</v>
      </c>
      <c r="I2790" t="s">
        <v>21</v>
      </c>
      <c r="J2790" t="s">
        <v>21</v>
      </c>
      <c r="L2790" t="str">
        <f>IF(Aggregate[[#This Row],[Under 30]]="Yes", "Under 30", IF(Aggregate[[#This Row],[Senior]]="Yes", "Senior", "Other"))</f>
        <v>Other</v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  <c r="X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4" ht="14" x14ac:dyDescent="0.1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tr">
        <f>_xlfn.XLOOKUP(E:E,'Full State Names'!A:A,'Full State Names'!B:B,TRUE)</f>
        <v>Illinois</v>
      </c>
      <c r="G2791" t="s">
        <v>26</v>
      </c>
      <c r="H2791">
        <v>32</v>
      </c>
      <c r="I2791" t="s">
        <v>21</v>
      </c>
      <c r="J2791" t="s">
        <v>21</v>
      </c>
      <c r="L2791" t="str">
        <f>IF(Aggregate[[#This Row],[Under 30]]="Yes", "Under 30", IF(Aggregate[[#This Row],[Senior]]="Yes", "Senior", "Other"))</f>
        <v>Other</v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  <c r="X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4" ht="14" x14ac:dyDescent="0.1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tr">
        <f>_xlfn.XLOOKUP(E:E,'Full State Names'!A:A,'Full State Names'!B:B,TRUE)</f>
        <v>Illinois</v>
      </c>
      <c r="G2792" t="s">
        <v>26</v>
      </c>
      <c r="H2792">
        <v>62</v>
      </c>
      <c r="I2792" t="s">
        <v>21</v>
      </c>
      <c r="J2792" t="s">
        <v>21</v>
      </c>
      <c r="L2792" t="str">
        <f>IF(Aggregate[[#This Row],[Under 30]]="Yes", "Under 30", IF(Aggregate[[#This Row],[Senior]]="Yes", "Senior", "Other"))</f>
        <v>Other</v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  <c r="X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4" ht="14" x14ac:dyDescent="0.1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tr">
        <f>_xlfn.XLOOKUP(E:E,'Full State Names'!A:A,'Full State Names'!B:B,TRUE)</f>
        <v>Indiana</v>
      </c>
      <c r="G2793" t="s">
        <v>26</v>
      </c>
      <c r="H2793">
        <v>31</v>
      </c>
      <c r="I2793" t="s">
        <v>21</v>
      </c>
      <c r="J2793" t="s">
        <v>21</v>
      </c>
      <c r="L2793" t="str">
        <f>IF(Aggregate[[#This Row],[Under 30]]="Yes", "Under 30", IF(Aggregate[[#This Row],[Senior]]="Yes", "Senior", "Other"))</f>
        <v>Other</v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  <c r="X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4" ht="14" x14ac:dyDescent="0.1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tr">
        <f>_xlfn.XLOOKUP(E:E,'Full State Names'!A:A,'Full State Names'!B:B,TRUE)</f>
        <v>Kentucky</v>
      </c>
      <c r="G2794" t="s">
        <v>26</v>
      </c>
      <c r="H2794">
        <v>71</v>
      </c>
      <c r="I2794" t="s">
        <v>21</v>
      </c>
      <c r="J2794" t="s">
        <v>25</v>
      </c>
      <c r="K2794" t="s">
        <v>21</v>
      </c>
      <c r="L2794" t="str">
        <f>IF(Aggregate[[#This Row],[Under 30]]="Yes", "Under 30", IF(Aggregate[[#This Row],[Senior]]="Yes", "Senior", "Other"))</f>
        <v>Senior</v>
      </c>
      <c r="M2794" t="s">
        <v>32</v>
      </c>
      <c r="N2794" t="s">
        <v>33</v>
      </c>
      <c r="O2794" t="s">
        <v>56</v>
      </c>
      <c r="P2794" t="s">
        <v>96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  <c r="X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4" ht="14" x14ac:dyDescent="0.1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tr">
        <f>_xlfn.XLOOKUP(E:E,'Full State Names'!A:A,'Full State Names'!B:B,TRUE)</f>
        <v>Massachusetts</v>
      </c>
      <c r="G2795" t="s">
        <v>26</v>
      </c>
      <c r="H2795">
        <v>52</v>
      </c>
      <c r="I2795" t="s">
        <v>21</v>
      </c>
      <c r="J2795" t="s">
        <v>21</v>
      </c>
      <c r="L2795" t="str">
        <f>IF(Aggregate[[#This Row],[Under 30]]="Yes", "Under 30", IF(Aggregate[[#This Row],[Senior]]="Yes", "Senior", "Other"))</f>
        <v>Other</v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  <c r="X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4" ht="14" x14ac:dyDescent="0.1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tr">
        <f>_xlfn.XLOOKUP(E:E,'Full State Names'!A:A,'Full State Names'!B:B,TRUE)</f>
        <v>Maryland</v>
      </c>
      <c r="G2796" t="s">
        <v>24</v>
      </c>
      <c r="H2796">
        <v>32</v>
      </c>
      <c r="I2796" t="s">
        <v>21</v>
      </c>
      <c r="J2796" t="s">
        <v>21</v>
      </c>
      <c r="L2796" t="str">
        <f>IF(Aggregate[[#This Row],[Under 30]]="Yes", "Under 30", IF(Aggregate[[#This Row],[Senior]]="Yes", "Senior", "Other"))</f>
        <v>Other</v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  <c r="X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4" ht="14" x14ac:dyDescent="0.1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tr">
        <f>_xlfn.XLOOKUP(E:E,'Full State Names'!A:A,'Full State Names'!B:B,TRUE)</f>
        <v>Maryland</v>
      </c>
      <c r="G2797" t="s">
        <v>24</v>
      </c>
      <c r="H2797">
        <v>43</v>
      </c>
      <c r="I2797" t="s">
        <v>21</v>
      </c>
      <c r="J2797" t="s">
        <v>21</v>
      </c>
      <c r="L2797" t="str">
        <f>IF(Aggregate[[#This Row],[Under 30]]="Yes", "Under 30", IF(Aggregate[[#This Row],[Senior]]="Yes", "Senior", "Other"))</f>
        <v>Other</v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  <c r="X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4" ht="14" x14ac:dyDescent="0.1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tr">
        <f>_xlfn.XLOOKUP(E:E,'Full State Names'!A:A,'Full State Names'!B:B,TRUE)</f>
        <v>Maryland</v>
      </c>
      <c r="G2798" t="s">
        <v>24</v>
      </c>
      <c r="H2798">
        <v>78</v>
      </c>
      <c r="I2798" t="s">
        <v>21</v>
      </c>
      <c r="J2798" t="s">
        <v>25</v>
      </c>
      <c r="K2798" t="s">
        <v>21</v>
      </c>
      <c r="L2798" t="str">
        <f>IF(Aggregate[[#This Row],[Under 30]]="Yes", "Under 30", IF(Aggregate[[#This Row],[Senior]]="Yes", "Senior", "Other"))</f>
        <v>Senior</v>
      </c>
      <c r="M2798" t="s">
        <v>32</v>
      </c>
      <c r="N2798" t="s">
        <v>38</v>
      </c>
      <c r="O2798" t="s">
        <v>90</v>
      </c>
      <c r="P2798" t="s">
        <v>91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  <c r="X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4" ht="14" x14ac:dyDescent="0.1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tr">
        <f>_xlfn.XLOOKUP(E:E,'Full State Names'!A:A,'Full State Names'!B:B,TRUE)</f>
        <v>Maryland</v>
      </c>
      <c r="G2799" t="s">
        <v>26</v>
      </c>
      <c r="H2799">
        <v>21</v>
      </c>
      <c r="I2799" t="s">
        <v>25</v>
      </c>
      <c r="J2799" t="s">
        <v>21</v>
      </c>
      <c r="L2799" t="str">
        <f>IF(Aggregate[[#This Row],[Under 30]]="Yes", "Under 30", IF(Aggregate[[#This Row],[Senior]]="Yes", "Senior", "Other"))</f>
        <v>Under 30</v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  <c r="X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4" ht="14" x14ac:dyDescent="0.1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tr">
        <f>_xlfn.XLOOKUP(E:E,'Full State Names'!A:A,'Full State Names'!B:B,TRUE)</f>
        <v>Michigan</v>
      </c>
      <c r="G2800" t="s">
        <v>24</v>
      </c>
      <c r="H2800">
        <v>60</v>
      </c>
      <c r="I2800" t="s">
        <v>21</v>
      </c>
      <c r="J2800" t="s">
        <v>21</v>
      </c>
      <c r="L2800" t="str">
        <f>IF(Aggregate[[#This Row],[Under 30]]="Yes", "Under 30", IF(Aggregate[[#This Row],[Senior]]="Yes", "Senior", "Other"))</f>
        <v>Other</v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  <c r="X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4" ht="14" x14ac:dyDescent="0.1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tr">
        <f>_xlfn.XLOOKUP(E:E,'Full State Names'!A:A,'Full State Names'!B:B,TRUE)</f>
        <v>Minnesota</v>
      </c>
      <c r="G2801" t="s">
        <v>24</v>
      </c>
      <c r="H2801">
        <v>45</v>
      </c>
      <c r="I2801" t="s">
        <v>21</v>
      </c>
      <c r="J2801" t="s">
        <v>21</v>
      </c>
      <c r="L2801" t="str">
        <f>IF(Aggregate[[#This Row],[Under 30]]="Yes", "Under 30", IF(Aggregate[[#This Row],[Senior]]="Yes", "Senior", "Other"))</f>
        <v>Other</v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  <c r="X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4" ht="14" x14ac:dyDescent="0.1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tr">
        <f>_xlfn.XLOOKUP(E:E,'Full State Names'!A:A,'Full State Names'!B:B,TRUE)</f>
        <v>Minnesota</v>
      </c>
      <c r="G2802" t="s">
        <v>26</v>
      </c>
      <c r="H2802">
        <v>71</v>
      </c>
      <c r="I2802" t="s">
        <v>21</v>
      </c>
      <c r="J2802" t="s">
        <v>25</v>
      </c>
      <c r="K2802" t="s">
        <v>21</v>
      </c>
      <c r="L2802" t="str">
        <f>IF(Aggregate[[#This Row],[Under 30]]="Yes", "Under 30", IF(Aggregate[[#This Row],[Senior]]="Yes", "Senior", "Other"))</f>
        <v>Senior</v>
      </c>
      <c r="M2802" t="s">
        <v>32</v>
      </c>
      <c r="N2802" t="s">
        <v>38</v>
      </c>
      <c r="O2802" t="s">
        <v>48</v>
      </c>
      <c r="P2802" t="s">
        <v>49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  <c r="X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4" ht="14" x14ac:dyDescent="0.1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tr">
        <f>_xlfn.XLOOKUP(E:E,'Full State Names'!A:A,'Full State Names'!B:B,TRUE)</f>
        <v>Missouri</v>
      </c>
      <c r="G2803" t="s">
        <v>26</v>
      </c>
      <c r="H2803">
        <v>35</v>
      </c>
      <c r="I2803" t="s">
        <v>21</v>
      </c>
      <c r="J2803" t="s">
        <v>21</v>
      </c>
      <c r="L2803" t="str">
        <f>IF(Aggregate[[#This Row],[Under 30]]="Yes", "Under 30", IF(Aggregate[[#This Row],[Senior]]="Yes", "Senior", "Other"))</f>
        <v>Other</v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  <c r="X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4" ht="14" x14ac:dyDescent="0.1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tr">
        <f>_xlfn.XLOOKUP(E:E,'Full State Names'!A:A,'Full State Names'!B:B,TRUE)</f>
        <v>Mississippi</v>
      </c>
      <c r="G2804" t="s">
        <v>26</v>
      </c>
      <c r="H2804">
        <v>57</v>
      </c>
      <c r="I2804" t="s">
        <v>21</v>
      </c>
      <c r="J2804" t="s">
        <v>21</v>
      </c>
      <c r="L2804" t="str">
        <f>IF(Aggregate[[#This Row],[Under 30]]="Yes", "Under 30", IF(Aggregate[[#This Row],[Senior]]="Yes", "Senior", "Other"))</f>
        <v>Other</v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  <c r="X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4" ht="14" x14ac:dyDescent="0.1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tr">
        <f>_xlfn.XLOOKUP(E:E,'Full State Names'!A:A,'Full State Names'!B:B,TRUE)</f>
        <v>Montana</v>
      </c>
      <c r="G2805" t="s">
        <v>26</v>
      </c>
      <c r="H2805">
        <v>68</v>
      </c>
      <c r="I2805" t="s">
        <v>21</v>
      </c>
      <c r="J2805" t="s">
        <v>25</v>
      </c>
      <c r="K2805" t="s">
        <v>21</v>
      </c>
      <c r="L2805" t="str">
        <f>IF(Aggregate[[#This Row],[Under 30]]="Yes", "Under 30", IF(Aggregate[[#This Row],[Senior]]="Yes", "Senior", "Other"))</f>
        <v>Senior</v>
      </c>
      <c r="M2805" t="s">
        <v>32</v>
      </c>
      <c r="N2805" t="s">
        <v>38</v>
      </c>
      <c r="O2805" t="s">
        <v>56</v>
      </c>
      <c r="P2805" t="s">
        <v>96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  <c r="X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4" ht="14" x14ac:dyDescent="0.1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tr">
        <f>_xlfn.XLOOKUP(E:E,'Full State Names'!A:A,'Full State Names'!B:B,TRUE)</f>
        <v>North Dakota</v>
      </c>
      <c r="G2806" t="s">
        <v>24</v>
      </c>
      <c r="H2806">
        <v>28</v>
      </c>
      <c r="I2806" t="s">
        <v>25</v>
      </c>
      <c r="J2806" t="s">
        <v>21</v>
      </c>
      <c r="L2806" t="str">
        <f>IF(Aggregate[[#This Row],[Under 30]]="Yes", "Under 30", IF(Aggregate[[#This Row],[Senior]]="Yes", "Senior", "Other"))</f>
        <v>Under 30</v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  <c r="X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4" ht="14" x14ac:dyDescent="0.1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tr">
        <f>_xlfn.XLOOKUP(E:E,'Full State Names'!A:A,'Full State Names'!B:B,TRUE)</f>
        <v>Nebraska</v>
      </c>
      <c r="G2807" t="s">
        <v>26</v>
      </c>
      <c r="H2807">
        <v>40</v>
      </c>
      <c r="I2807" t="s">
        <v>21</v>
      </c>
      <c r="J2807" t="s">
        <v>21</v>
      </c>
      <c r="L2807" t="str">
        <f>IF(Aggregate[[#This Row],[Under 30]]="Yes", "Under 30", IF(Aggregate[[#This Row],[Senior]]="Yes", "Senior", "Other"))</f>
        <v>Other</v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  <c r="X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4" ht="14" x14ac:dyDescent="0.1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tr">
        <f>_xlfn.XLOOKUP(E:E,'Full State Names'!A:A,'Full State Names'!B:B,TRUE)</f>
        <v>New Hampshire</v>
      </c>
      <c r="G2808" t="s">
        <v>24</v>
      </c>
      <c r="H2808">
        <v>36</v>
      </c>
      <c r="I2808" t="s">
        <v>21</v>
      </c>
      <c r="J2808" t="s">
        <v>21</v>
      </c>
      <c r="L2808" t="str">
        <f>IF(Aggregate[[#This Row],[Under 30]]="Yes", "Under 30", IF(Aggregate[[#This Row],[Senior]]="Yes", "Senior", "Other"))</f>
        <v>Other</v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  <c r="X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4" ht="14" x14ac:dyDescent="0.1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tr">
        <f>_xlfn.XLOOKUP(E:E,'Full State Names'!A:A,'Full State Names'!B:B,TRUE)</f>
        <v>New Hampshire</v>
      </c>
      <c r="G2809" t="s">
        <v>24</v>
      </c>
      <c r="H2809">
        <v>72</v>
      </c>
      <c r="I2809" t="s">
        <v>21</v>
      </c>
      <c r="J2809" t="s">
        <v>25</v>
      </c>
      <c r="K2809" t="s">
        <v>21</v>
      </c>
      <c r="L2809" t="str">
        <f>IF(Aggregate[[#This Row],[Under 30]]="Yes", "Under 30", IF(Aggregate[[#This Row],[Senior]]="Yes", "Senior", "Other"))</f>
        <v>Senior</v>
      </c>
      <c r="M2809" t="s">
        <v>32</v>
      </c>
      <c r="N2809" t="s">
        <v>38</v>
      </c>
      <c r="O2809" t="s">
        <v>65</v>
      </c>
      <c r="P2809" t="s">
        <v>97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  <c r="X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4" ht="14" x14ac:dyDescent="0.1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tr">
        <f>_xlfn.XLOOKUP(E:E,'Full State Names'!A:A,'Full State Names'!B:B,TRUE)</f>
        <v>New Hampshire</v>
      </c>
      <c r="G2810" t="s">
        <v>24</v>
      </c>
      <c r="H2810">
        <v>72</v>
      </c>
      <c r="I2810" t="s">
        <v>21</v>
      </c>
      <c r="J2810" t="s">
        <v>25</v>
      </c>
      <c r="K2810" t="s">
        <v>21</v>
      </c>
      <c r="L2810" t="str">
        <f>IF(Aggregate[[#This Row],[Under 30]]="Yes", "Under 30", IF(Aggregate[[#This Row],[Senior]]="Yes", "Senior", "Other"))</f>
        <v>Senior</v>
      </c>
      <c r="M2810" t="s">
        <v>32</v>
      </c>
      <c r="N2810" t="s">
        <v>38</v>
      </c>
      <c r="O2810" t="s">
        <v>34</v>
      </c>
      <c r="P2810" t="s">
        <v>34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  <c r="X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4" ht="14" x14ac:dyDescent="0.1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tr">
        <f>_xlfn.XLOOKUP(E:E,'Full State Names'!A:A,'Full State Names'!B:B,TRUE)</f>
        <v>New Hampshire</v>
      </c>
      <c r="G2811" t="s">
        <v>26</v>
      </c>
      <c r="H2811">
        <v>25</v>
      </c>
      <c r="I2811" t="s">
        <v>25</v>
      </c>
      <c r="J2811" t="s">
        <v>21</v>
      </c>
      <c r="L2811" t="str">
        <f>IF(Aggregate[[#This Row],[Under 30]]="Yes", "Under 30", IF(Aggregate[[#This Row],[Senior]]="Yes", "Senior", "Other"))</f>
        <v>Under 30</v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  <c r="X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4" ht="14" x14ac:dyDescent="0.1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tr">
        <f>_xlfn.XLOOKUP(E:E,'Full State Names'!A:A,'Full State Names'!B:B,TRUE)</f>
        <v>New Jersey</v>
      </c>
      <c r="G2812" t="s">
        <v>24</v>
      </c>
      <c r="H2812">
        <v>20</v>
      </c>
      <c r="I2812" t="s">
        <v>25</v>
      </c>
      <c r="J2812" t="s">
        <v>21</v>
      </c>
      <c r="L2812" t="str">
        <f>IF(Aggregate[[#This Row],[Under 30]]="Yes", "Under 30", IF(Aggregate[[#This Row],[Senior]]="Yes", "Senior", "Other"))</f>
        <v>Under 30</v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  <c r="X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4" ht="14" x14ac:dyDescent="0.1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tr">
        <f>_xlfn.XLOOKUP(E:E,'Full State Names'!A:A,'Full State Names'!B:B,TRUE)</f>
        <v>New Mexico</v>
      </c>
      <c r="G2813" t="s">
        <v>24</v>
      </c>
      <c r="H2813">
        <v>47</v>
      </c>
      <c r="I2813" t="s">
        <v>21</v>
      </c>
      <c r="J2813" t="s">
        <v>21</v>
      </c>
      <c r="L2813" t="str">
        <f>IF(Aggregate[[#This Row],[Under 30]]="Yes", "Under 30", IF(Aggregate[[#This Row],[Senior]]="Yes", "Senior", "Other"))</f>
        <v>Other</v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  <c r="X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4" ht="14" x14ac:dyDescent="0.1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tr">
        <f>_xlfn.XLOOKUP(E:E,'Full State Names'!A:A,'Full State Names'!B:B,TRUE)</f>
        <v>New Mexico</v>
      </c>
      <c r="G2814" t="s">
        <v>26</v>
      </c>
      <c r="H2814">
        <v>79</v>
      </c>
      <c r="I2814" t="s">
        <v>21</v>
      </c>
      <c r="J2814" t="s">
        <v>25</v>
      </c>
      <c r="K2814" t="s">
        <v>21</v>
      </c>
      <c r="L2814" t="str">
        <f>IF(Aggregate[[#This Row],[Under 30]]="Yes", "Under 30", IF(Aggregate[[#This Row],[Senior]]="Yes", "Senior", "Other"))</f>
        <v>Senior</v>
      </c>
      <c r="M2814" t="s">
        <v>32</v>
      </c>
      <c r="N2814" t="s">
        <v>38</v>
      </c>
      <c r="O2814" t="s">
        <v>56</v>
      </c>
      <c r="P2814" t="s">
        <v>96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  <c r="X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4" ht="14" x14ac:dyDescent="0.1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tr">
        <f>_xlfn.XLOOKUP(E:E,'Full State Names'!A:A,'Full State Names'!B:B,TRUE)</f>
        <v>Nevada</v>
      </c>
      <c r="G2815" t="s">
        <v>24</v>
      </c>
      <c r="H2815">
        <v>72</v>
      </c>
      <c r="I2815" t="s">
        <v>21</v>
      </c>
      <c r="J2815" t="s">
        <v>25</v>
      </c>
      <c r="K2815" t="s">
        <v>21</v>
      </c>
      <c r="L2815" t="str">
        <f>IF(Aggregate[[#This Row],[Under 30]]="Yes", "Under 30", IF(Aggregate[[#This Row],[Senior]]="Yes", "Senior", "Other"))</f>
        <v>Senior</v>
      </c>
      <c r="M2815" t="s">
        <v>32</v>
      </c>
      <c r="N2815" t="s">
        <v>38</v>
      </c>
      <c r="O2815" t="s">
        <v>65</v>
      </c>
      <c r="P2815" t="s">
        <v>105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  <c r="X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4" ht="14" x14ac:dyDescent="0.1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tr">
        <f>_xlfn.XLOOKUP(E:E,'Full State Names'!A:A,'Full State Names'!B:B,TRUE)</f>
        <v>New York</v>
      </c>
      <c r="G2816" t="s">
        <v>24</v>
      </c>
      <c r="H2816">
        <v>54</v>
      </c>
      <c r="I2816" t="s">
        <v>21</v>
      </c>
      <c r="J2816" t="s">
        <v>21</v>
      </c>
      <c r="L2816" t="str">
        <f>IF(Aggregate[[#This Row],[Under 30]]="Yes", "Under 30", IF(Aggregate[[#This Row],[Senior]]="Yes", "Senior", "Other"))</f>
        <v>Other</v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  <c r="X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4" ht="14" x14ac:dyDescent="0.1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tr">
        <f>_xlfn.XLOOKUP(E:E,'Full State Names'!A:A,'Full State Names'!B:B,TRUE)</f>
        <v>New York</v>
      </c>
      <c r="G2817" t="s">
        <v>26</v>
      </c>
      <c r="H2817">
        <v>55</v>
      </c>
      <c r="I2817" t="s">
        <v>21</v>
      </c>
      <c r="J2817" t="s">
        <v>21</v>
      </c>
      <c r="L2817" t="str">
        <f>IF(Aggregate[[#This Row],[Under 30]]="Yes", "Under 30", IF(Aggregate[[#This Row],[Senior]]="Yes", "Senior", "Other"))</f>
        <v>Other</v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  <c r="X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4" ht="14" x14ac:dyDescent="0.1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tr">
        <f>_xlfn.XLOOKUP(E:E,'Full State Names'!A:A,'Full State Names'!B:B,TRUE)</f>
        <v>New York</v>
      </c>
      <c r="G2818" t="s">
        <v>26</v>
      </c>
      <c r="H2818">
        <v>63</v>
      </c>
      <c r="I2818" t="s">
        <v>21</v>
      </c>
      <c r="J2818" t="s">
        <v>21</v>
      </c>
      <c r="L2818" t="str">
        <f>IF(Aggregate[[#This Row],[Under 30]]="Yes", "Under 30", IF(Aggregate[[#This Row],[Senior]]="Yes", "Senior", "Other"))</f>
        <v>Other</v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  <c r="X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4" ht="14" x14ac:dyDescent="0.1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tr">
        <f>_xlfn.XLOOKUP(E:E,'Full State Names'!A:A,'Full State Names'!B:B,TRUE)</f>
        <v>Oregon</v>
      </c>
      <c r="G2819" t="s">
        <v>26</v>
      </c>
      <c r="H2819">
        <v>55</v>
      </c>
      <c r="I2819" t="s">
        <v>21</v>
      </c>
      <c r="J2819" t="s">
        <v>21</v>
      </c>
      <c r="L2819" t="str">
        <f>IF(Aggregate[[#This Row],[Under 30]]="Yes", "Under 30", IF(Aggregate[[#This Row],[Senior]]="Yes", "Senior", "Other"))</f>
        <v>Other</v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  <c r="X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4" ht="14" x14ac:dyDescent="0.1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tr">
        <f>_xlfn.XLOOKUP(E:E,'Full State Names'!A:A,'Full State Names'!B:B,TRUE)</f>
        <v>Oregon</v>
      </c>
      <c r="G2820" t="s">
        <v>26</v>
      </c>
      <c r="H2820">
        <v>82</v>
      </c>
      <c r="I2820" t="s">
        <v>21</v>
      </c>
      <c r="J2820" t="s">
        <v>25</v>
      </c>
      <c r="K2820" t="s">
        <v>21</v>
      </c>
      <c r="L2820" t="str">
        <f>IF(Aggregate[[#This Row],[Under 30]]="Yes", "Under 30", IF(Aggregate[[#This Row],[Senior]]="Yes", "Senior", "Other"))</f>
        <v>Senior</v>
      </c>
      <c r="M2820" t="s">
        <v>32</v>
      </c>
      <c r="N2820" t="s">
        <v>38</v>
      </c>
      <c r="O2820" t="s">
        <v>56</v>
      </c>
      <c r="P2820" t="s">
        <v>57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  <c r="X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4" ht="14" x14ac:dyDescent="0.1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tr">
        <f>_xlfn.XLOOKUP(E:E,'Full State Names'!A:A,'Full State Names'!B:B,TRUE)</f>
        <v>Rhode Island</v>
      </c>
      <c r="G2821" t="s">
        <v>26</v>
      </c>
      <c r="H2821">
        <v>30</v>
      </c>
      <c r="I2821" t="s">
        <v>21</v>
      </c>
      <c r="J2821" t="s">
        <v>21</v>
      </c>
      <c r="L2821" t="str">
        <f>IF(Aggregate[[#This Row],[Under 30]]="Yes", "Under 30", IF(Aggregate[[#This Row],[Senior]]="Yes", "Senior", "Other"))</f>
        <v>Other</v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  <c r="X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4" ht="14" x14ac:dyDescent="0.1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tr">
        <f>_xlfn.XLOOKUP(E:E,'Full State Names'!A:A,'Full State Names'!B:B,TRUE)</f>
        <v>Rhode Island</v>
      </c>
      <c r="G2822" t="s">
        <v>26</v>
      </c>
      <c r="H2822">
        <v>32</v>
      </c>
      <c r="I2822" t="s">
        <v>21</v>
      </c>
      <c r="J2822" t="s">
        <v>21</v>
      </c>
      <c r="L2822" t="str">
        <f>IF(Aggregate[[#This Row],[Under 30]]="Yes", "Under 30", IF(Aggregate[[#This Row],[Senior]]="Yes", "Senior", "Other"))</f>
        <v>Other</v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  <c r="X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4" ht="14" x14ac:dyDescent="0.1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tr">
        <f>_xlfn.XLOOKUP(E:E,'Full State Names'!A:A,'Full State Names'!B:B,TRUE)</f>
        <v>South Carolina</v>
      </c>
      <c r="G2823" t="s">
        <v>24</v>
      </c>
      <c r="H2823">
        <v>21</v>
      </c>
      <c r="I2823" t="s">
        <v>25</v>
      </c>
      <c r="J2823" t="s">
        <v>21</v>
      </c>
      <c r="L2823" t="str">
        <f>IF(Aggregate[[#This Row],[Under 30]]="Yes", "Under 30", IF(Aggregate[[#This Row],[Senior]]="Yes", "Senior", "Other"))</f>
        <v>Under 30</v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  <c r="X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4" ht="14" x14ac:dyDescent="0.1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tr">
        <f>_xlfn.XLOOKUP(E:E,'Full State Names'!A:A,'Full State Names'!B:B,TRUE)</f>
        <v>Tennessee</v>
      </c>
      <c r="G2824" t="s">
        <v>26</v>
      </c>
      <c r="H2824">
        <v>34</v>
      </c>
      <c r="I2824" t="s">
        <v>21</v>
      </c>
      <c r="J2824" t="s">
        <v>21</v>
      </c>
      <c r="L2824" t="str">
        <f>IF(Aggregate[[#This Row],[Under 30]]="Yes", "Under 30", IF(Aggregate[[#This Row],[Senior]]="Yes", "Senior", "Other"))</f>
        <v>Other</v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  <c r="X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4" ht="14" x14ac:dyDescent="0.1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tr">
        <f>_xlfn.XLOOKUP(E:E,'Full State Names'!A:A,'Full State Names'!B:B,TRUE)</f>
        <v>Texas</v>
      </c>
      <c r="G2825" t="s">
        <v>26</v>
      </c>
      <c r="H2825">
        <v>49</v>
      </c>
      <c r="I2825" t="s">
        <v>21</v>
      </c>
      <c r="J2825" t="s">
        <v>21</v>
      </c>
      <c r="L2825" t="str">
        <f>IF(Aggregate[[#This Row],[Under 30]]="Yes", "Under 30", IF(Aggregate[[#This Row],[Senior]]="Yes", "Senior", "Other"))</f>
        <v>Other</v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  <c r="X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4" ht="14" x14ac:dyDescent="0.1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tr">
        <f>_xlfn.XLOOKUP(E:E,'Full State Names'!A:A,'Full State Names'!B:B,TRUE)</f>
        <v>Texas</v>
      </c>
      <c r="G2826" t="s">
        <v>26</v>
      </c>
      <c r="H2826">
        <v>54</v>
      </c>
      <c r="I2826" t="s">
        <v>21</v>
      </c>
      <c r="J2826" t="s">
        <v>21</v>
      </c>
      <c r="L2826" t="str">
        <f>IF(Aggregate[[#This Row],[Under 30]]="Yes", "Under 30", IF(Aggregate[[#This Row],[Senior]]="Yes", "Senior", "Other"))</f>
        <v>Other</v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  <c r="X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4" ht="14" x14ac:dyDescent="0.1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tr">
        <f>_xlfn.XLOOKUP(E:E,'Full State Names'!A:A,'Full State Names'!B:B,TRUE)</f>
        <v>Washington</v>
      </c>
      <c r="G2827" t="s">
        <v>24</v>
      </c>
      <c r="H2827">
        <v>68</v>
      </c>
      <c r="I2827" t="s">
        <v>21</v>
      </c>
      <c r="J2827" t="s">
        <v>25</v>
      </c>
      <c r="K2827" t="s">
        <v>21</v>
      </c>
      <c r="L2827" t="str">
        <f>IF(Aggregate[[#This Row],[Under 30]]="Yes", "Under 30", IF(Aggregate[[#This Row],[Senior]]="Yes", "Senior", "Other"))</f>
        <v>Senior</v>
      </c>
      <c r="M2827" t="s">
        <v>32</v>
      </c>
      <c r="N2827" t="s">
        <v>38</v>
      </c>
      <c r="O2827" t="s">
        <v>39</v>
      </c>
      <c r="P2827" t="s">
        <v>104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  <c r="X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4" ht="14" x14ac:dyDescent="0.1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tr">
        <f>_xlfn.XLOOKUP(E:E,'Full State Names'!A:A,'Full State Names'!B:B,TRUE)</f>
        <v>Wisconsin</v>
      </c>
      <c r="G2828" t="s">
        <v>24</v>
      </c>
      <c r="H2828">
        <v>47</v>
      </c>
      <c r="I2828" t="s">
        <v>21</v>
      </c>
      <c r="J2828" t="s">
        <v>21</v>
      </c>
      <c r="L2828" t="str">
        <f>IF(Aggregate[[#This Row],[Under 30]]="Yes", "Under 30", IF(Aggregate[[#This Row],[Senior]]="Yes", "Senior", "Other"))</f>
        <v>Other</v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  <c r="X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4" ht="14" x14ac:dyDescent="0.1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tr">
        <f>_xlfn.XLOOKUP(E:E,'Full State Names'!A:A,'Full State Names'!B:B,TRUE)</f>
        <v>West Virginia</v>
      </c>
      <c r="G2829" t="s">
        <v>26</v>
      </c>
      <c r="H2829">
        <v>42</v>
      </c>
      <c r="I2829" t="s">
        <v>21</v>
      </c>
      <c r="J2829" t="s">
        <v>21</v>
      </c>
      <c r="L2829" t="str">
        <f>IF(Aggregate[[#This Row],[Under 30]]="Yes", "Under 30", IF(Aggregate[[#This Row],[Senior]]="Yes", "Senior", "Other"))</f>
        <v>Other</v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  <c r="X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4" ht="14" x14ac:dyDescent="0.1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tr">
        <f>_xlfn.XLOOKUP(E:E,'Full State Names'!A:A,'Full State Names'!B:B,TRUE)</f>
        <v>District of Columbia</v>
      </c>
      <c r="G2830" t="s">
        <v>24</v>
      </c>
      <c r="H2830">
        <v>20</v>
      </c>
      <c r="I2830" t="s">
        <v>25</v>
      </c>
      <c r="J2830" t="s">
        <v>21</v>
      </c>
      <c r="L2830" t="str">
        <f>IF(Aggregate[[#This Row],[Under 30]]="Yes", "Under 30", IF(Aggregate[[#This Row],[Senior]]="Yes", "Senior", "Other"))</f>
        <v>Under 30</v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  <c r="X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4" ht="14" x14ac:dyDescent="0.1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tr">
        <f>_xlfn.XLOOKUP(E:E,'Full State Names'!A:A,'Full State Names'!B:B,TRUE)</f>
        <v>Delaware</v>
      </c>
      <c r="G2831" t="s">
        <v>26</v>
      </c>
      <c r="H2831">
        <v>43</v>
      </c>
      <c r="I2831" t="s">
        <v>21</v>
      </c>
      <c r="J2831" t="s">
        <v>21</v>
      </c>
      <c r="L2831" t="str">
        <f>IF(Aggregate[[#This Row],[Under 30]]="Yes", "Under 30", IF(Aggregate[[#This Row],[Senior]]="Yes", "Senior", "Other"))</f>
        <v>Other</v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  <c r="X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4" ht="14" x14ac:dyDescent="0.1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tr">
        <f>_xlfn.XLOOKUP(E:E,'Full State Names'!A:A,'Full State Names'!B:B,TRUE)</f>
        <v>Indiana</v>
      </c>
      <c r="G2832" t="s">
        <v>24</v>
      </c>
      <c r="H2832">
        <v>33</v>
      </c>
      <c r="I2832" t="s">
        <v>21</v>
      </c>
      <c r="J2832" t="s">
        <v>21</v>
      </c>
      <c r="L2832" t="str">
        <f>IF(Aggregate[[#This Row],[Under 30]]="Yes", "Under 30", IF(Aggregate[[#This Row],[Senior]]="Yes", "Senior", "Other"))</f>
        <v>Other</v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  <c r="X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4" ht="14" x14ac:dyDescent="0.1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tr">
        <f>_xlfn.XLOOKUP(E:E,'Full State Names'!A:A,'Full State Names'!B:B,TRUE)</f>
        <v>Maine</v>
      </c>
      <c r="G2833" t="s">
        <v>26</v>
      </c>
      <c r="H2833">
        <v>37</v>
      </c>
      <c r="I2833" t="s">
        <v>21</v>
      </c>
      <c r="J2833" t="s">
        <v>21</v>
      </c>
      <c r="L2833" t="str">
        <f>IF(Aggregate[[#This Row],[Under 30]]="Yes", "Under 30", IF(Aggregate[[#This Row],[Senior]]="Yes", "Senior", "Other"))</f>
        <v>Other</v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  <c r="X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4" ht="14" x14ac:dyDescent="0.1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tr">
        <f>_xlfn.XLOOKUP(E:E,'Full State Names'!A:A,'Full State Names'!B:B,TRUE)</f>
        <v>Missouri</v>
      </c>
      <c r="G2834" t="s">
        <v>26</v>
      </c>
      <c r="H2834">
        <v>58</v>
      </c>
      <c r="I2834" t="s">
        <v>21</v>
      </c>
      <c r="J2834" t="s">
        <v>21</v>
      </c>
      <c r="L2834" t="str">
        <f>IF(Aggregate[[#This Row],[Under 30]]="Yes", "Under 30", IF(Aggregate[[#This Row],[Senior]]="Yes", "Senior", "Other"))</f>
        <v>Other</v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  <c r="X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4" ht="14" x14ac:dyDescent="0.1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tr">
        <f>_xlfn.XLOOKUP(E:E,'Full State Names'!A:A,'Full State Names'!B:B,TRUE)</f>
        <v>New Jersey</v>
      </c>
      <c r="G2835" t="s">
        <v>26</v>
      </c>
      <c r="H2835">
        <v>56</v>
      </c>
      <c r="I2835" t="s">
        <v>21</v>
      </c>
      <c r="J2835" t="s">
        <v>21</v>
      </c>
      <c r="L2835" t="str">
        <f>IF(Aggregate[[#This Row],[Under 30]]="Yes", "Under 30", IF(Aggregate[[#This Row],[Senior]]="Yes", "Senior", "Other"))</f>
        <v>Other</v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  <c r="X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4" ht="14" x14ac:dyDescent="0.1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tr">
        <f>_xlfn.XLOOKUP(E:E,'Full State Names'!A:A,'Full State Names'!B:B,TRUE)</f>
        <v>South Dakota</v>
      </c>
      <c r="G2836" t="s">
        <v>26</v>
      </c>
      <c r="H2836">
        <v>33</v>
      </c>
      <c r="I2836" t="s">
        <v>21</v>
      </c>
      <c r="J2836" t="s">
        <v>21</v>
      </c>
      <c r="L2836" t="str">
        <f>IF(Aggregate[[#This Row],[Under 30]]="Yes", "Under 30", IF(Aggregate[[#This Row],[Senior]]="Yes", "Senior", "Other"))</f>
        <v>Other</v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  <c r="X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4" ht="14" x14ac:dyDescent="0.1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tr">
        <f>_xlfn.XLOOKUP(E:E,'Full State Names'!A:A,'Full State Names'!B:B,TRUE)</f>
        <v>Tennessee</v>
      </c>
      <c r="G2837" t="s">
        <v>24</v>
      </c>
      <c r="H2837">
        <v>59</v>
      </c>
      <c r="I2837" t="s">
        <v>21</v>
      </c>
      <c r="J2837" t="s">
        <v>21</v>
      </c>
      <c r="L2837" t="str">
        <f>IF(Aggregate[[#This Row],[Under 30]]="Yes", "Under 30", IF(Aggregate[[#This Row],[Senior]]="Yes", "Senior", "Other"))</f>
        <v>Other</v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  <c r="X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4" ht="14" x14ac:dyDescent="0.1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tr">
        <f>_xlfn.XLOOKUP(E:E,'Full State Names'!A:A,'Full State Names'!B:B,TRUE)</f>
        <v>Alaska</v>
      </c>
      <c r="G2838" t="s">
        <v>26</v>
      </c>
      <c r="H2838">
        <v>26</v>
      </c>
      <c r="I2838" t="s">
        <v>25</v>
      </c>
      <c r="J2838" t="s">
        <v>21</v>
      </c>
      <c r="L2838" t="str">
        <f>IF(Aggregate[[#This Row],[Under 30]]="Yes", "Under 30", IF(Aggregate[[#This Row],[Senior]]="Yes", "Senior", "Other"))</f>
        <v>Under 30</v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  <c r="X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4" ht="14" x14ac:dyDescent="0.1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tr">
        <f>_xlfn.XLOOKUP(E:E,'Full State Names'!A:A,'Full State Names'!B:B,TRUE)</f>
        <v>Alaska</v>
      </c>
      <c r="G2839" t="s">
        <v>26</v>
      </c>
      <c r="H2839">
        <v>75</v>
      </c>
      <c r="I2839" t="s">
        <v>21</v>
      </c>
      <c r="J2839" t="s">
        <v>25</v>
      </c>
      <c r="K2839" t="s">
        <v>21</v>
      </c>
      <c r="L2839" t="str">
        <f>IF(Aggregate[[#This Row],[Under 30]]="Yes", "Under 30", IF(Aggregate[[#This Row],[Senior]]="Yes", "Senior", "Other"))</f>
        <v>Senior</v>
      </c>
      <c r="M2839" t="s">
        <v>53</v>
      </c>
      <c r="N2839" t="s">
        <v>38</v>
      </c>
      <c r="O2839" t="s">
        <v>34</v>
      </c>
      <c r="P2839" t="s">
        <v>34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  <c r="X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4" ht="14" x14ac:dyDescent="0.1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tr">
        <f>_xlfn.XLOOKUP(E:E,'Full State Names'!A:A,'Full State Names'!B:B,TRUE)</f>
        <v>Alabama</v>
      </c>
      <c r="G2840" t="s">
        <v>26</v>
      </c>
      <c r="H2840">
        <v>78</v>
      </c>
      <c r="I2840" t="s">
        <v>21</v>
      </c>
      <c r="J2840" t="s">
        <v>25</v>
      </c>
      <c r="K2840" t="s">
        <v>21</v>
      </c>
      <c r="L2840" t="str">
        <f>IF(Aggregate[[#This Row],[Under 30]]="Yes", "Under 30", IF(Aggregate[[#This Row],[Senior]]="Yes", "Senior", "Other"))</f>
        <v>Senior</v>
      </c>
      <c r="M2840" t="s">
        <v>32</v>
      </c>
      <c r="N2840" t="s">
        <v>38</v>
      </c>
      <c r="O2840" t="s">
        <v>39</v>
      </c>
      <c r="P2840" t="s">
        <v>106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  <c r="X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4" ht="14" x14ac:dyDescent="0.1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tr">
        <f>_xlfn.XLOOKUP(E:E,'Full State Names'!A:A,'Full State Names'!B:B,TRUE)</f>
        <v>Arkansas</v>
      </c>
      <c r="G2841" t="s">
        <v>26</v>
      </c>
      <c r="H2841">
        <v>42</v>
      </c>
      <c r="I2841" t="s">
        <v>21</v>
      </c>
      <c r="J2841" t="s">
        <v>21</v>
      </c>
      <c r="L2841" t="str">
        <f>IF(Aggregate[[#This Row],[Under 30]]="Yes", "Under 30", IF(Aggregate[[#This Row],[Senior]]="Yes", "Senior", "Other"))</f>
        <v>Other</v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  <c r="X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4" ht="14" x14ac:dyDescent="0.1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tr">
        <f>_xlfn.XLOOKUP(E:E,'Full State Names'!A:A,'Full State Names'!B:B,TRUE)</f>
        <v>Arizona</v>
      </c>
      <c r="G2842" t="s">
        <v>26</v>
      </c>
      <c r="H2842">
        <v>27</v>
      </c>
      <c r="I2842" t="s">
        <v>25</v>
      </c>
      <c r="J2842" t="s">
        <v>21</v>
      </c>
      <c r="L2842" t="str">
        <f>IF(Aggregate[[#This Row],[Under 30]]="Yes", "Under 30", IF(Aggregate[[#This Row],[Senior]]="Yes", "Senior", "Other"))</f>
        <v>Under 30</v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  <c r="X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4" ht="14" x14ac:dyDescent="0.1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tr">
        <f>_xlfn.XLOOKUP(E:E,'Full State Names'!A:A,'Full State Names'!B:B,TRUE)</f>
        <v>Arizona</v>
      </c>
      <c r="G2843" t="s">
        <v>26</v>
      </c>
      <c r="H2843">
        <v>34</v>
      </c>
      <c r="I2843" t="s">
        <v>21</v>
      </c>
      <c r="J2843" t="s">
        <v>21</v>
      </c>
      <c r="L2843" t="str">
        <f>IF(Aggregate[[#This Row],[Under 30]]="Yes", "Under 30", IF(Aggregate[[#This Row],[Senior]]="Yes", "Senior", "Other"))</f>
        <v>Other</v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  <c r="X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4" ht="14" x14ac:dyDescent="0.1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tr">
        <f>_xlfn.XLOOKUP(E:E,'Full State Names'!A:A,'Full State Names'!B:B,TRUE)</f>
        <v>Connecticut</v>
      </c>
      <c r="G2844" t="s">
        <v>24</v>
      </c>
      <c r="H2844">
        <v>55</v>
      </c>
      <c r="I2844" t="s">
        <v>21</v>
      </c>
      <c r="J2844" t="s">
        <v>21</v>
      </c>
      <c r="L2844" t="str">
        <f>IF(Aggregate[[#This Row],[Under 30]]="Yes", "Under 30", IF(Aggregate[[#This Row],[Senior]]="Yes", "Senior", "Other"))</f>
        <v>Other</v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  <c r="X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4" ht="14" x14ac:dyDescent="0.1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tr">
        <f>_xlfn.XLOOKUP(E:E,'Full State Names'!A:A,'Full State Names'!B:B,TRUE)</f>
        <v>Connecticut</v>
      </c>
      <c r="G2845" t="s">
        <v>24</v>
      </c>
      <c r="H2845">
        <v>73</v>
      </c>
      <c r="I2845" t="s">
        <v>21</v>
      </c>
      <c r="J2845" t="s">
        <v>25</v>
      </c>
      <c r="K2845" t="s">
        <v>21</v>
      </c>
      <c r="L2845" t="str">
        <f>IF(Aggregate[[#This Row],[Under 30]]="Yes", "Under 30", IF(Aggregate[[#This Row],[Senior]]="Yes", "Senior", "Other"))</f>
        <v>Senior</v>
      </c>
      <c r="M2845" t="s">
        <v>53</v>
      </c>
      <c r="N2845" t="s">
        <v>38</v>
      </c>
      <c r="O2845" t="s">
        <v>34</v>
      </c>
      <c r="P2845" t="s">
        <v>34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  <c r="X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4" ht="14" x14ac:dyDescent="0.1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tr">
        <f>_xlfn.XLOOKUP(E:E,'Full State Names'!A:A,'Full State Names'!B:B,TRUE)</f>
        <v>Delaware</v>
      </c>
      <c r="G2846" t="s">
        <v>26</v>
      </c>
      <c r="H2846">
        <v>53</v>
      </c>
      <c r="I2846" t="s">
        <v>21</v>
      </c>
      <c r="J2846" t="s">
        <v>21</v>
      </c>
      <c r="L2846" t="str">
        <f>IF(Aggregate[[#This Row],[Under 30]]="Yes", "Under 30", IF(Aggregate[[#This Row],[Senior]]="Yes", "Senior", "Other"))</f>
        <v>Other</v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  <c r="X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4" ht="14" x14ac:dyDescent="0.1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tr">
        <f>_xlfn.XLOOKUP(E:E,'Full State Names'!A:A,'Full State Names'!B:B,TRUE)</f>
        <v>Florida</v>
      </c>
      <c r="G2847" t="s">
        <v>24</v>
      </c>
      <c r="H2847">
        <v>69</v>
      </c>
      <c r="I2847" t="s">
        <v>21</v>
      </c>
      <c r="J2847" t="s">
        <v>25</v>
      </c>
      <c r="K2847" t="s">
        <v>21</v>
      </c>
      <c r="L2847" t="str">
        <f>IF(Aggregate[[#This Row],[Under 30]]="Yes", "Under 30", IF(Aggregate[[#This Row],[Senior]]="Yes", "Senior", "Other"))</f>
        <v>Senior</v>
      </c>
      <c r="M2847" t="s">
        <v>32</v>
      </c>
      <c r="N2847" t="s">
        <v>38</v>
      </c>
      <c r="O2847" t="s">
        <v>39</v>
      </c>
      <c r="P2847" t="s">
        <v>40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  <c r="X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4" ht="14" x14ac:dyDescent="0.1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tr">
        <f>_xlfn.XLOOKUP(E:E,'Full State Names'!A:A,'Full State Names'!B:B,TRUE)</f>
        <v>Florida</v>
      </c>
      <c r="G2848" t="s">
        <v>24</v>
      </c>
      <c r="H2848">
        <v>79</v>
      </c>
      <c r="I2848" t="s">
        <v>21</v>
      </c>
      <c r="J2848" t="s">
        <v>25</v>
      </c>
      <c r="K2848" t="s">
        <v>21</v>
      </c>
      <c r="L2848" t="str">
        <f>IF(Aggregate[[#This Row],[Under 30]]="Yes", "Under 30", IF(Aggregate[[#This Row],[Senior]]="Yes", "Senior", "Other"))</f>
        <v>Senior</v>
      </c>
      <c r="M2848" t="s">
        <v>32</v>
      </c>
      <c r="N2848" t="s">
        <v>38</v>
      </c>
      <c r="O2848" t="s">
        <v>56</v>
      </c>
      <c r="P2848" t="s">
        <v>57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  <c r="X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4" ht="14" x14ac:dyDescent="0.1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tr">
        <f>_xlfn.XLOOKUP(E:E,'Full State Names'!A:A,'Full State Names'!B:B,TRUE)</f>
        <v>Florida</v>
      </c>
      <c r="G2849" t="s">
        <v>26</v>
      </c>
      <c r="H2849">
        <v>51</v>
      </c>
      <c r="I2849" t="s">
        <v>21</v>
      </c>
      <c r="J2849" t="s">
        <v>21</v>
      </c>
      <c r="L2849" t="str">
        <f>IF(Aggregate[[#This Row],[Under 30]]="Yes", "Under 30", IF(Aggregate[[#This Row],[Senior]]="Yes", "Senior", "Other"))</f>
        <v>Other</v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  <c r="X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4" ht="14" x14ac:dyDescent="0.1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tr">
        <f>_xlfn.XLOOKUP(E:E,'Full State Names'!A:A,'Full State Names'!B:B,TRUE)</f>
        <v>Georgia</v>
      </c>
      <c r="G2850" t="s">
        <v>24</v>
      </c>
      <c r="H2850">
        <v>41</v>
      </c>
      <c r="I2850" t="s">
        <v>21</v>
      </c>
      <c r="J2850" t="s">
        <v>21</v>
      </c>
      <c r="L2850" t="str">
        <f>IF(Aggregate[[#This Row],[Under 30]]="Yes", "Under 30", IF(Aggregate[[#This Row],[Senior]]="Yes", "Senior", "Other"))</f>
        <v>Other</v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  <c r="X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4" ht="14" x14ac:dyDescent="0.1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tr">
        <f>_xlfn.XLOOKUP(E:E,'Full State Names'!A:A,'Full State Names'!B:B,TRUE)</f>
        <v>Idaho</v>
      </c>
      <c r="G2851" t="s">
        <v>26</v>
      </c>
      <c r="H2851">
        <v>38</v>
      </c>
      <c r="I2851" t="s">
        <v>21</v>
      </c>
      <c r="J2851" t="s">
        <v>21</v>
      </c>
      <c r="L2851" t="str">
        <f>IF(Aggregate[[#This Row],[Under 30]]="Yes", "Under 30", IF(Aggregate[[#This Row],[Senior]]="Yes", "Senior", "Other"))</f>
        <v>Other</v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  <c r="X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4" ht="14" x14ac:dyDescent="0.1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tr">
        <f>_xlfn.XLOOKUP(E:E,'Full State Names'!A:A,'Full State Names'!B:B,TRUE)</f>
        <v>Kansas</v>
      </c>
      <c r="G2852" t="s">
        <v>26</v>
      </c>
      <c r="H2852">
        <v>40</v>
      </c>
      <c r="I2852" t="s">
        <v>21</v>
      </c>
      <c r="J2852" t="s">
        <v>21</v>
      </c>
      <c r="L2852" t="str">
        <f>IF(Aggregate[[#This Row],[Under 30]]="Yes", "Under 30", IF(Aggregate[[#This Row],[Senior]]="Yes", "Senior", "Other"))</f>
        <v>Other</v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  <c r="X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4" ht="14" x14ac:dyDescent="0.1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tr">
        <f>_xlfn.XLOOKUP(E:E,'Full State Names'!A:A,'Full State Names'!B:B,TRUE)</f>
        <v>Kentucky</v>
      </c>
      <c r="G2853" t="s">
        <v>24</v>
      </c>
      <c r="H2853">
        <v>47</v>
      </c>
      <c r="I2853" t="s">
        <v>21</v>
      </c>
      <c r="J2853" t="s">
        <v>21</v>
      </c>
      <c r="L2853" t="str">
        <f>IF(Aggregate[[#This Row],[Under 30]]="Yes", "Under 30", IF(Aggregate[[#This Row],[Senior]]="Yes", "Senior", "Other"))</f>
        <v>Other</v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  <c r="X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4" ht="14" x14ac:dyDescent="0.1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tr">
        <f>_xlfn.XLOOKUP(E:E,'Full State Names'!A:A,'Full State Names'!B:B,TRUE)</f>
        <v>Louisiana</v>
      </c>
      <c r="G2854" t="s">
        <v>24</v>
      </c>
      <c r="H2854">
        <v>24</v>
      </c>
      <c r="I2854" t="s">
        <v>25</v>
      </c>
      <c r="J2854" t="s">
        <v>21</v>
      </c>
      <c r="L2854" t="str">
        <f>IF(Aggregate[[#This Row],[Under 30]]="Yes", "Under 30", IF(Aggregate[[#This Row],[Senior]]="Yes", "Senior", "Other"))</f>
        <v>Under 30</v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  <c r="X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4" ht="14" x14ac:dyDescent="0.1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tr">
        <f>_xlfn.XLOOKUP(E:E,'Full State Names'!A:A,'Full State Names'!B:B,TRUE)</f>
        <v>Massachusetts</v>
      </c>
      <c r="G2855" t="s">
        <v>26</v>
      </c>
      <c r="H2855">
        <v>20</v>
      </c>
      <c r="I2855" t="s">
        <v>25</v>
      </c>
      <c r="J2855" t="s">
        <v>21</v>
      </c>
      <c r="L2855" t="str">
        <f>IF(Aggregate[[#This Row],[Under 30]]="Yes", "Under 30", IF(Aggregate[[#This Row],[Senior]]="Yes", "Senior", "Other"))</f>
        <v>Under 30</v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  <c r="X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4" ht="14" x14ac:dyDescent="0.1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tr">
        <f>_xlfn.XLOOKUP(E:E,'Full State Names'!A:A,'Full State Names'!B:B,TRUE)</f>
        <v>Maryland</v>
      </c>
      <c r="G2856" t="s">
        <v>26</v>
      </c>
      <c r="H2856">
        <v>49</v>
      </c>
      <c r="I2856" t="s">
        <v>21</v>
      </c>
      <c r="J2856" t="s">
        <v>21</v>
      </c>
      <c r="L2856" t="str">
        <f>IF(Aggregate[[#This Row],[Under 30]]="Yes", "Under 30", IF(Aggregate[[#This Row],[Senior]]="Yes", "Senior", "Other"))</f>
        <v>Other</v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  <c r="X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4" ht="14" x14ac:dyDescent="0.1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tr">
        <f>_xlfn.XLOOKUP(E:E,'Full State Names'!A:A,'Full State Names'!B:B,TRUE)</f>
        <v>Maine</v>
      </c>
      <c r="G2857" t="s">
        <v>26</v>
      </c>
      <c r="H2857">
        <v>54</v>
      </c>
      <c r="I2857" t="s">
        <v>21</v>
      </c>
      <c r="J2857" t="s">
        <v>21</v>
      </c>
      <c r="L2857" t="str">
        <f>IF(Aggregate[[#This Row],[Under 30]]="Yes", "Under 30", IF(Aggregate[[#This Row],[Senior]]="Yes", "Senior", "Other"))</f>
        <v>Other</v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  <c r="X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4" ht="14" x14ac:dyDescent="0.1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tr">
        <f>_xlfn.XLOOKUP(E:E,'Full State Names'!A:A,'Full State Names'!B:B,TRUE)</f>
        <v>Michigan</v>
      </c>
      <c r="G2858" t="s">
        <v>24</v>
      </c>
      <c r="H2858">
        <v>28</v>
      </c>
      <c r="I2858" t="s">
        <v>25</v>
      </c>
      <c r="J2858" t="s">
        <v>21</v>
      </c>
      <c r="L2858" t="str">
        <f>IF(Aggregate[[#This Row],[Under 30]]="Yes", "Under 30", IF(Aggregate[[#This Row],[Senior]]="Yes", "Senior", "Other"))</f>
        <v>Under 30</v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  <c r="X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4" ht="14" x14ac:dyDescent="0.1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tr">
        <f>_xlfn.XLOOKUP(E:E,'Full State Names'!A:A,'Full State Names'!B:B,TRUE)</f>
        <v>Michigan</v>
      </c>
      <c r="G2859" t="s">
        <v>24</v>
      </c>
      <c r="H2859">
        <v>30</v>
      </c>
      <c r="I2859" t="s">
        <v>21</v>
      </c>
      <c r="J2859" t="s">
        <v>21</v>
      </c>
      <c r="L2859" t="str">
        <f>IF(Aggregate[[#This Row],[Under 30]]="Yes", "Under 30", IF(Aggregate[[#This Row],[Senior]]="Yes", "Senior", "Other"))</f>
        <v>Other</v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  <c r="X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4" ht="14" x14ac:dyDescent="0.1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tr">
        <f>_xlfn.XLOOKUP(E:E,'Full State Names'!A:A,'Full State Names'!B:B,TRUE)</f>
        <v>Michigan</v>
      </c>
      <c r="G2860" t="s">
        <v>26</v>
      </c>
      <c r="H2860">
        <v>27</v>
      </c>
      <c r="I2860" t="s">
        <v>25</v>
      </c>
      <c r="J2860" t="s">
        <v>21</v>
      </c>
      <c r="L2860" t="str">
        <f>IF(Aggregate[[#This Row],[Under 30]]="Yes", "Under 30", IF(Aggregate[[#This Row],[Senior]]="Yes", "Senior", "Other"))</f>
        <v>Under 30</v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  <c r="X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4" ht="14" x14ac:dyDescent="0.1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tr">
        <f>_xlfn.XLOOKUP(E:E,'Full State Names'!A:A,'Full State Names'!B:B,TRUE)</f>
        <v>Minnesota</v>
      </c>
      <c r="G2861" t="s">
        <v>26</v>
      </c>
      <c r="H2861">
        <v>74</v>
      </c>
      <c r="I2861" t="s">
        <v>21</v>
      </c>
      <c r="J2861" t="s">
        <v>25</v>
      </c>
      <c r="K2861" t="s">
        <v>21</v>
      </c>
      <c r="L2861" t="str">
        <f>IF(Aggregate[[#This Row],[Under 30]]="Yes", "Under 30", IF(Aggregate[[#This Row],[Senior]]="Yes", "Senior", "Other"))</f>
        <v>Senior</v>
      </c>
      <c r="M2861" t="s">
        <v>53</v>
      </c>
      <c r="N2861" t="s">
        <v>38</v>
      </c>
      <c r="O2861" t="s">
        <v>34</v>
      </c>
      <c r="P2861" t="s">
        <v>34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  <c r="X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4" ht="14" x14ac:dyDescent="0.1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tr">
        <f>_xlfn.XLOOKUP(E:E,'Full State Names'!A:A,'Full State Names'!B:B,TRUE)</f>
        <v>Missouri</v>
      </c>
      <c r="G2862" t="s">
        <v>24</v>
      </c>
      <c r="H2862">
        <v>57</v>
      </c>
      <c r="I2862" t="s">
        <v>21</v>
      </c>
      <c r="J2862" t="s">
        <v>21</v>
      </c>
      <c r="L2862" t="str">
        <f>IF(Aggregate[[#This Row],[Under 30]]="Yes", "Under 30", IF(Aggregate[[#This Row],[Senior]]="Yes", "Senior", "Other"))</f>
        <v>Other</v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  <c r="X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4" ht="14" x14ac:dyDescent="0.1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tr">
        <f>_xlfn.XLOOKUP(E:E,'Full State Names'!A:A,'Full State Names'!B:B,TRUE)</f>
        <v>Mississippi</v>
      </c>
      <c r="G2863" t="s">
        <v>26</v>
      </c>
      <c r="H2863">
        <v>28</v>
      </c>
      <c r="I2863" t="s">
        <v>25</v>
      </c>
      <c r="J2863" t="s">
        <v>21</v>
      </c>
      <c r="L2863" t="str">
        <f>IF(Aggregate[[#This Row],[Under 30]]="Yes", "Under 30", IF(Aggregate[[#This Row],[Senior]]="Yes", "Senior", "Other"))</f>
        <v>Under 30</v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  <c r="X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4" ht="14" x14ac:dyDescent="0.1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tr">
        <f>_xlfn.XLOOKUP(E:E,'Full State Names'!A:A,'Full State Names'!B:B,TRUE)</f>
        <v>Montana</v>
      </c>
      <c r="G2864" t="s">
        <v>24</v>
      </c>
      <c r="H2864">
        <v>47</v>
      </c>
      <c r="I2864" t="s">
        <v>21</v>
      </c>
      <c r="J2864" t="s">
        <v>21</v>
      </c>
      <c r="L2864" t="str">
        <f>IF(Aggregate[[#This Row],[Under 30]]="Yes", "Under 30", IF(Aggregate[[#This Row],[Senior]]="Yes", "Senior", "Other"))</f>
        <v>Other</v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  <c r="X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4" ht="14" x14ac:dyDescent="0.1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tr">
        <f>_xlfn.XLOOKUP(E:E,'Full State Names'!A:A,'Full State Names'!B:B,TRUE)</f>
        <v>Montana</v>
      </c>
      <c r="G2865" t="s">
        <v>26</v>
      </c>
      <c r="H2865">
        <v>56</v>
      </c>
      <c r="I2865" t="s">
        <v>21</v>
      </c>
      <c r="J2865" t="s">
        <v>21</v>
      </c>
      <c r="L2865" t="str">
        <f>IF(Aggregate[[#This Row],[Under 30]]="Yes", "Under 30", IF(Aggregate[[#This Row],[Senior]]="Yes", "Senior", "Other"))</f>
        <v>Other</v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  <c r="X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4" ht="14" x14ac:dyDescent="0.1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tr">
        <f>_xlfn.XLOOKUP(E:E,'Full State Names'!A:A,'Full State Names'!B:B,TRUE)</f>
        <v>North Dakota</v>
      </c>
      <c r="G2866" t="s">
        <v>26</v>
      </c>
      <c r="H2866">
        <v>69</v>
      </c>
      <c r="I2866" t="s">
        <v>21</v>
      </c>
      <c r="J2866" t="s">
        <v>25</v>
      </c>
      <c r="K2866" t="s">
        <v>21</v>
      </c>
      <c r="L2866" t="str">
        <f>IF(Aggregate[[#This Row],[Under 30]]="Yes", "Under 30", IF(Aggregate[[#This Row],[Senior]]="Yes", "Senior", "Other"))</f>
        <v>Senior</v>
      </c>
      <c r="M2866" t="s">
        <v>53</v>
      </c>
      <c r="N2866" t="s">
        <v>38</v>
      </c>
      <c r="O2866" t="s">
        <v>34</v>
      </c>
      <c r="P2866" t="s">
        <v>34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  <c r="X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4" ht="14" x14ac:dyDescent="0.1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tr">
        <f>_xlfn.XLOOKUP(E:E,'Full State Names'!A:A,'Full State Names'!B:B,TRUE)</f>
        <v>Nebraska</v>
      </c>
      <c r="G2867" t="s">
        <v>24</v>
      </c>
      <c r="H2867">
        <v>46</v>
      </c>
      <c r="I2867" t="s">
        <v>21</v>
      </c>
      <c r="J2867" t="s">
        <v>21</v>
      </c>
      <c r="L2867" t="str">
        <f>IF(Aggregate[[#This Row],[Under 30]]="Yes", "Under 30", IF(Aggregate[[#This Row],[Senior]]="Yes", "Senior", "Other"))</f>
        <v>Other</v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  <c r="X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4" ht="14" x14ac:dyDescent="0.1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tr">
        <f>_xlfn.XLOOKUP(E:E,'Full State Names'!A:A,'Full State Names'!B:B,TRUE)</f>
        <v>New Jersey</v>
      </c>
      <c r="G2868" t="s">
        <v>24</v>
      </c>
      <c r="H2868">
        <v>61</v>
      </c>
      <c r="I2868" t="s">
        <v>21</v>
      </c>
      <c r="J2868" t="s">
        <v>21</v>
      </c>
      <c r="L2868" t="str">
        <f>IF(Aggregate[[#This Row],[Under 30]]="Yes", "Under 30", IF(Aggregate[[#This Row],[Senior]]="Yes", "Senior", "Other"))</f>
        <v>Other</v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  <c r="X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4" ht="14" x14ac:dyDescent="0.1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tr">
        <f>_xlfn.XLOOKUP(E:E,'Full State Names'!A:A,'Full State Names'!B:B,TRUE)</f>
        <v>New Jersey</v>
      </c>
      <c r="G2869" t="s">
        <v>26</v>
      </c>
      <c r="H2869">
        <v>49</v>
      </c>
      <c r="I2869" t="s">
        <v>21</v>
      </c>
      <c r="J2869" t="s">
        <v>21</v>
      </c>
      <c r="L2869" t="str">
        <f>IF(Aggregate[[#This Row],[Under 30]]="Yes", "Under 30", IF(Aggregate[[#This Row],[Senior]]="Yes", "Senior", "Other"))</f>
        <v>Other</v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  <c r="X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4" ht="14" x14ac:dyDescent="0.1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tr">
        <f>_xlfn.XLOOKUP(E:E,'Full State Names'!A:A,'Full State Names'!B:B,TRUE)</f>
        <v>New Mexico</v>
      </c>
      <c r="G2870" t="s">
        <v>24</v>
      </c>
      <c r="H2870">
        <v>79</v>
      </c>
      <c r="I2870" t="s">
        <v>21</v>
      </c>
      <c r="J2870" t="s">
        <v>25</v>
      </c>
      <c r="K2870" t="s">
        <v>21</v>
      </c>
      <c r="L2870" t="str">
        <f>IF(Aggregate[[#This Row],[Under 30]]="Yes", "Under 30", IF(Aggregate[[#This Row],[Senior]]="Yes", "Senior", "Other"))</f>
        <v>Senior</v>
      </c>
      <c r="M2870" t="s">
        <v>32</v>
      </c>
      <c r="N2870" t="s">
        <v>38</v>
      </c>
      <c r="O2870" t="s">
        <v>56</v>
      </c>
      <c r="P2870" t="s">
        <v>96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  <c r="X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4" ht="14" x14ac:dyDescent="0.1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tr">
        <f>_xlfn.XLOOKUP(E:E,'Full State Names'!A:A,'Full State Names'!B:B,TRUE)</f>
        <v>Ohio</v>
      </c>
      <c r="G2871" t="s">
        <v>26</v>
      </c>
      <c r="H2871">
        <v>23</v>
      </c>
      <c r="I2871" t="s">
        <v>25</v>
      </c>
      <c r="J2871" t="s">
        <v>21</v>
      </c>
      <c r="L2871" t="str">
        <f>IF(Aggregate[[#This Row],[Under 30]]="Yes", "Under 30", IF(Aggregate[[#This Row],[Senior]]="Yes", "Senior", "Other"))</f>
        <v>Under 30</v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  <c r="X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4" ht="14" x14ac:dyDescent="0.1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tr">
        <f>_xlfn.XLOOKUP(E:E,'Full State Names'!A:A,'Full State Names'!B:B,TRUE)</f>
        <v>Oklahoma</v>
      </c>
      <c r="G2872" t="s">
        <v>24</v>
      </c>
      <c r="H2872">
        <v>36</v>
      </c>
      <c r="I2872" t="s">
        <v>21</v>
      </c>
      <c r="J2872" t="s">
        <v>21</v>
      </c>
      <c r="L2872" t="str">
        <f>IF(Aggregate[[#This Row],[Under 30]]="Yes", "Under 30", IF(Aggregate[[#This Row],[Senior]]="Yes", "Senior", "Other"))</f>
        <v>Other</v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  <c r="X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4" ht="14" x14ac:dyDescent="0.1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tr">
        <f>_xlfn.XLOOKUP(E:E,'Full State Names'!A:A,'Full State Names'!B:B,TRUE)</f>
        <v>Oklahoma</v>
      </c>
      <c r="G2873" t="s">
        <v>24</v>
      </c>
      <c r="H2873">
        <v>63</v>
      </c>
      <c r="I2873" t="s">
        <v>21</v>
      </c>
      <c r="J2873" t="s">
        <v>21</v>
      </c>
      <c r="L2873" t="str">
        <f>IF(Aggregate[[#This Row],[Under 30]]="Yes", "Under 30", IF(Aggregate[[#This Row],[Senior]]="Yes", "Senior", "Other"))</f>
        <v>Other</v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  <c r="X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4" ht="14" x14ac:dyDescent="0.1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tr">
        <f>_xlfn.XLOOKUP(E:E,'Full State Names'!A:A,'Full State Names'!B:B,TRUE)</f>
        <v>Oklahoma</v>
      </c>
      <c r="G2874" t="s">
        <v>26</v>
      </c>
      <c r="H2874">
        <v>28</v>
      </c>
      <c r="I2874" t="s">
        <v>25</v>
      </c>
      <c r="J2874" t="s">
        <v>21</v>
      </c>
      <c r="L2874" t="str">
        <f>IF(Aggregate[[#This Row],[Under 30]]="Yes", "Under 30", IF(Aggregate[[#This Row],[Senior]]="Yes", "Senior", "Other"))</f>
        <v>Under 30</v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  <c r="X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4" ht="14" x14ac:dyDescent="0.1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tr">
        <f>_xlfn.XLOOKUP(E:E,'Full State Names'!A:A,'Full State Names'!B:B,TRUE)</f>
        <v>Oklahoma</v>
      </c>
      <c r="G2875" t="s">
        <v>26</v>
      </c>
      <c r="H2875">
        <v>75</v>
      </c>
      <c r="I2875" t="s">
        <v>21</v>
      </c>
      <c r="J2875" t="s">
        <v>25</v>
      </c>
      <c r="K2875" t="s">
        <v>21</v>
      </c>
      <c r="L2875" t="str">
        <f>IF(Aggregate[[#This Row],[Under 30]]="Yes", "Under 30", IF(Aggregate[[#This Row],[Senior]]="Yes", "Senior", "Other"))</f>
        <v>Senior</v>
      </c>
      <c r="M2875" t="s">
        <v>53</v>
      </c>
      <c r="N2875" t="s">
        <v>38</v>
      </c>
      <c r="O2875" t="s">
        <v>34</v>
      </c>
      <c r="P2875" t="s">
        <v>34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  <c r="X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4" ht="14" x14ac:dyDescent="0.1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tr">
        <f>_xlfn.XLOOKUP(E:E,'Full State Names'!A:A,'Full State Names'!B:B,TRUE)</f>
        <v>Oregon</v>
      </c>
      <c r="G2876" t="s">
        <v>24</v>
      </c>
      <c r="H2876">
        <v>30</v>
      </c>
      <c r="I2876" t="s">
        <v>21</v>
      </c>
      <c r="J2876" t="s">
        <v>21</v>
      </c>
      <c r="L2876" t="str">
        <f>IF(Aggregate[[#This Row],[Under 30]]="Yes", "Under 30", IF(Aggregate[[#This Row],[Senior]]="Yes", "Senior", "Other"))</f>
        <v>Other</v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  <c r="X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4" ht="14" x14ac:dyDescent="0.1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tr">
        <f>_xlfn.XLOOKUP(E:E,'Full State Names'!A:A,'Full State Names'!B:B,TRUE)</f>
        <v>Rhode Island</v>
      </c>
      <c r="G2877" t="s">
        <v>26</v>
      </c>
      <c r="H2877">
        <v>53</v>
      </c>
      <c r="I2877" t="s">
        <v>21</v>
      </c>
      <c r="J2877" t="s">
        <v>21</v>
      </c>
      <c r="L2877" t="str">
        <f>IF(Aggregate[[#This Row],[Under 30]]="Yes", "Under 30", IF(Aggregate[[#This Row],[Senior]]="Yes", "Senior", "Other"))</f>
        <v>Other</v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  <c r="X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4" ht="14" x14ac:dyDescent="0.1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tr">
        <f>_xlfn.XLOOKUP(E:E,'Full State Names'!A:A,'Full State Names'!B:B,TRUE)</f>
        <v>South Carolina</v>
      </c>
      <c r="G2878" t="s">
        <v>26</v>
      </c>
      <c r="H2878">
        <v>77</v>
      </c>
      <c r="I2878" t="s">
        <v>21</v>
      </c>
      <c r="J2878" t="s">
        <v>25</v>
      </c>
      <c r="K2878" t="s">
        <v>21</v>
      </c>
      <c r="L2878" t="str">
        <f>IF(Aggregate[[#This Row],[Under 30]]="Yes", "Under 30", IF(Aggregate[[#This Row],[Senior]]="Yes", "Senior", "Other"))</f>
        <v>Senior</v>
      </c>
      <c r="M2878" t="s">
        <v>53</v>
      </c>
      <c r="N2878" t="s">
        <v>38</v>
      </c>
      <c r="O2878" t="s">
        <v>34</v>
      </c>
      <c r="P2878" t="s">
        <v>34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  <c r="X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4" ht="14" x14ac:dyDescent="0.1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tr">
        <f>_xlfn.XLOOKUP(E:E,'Full State Names'!A:A,'Full State Names'!B:B,TRUE)</f>
        <v>South Carolina</v>
      </c>
      <c r="G2879" t="s">
        <v>107</v>
      </c>
      <c r="H2879">
        <v>70</v>
      </c>
      <c r="I2879" t="s">
        <v>21</v>
      </c>
      <c r="J2879" t="s">
        <v>25</v>
      </c>
      <c r="K2879" t="s">
        <v>21</v>
      </c>
      <c r="L2879" t="str">
        <f>IF(Aggregate[[#This Row],[Under 30]]="Yes", "Under 30", IF(Aggregate[[#This Row],[Senior]]="Yes", "Senior", "Other"))</f>
        <v>Senior</v>
      </c>
      <c r="M2879" t="s">
        <v>98</v>
      </c>
      <c r="N2879" t="s">
        <v>38</v>
      </c>
      <c r="O2879" t="s">
        <v>34</v>
      </c>
      <c r="P2879" t="s">
        <v>34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  <c r="X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4" ht="14" x14ac:dyDescent="0.1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tr">
        <f>_xlfn.XLOOKUP(E:E,'Full State Names'!A:A,'Full State Names'!B:B,TRUE)</f>
        <v>Utah</v>
      </c>
      <c r="G2880" t="s">
        <v>24</v>
      </c>
      <c r="H2880">
        <v>39</v>
      </c>
      <c r="I2880" t="s">
        <v>21</v>
      </c>
      <c r="J2880" t="s">
        <v>21</v>
      </c>
      <c r="L2880" t="str">
        <f>IF(Aggregate[[#This Row],[Under 30]]="Yes", "Under 30", IF(Aggregate[[#This Row],[Senior]]="Yes", "Senior", "Other"))</f>
        <v>Other</v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  <c r="X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4" ht="14" x14ac:dyDescent="0.1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tr">
        <f>_xlfn.XLOOKUP(E:E,'Full State Names'!A:A,'Full State Names'!B:B,TRUE)</f>
        <v>Vermont</v>
      </c>
      <c r="G2881" t="s">
        <v>24</v>
      </c>
      <c r="H2881">
        <v>26</v>
      </c>
      <c r="I2881" t="s">
        <v>25</v>
      </c>
      <c r="J2881" t="s">
        <v>21</v>
      </c>
      <c r="L2881" t="str">
        <f>IF(Aggregate[[#This Row],[Under 30]]="Yes", "Under 30", IF(Aggregate[[#This Row],[Senior]]="Yes", "Senior", "Other"))</f>
        <v>Under 30</v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  <c r="X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4" ht="14" x14ac:dyDescent="0.1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tr">
        <f>_xlfn.XLOOKUP(E:E,'Full State Names'!A:A,'Full State Names'!B:B,TRUE)</f>
        <v>Washington</v>
      </c>
      <c r="G2882" t="s">
        <v>24</v>
      </c>
      <c r="H2882">
        <v>27</v>
      </c>
      <c r="I2882" t="s">
        <v>25</v>
      </c>
      <c r="J2882" t="s">
        <v>21</v>
      </c>
      <c r="L2882" t="str">
        <f>IF(Aggregate[[#This Row],[Under 30]]="Yes", "Under 30", IF(Aggregate[[#This Row],[Senior]]="Yes", "Senior", "Other"))</f>
        <v>Under 30</v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  <c r="X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4" ht="14" x14ac:dyDescent="0.1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tr">
        <f>_xlfn.XLOOKUP(E:E,'Full State Names'!A:A,'Full State Names'!B:B,TRUE)</f>
        <v>Wisconsin</v>
      </c>
      <c r="G2883" t="s">
        <v>24</v>
      </c>
      <c r="H2883">
        <v>39</v>
      </c>
      <c r="I2883" t="s">
        <v>21</v>
      </c>
      <c r="J2883" t="s">
        <v>21</v>
      </c>
      <c r="L2883" t="str">
        <f>IF(Aggregate[[#This Row],[Under 30]]="Yes", "Under 30", IF(Aggregate[[#This Row],[Senior]]="Yes", "Senior", "Other"))</f>
        <v>Other</v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  <c r="X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4" ht="14" x14ac:dyDescent="0.1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tr">
        <f>_xlfn.XLOOKUP(E:E,'Full State Names'!A:A,'Full State Names'!B:B,TRUE)</f>
        <v>West Virginia</v>
      </c>
      <c r="G2884" t="s">
        <v>24</v>
      </c>
      <c r="H2884">
        <v>21</v>
      </c>
      <c r="I2884" t="s">
        <v>25</v>
      </c>
      <c r="J2884" t="s">
        <v>21</v>
      </c>
      <c r="L2884" t="str">
        <f>IF(Aggregate[[#This Row],[Under 30]]="Yes", "Under 30", IF(Aggregate[[#This Row],[Senior]]="Yes", "Senior", "Other"))</f>
        <v>Under 30</v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  <c r="X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4" ht="14" x14ac:dyDescent="0.1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tr">
        <f>_xlfn.XLOOKUP(E:E,'Full State Names'!A:A,'Full State Names'!B:B,TRUE)</f>
        <v>West Virginia</v>
      </c>
      <c r="G2885" t="s">
        <v>26</v>
      </c>
      <c r="H2885">
        <v>74</v>
      </c>
      <c r="I2885" t="s">
        <v>21</v>
      </c>
      <c r="J2885" t="s">
        <v>25</v>
      </c>
      <c r="K2885" t="s">
        <v>21</v>
      </c>
      <c r="L2885" t="str">
        <f>IF(Aggregate[[#This Row],[Under 30]]="Yes", "Under 30", IF(Aggregate[[#This Row],[Senior]]="Yes", "Senior", "Other"))</f>
        <v>Senior</v>
      </c>
      <c r="M2885" t="s">
        <v>32</v>
      </c>
      <c r="N2885" t="s">
        <v>38</v>
      </c>
      <c r="O2885" t="s">
        <v>34</v>
      </c>
      <c r="P2885" t="s">
        <v>34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  <c r="X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4" ht="14" x14ac:dyDescent="0.1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tr">
        <f>_xlfn.XLOOKUP(E:E,'Full State Names'!A:A,'Full State Names'!B:B,TRUE)</f>
        <v>Wyoming</v>
      </c>
      <c r="G2886" t="s">
        <v>24</v>
      </c>
      <c r="H2886">
        <v>46</v>
      </c>
      <c r="I2886" t="s">
        <v>21</v>
      </c>
      <c r="J2886" t="s">
        <v>21</v>
      </c>
      <c r="L2886" t="str">
        <f>IF(Aggregate[[#This Row],[Under 30]]="Yes", "Under 30", IF(Aggregate[[#This Row],[Senior]]="Yes", "Senior", "Other"))</f>
        <v>Other</v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  <c r="X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4" ht="14" x14ac:dyDescent="0.1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tr">
        <f>_xlfn.XLOOKUP(E:E,'Full State Names'!A:A,'Full State Names'!B:B,TRUE)</f>
        <v>Wyoming</v>
      </c>
      <c r="G2887" t="s">
        <v>26</v>
      </c>
      <c r="H2887">
        <v>36</v>
      </c>
      <c r="I2887" t="s">
        <v>21</v>
      </c>
      <c r="J2887" t="s">
        <v>21</v>
      </c>
      <c r="L2887" t="str">
        <f>IF(Aggregate[[#This Row],[Under 30]]="Yes", "Under 30", IF(Aggregate[[#This Row],[Senior]]="Yes", "Senior", "Other"))</f>
        <v>Other</v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  <c r="X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4" ht="14" x14ac:dyDescent="0.1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tr">
        <f>_xlfn.XLOOKUP(E:E,'Full State Names'!A:A,'Full State Names'!B:B,TRUE)</f>
        <v>District of Columbia</v>
      </c>
      <c r="G2888" t="s">
        <v>26</v>
      </c>
      <c r="H2888">
        <v>58</v>
      </c>
      <c r="I2888" t="s">
        <v>21</v>
      </c>
      <c r="J2888" t="s">
        <v>21</v>
      </c>
      <c r="L2888" t="str">
        <f>IF(Aggregate[[#This Row],[Under 30]]="Yes", "Under 30", IF(Aggregate[[#This Row],[Senior]]="Yes", "Senior", "Other"))</f>
        <v>Other</v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  <c r="X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4" ht="14" x14ac:dyDescent="0.1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tr">
        <f>_xlfn.XLOOKUP(E:E,'Full State Names'!A:A,'Full State Names'!B:B,TRUE)</f>
        <v>Kentucky</v>
      </c>
      <c r="G2889" t="s">
        <v>24</v>
      </c>
      <c r="H2889">
        <v>66</v>
      </c>
      <c r="I2889" t="s">
        <v>21</v>
      </c>
      <c r="J2889" t="s">
        <v>25</v>
      </c>
      <c r="K2889" t="s">
        <v>21</v>
      </c>
      <c r="L2889" t="str">
        <f>IF(Aggregate[[#This Row],[Under 30]]="Yes", "Under 30", IF(Aggregate[[#This Row],[Senior]]="Yes", "Senior", "Other"))</f>
        <v>Senior</v>
      </c>
      <c r="M2889" t="s">
        <v>32</v>
      </c>
      <c r="N2889" t="s">
        <v>38</v>
      </c>
      <c r="O2889" t="s">
        <v>56</v>
      </c>
      <c r="P2889" t="s">
        <v>96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  <c r="X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4" ht="14" x14ac:dyDescent="0.1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tr">
        <f>_xlfn.XLOOKUP(E:E,'Full State Names'!A:A,'Full State Names'!B:B,TRUE)</f>
        <v>Maine</v>
      </c>
      <c r="G2890" t="s">
        <v>26</v>
      </c>
      <c r="H2890">
        <v>43</v>
      </c>
      <c r="I2890" t="s">
        <v>21</v>
      </c>
      <c r="J2890" t="s">
        <v>21</v>
      </c>
      <c r="L2890" t="str">
        <f>IF(Aggregate[[#This Row],[Under 30]]="Yes", "Under 30", IF(Aggregate[[#This Row],[Senior]]="Yes", "Senior", "Other"))</f>
        <v>Other</v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  <c r="X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4" ht="14" x14ac:dyDescent="0.1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tr">
        <f>_xlfn.XLOOKUP(E:E,'Full State Names'!A:A,'Full State Names'!B:B,TRUE)</f>
        <v>Michigan</v>
      </c>
      <c r="G2891" t="s">
        <v>24</v>
      </c>
      <c r="H2891">
        <v>65</v>
      </c>
      <c r="I2891" t="s">
        <v>21</v>
      </c>
      <c r="J2891" t="s">
        <v>25</v>
      </c>
      <c r="K2891" t="s">
        <v>21</v>
      </c>
      <c r="L2891" t="str">
        <f>IF(Aggregate[[#This Row],[Under 30]]="Yes", "Under 30", IF(Aggregate[[#This Row],[Senior]]="Yes", "Senior", "Other"))</f>
        <v>Senior</v>
      </c>
      <c r="M2891" t="s">
        <v>32</v>
      </c>
      <c r="N2891" t="s">
        <v>38</v>
      </c>
      <c r="O2891" t="s">
        <v>65</v>
      </c>
      <c r="P2891" t="s">
        <v>87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  <c r="X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4" ht="14" x14ac:dyDescent="0.1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tr">
        <f>_xlfn.XLOOKUP(E:E,'Full State Names'!A:A,'Full State Names'!B:B,TRUE)</f>
        <v>Nevada</v>
      </c>
      <c r="G2892" t="s">
        <v>26</v>
      </c>
      <c r="H2892">
        <v>28</v>
      </c>
      <c r="I2892" t="s">
        <v>25</v>
      </c>
      <c r="J2892" t="s">
        <v>21</v>
      </c>
      <c r="L2892" t="str">
        <f>IF(Aggregate[[#This Row],[Under 30]]="Yes", "Under 30", IF(Aggregate[[#This Row],[Senior]]="Yes", "Senior", "Other"))</f>
        <v>Under 30</v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  <c r="X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4" ht="14" x14ac:dyDescent="0.1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tr">
        <f>_xlfn.XLOOKUP(E:E,'Full State Names'!A:A,'Full State Names'!B:B,TRUE)</f>
        <v>Tennessee</v>
      </c>
      <c r="G2893" t="s">
        <v>26</v>
      </c>
      <c r="H2893">
        <v>31</v>
      </c>
      <c r="I2893" t="s">
        <v>21</v>
      </c>
      <c r="J2893" t="s">
        <v>21</v>
      </c>
      <c r="L2893" t="str">
        <f>IF(Aggregate[[#This Row],[Under 30]]="Yes", "Under 30", IF(Aggregate[[#This Row],[Senior]]="Yes", "Senior", "Other"))</f>
        <v>Other</v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  <c r="X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4" ht="14" x14ac:dyDescent="0.1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tr">
        <f>_xlfn.XLOOKUP(E:E,'Full State Names'!A:A,'Full State Names'!B:B,TRUE)</f>
        <v>West Virginia</v>
      </c>
      <c r="G2894" t="s">
        <v>26</v>
      </c>
      <c r="H2894">
        <v>28</v>
      </c>
      <c r="I2894" t="s">
        <v>25</v>
      </c>
      <c r="J2894" t="s">
        <v>21</v>
      </c>
      <c r="L2894" t="str">
        <f>IF(Aggregate[[#This Row],[Under 30]]="Yes", "Under 30", IF(Aggregate[[#This Row],[Senior]]="Yes", "Senior", "Other"))</f>
        <v>Under 30</v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  <c r="X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4" ht="14" x14ac:dyDescent="0.1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tr">
        <f>_xlfn.XLOOKUP(E:E,'Full State Names'!A:A,'Full State Names'!B:B,TRUE)</f>
        <v>Alabama</v>
      </c>
      <c r="G2895" t="s">
        <v>26</v>
      </c>
      <c r="H2895">
        <v>61</v>
      </c>
      <c r="I2895" t="s">
        <v>21</v>
      </c>
      <c r="J2895" t="s">
        <v>21</v>
      </c>
      <c r="L2895" t="str">
        <f>IF(Aggregate[[#This Row],[Under 30]]="Yes", "Under 30", IF(Aggregate[[#This Row],[Senior]]="Yes", "Senior", "Other"))</f>
        <v>Other</v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  <c r="X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4" ht="14" x14ac:dyDescent="0.1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tr">
        <f>_xlfn.XLOOKUP(E:E,'Full State Names'!A:A,'Full State Names'!B:B,TRUE)</f>
        <v>Georgia</v>
      </c>
      <c r="G2896" t="s">
        <v>26</v>
      </c>
      <c r="H2896">
        <v>30</v>
      </c>
      <c r="I2896" t="s">
        <v>21</v>
      </c>
      <c r="J2896" t="s">
        <v>21</v>
      </c>
      <c r="L2896" t="str">
        <f>IF(Aggregate[[#This Row],[Under 30]]="Yes", "Under 30", IF(Aggregate[[#This Row],[Senior]]="Yes", "Senior", "Other"))</f>
        <v>Other</v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  <c r="X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4" ht="14" x14ac:dyDescent="0.1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tr">
        <f>_xlfn.XLOOKUP(E:E,'Full State Names'!A:A,'Full State Names'!B:B,TRUE)</f>
        <v>Hawaii</v>
      </c>
      <c r="G2897" t="s">
        <v>24</v>
      </c>
      <c r="H2897">
        <v>51</v>
      </c>
      <c r="I2897" t="s">
        <v>21</v>
      </c>
      <c r="J2897" t="s">
        <v>21</v>
      </c>
      <c r="L2897" t="str">
        <f>IF(Aggregate[[#This Row],[Under 30]]="Yes", "Under 30", IF(Aggregate[[#This Row],[Senior]]="Yes", "Senior", "Other"))</f>
        <v>Other</v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  <c r="X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4" ht="14" x14ac:dyDescent="0.1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tr">
        <f>_xlfn.XLOOKUP(E:E,'Full State Names'!A:A,'Full State Names'!B:B,TRUE)</f>
        <v>Hawaii</v>
      </c>
      <c r="G2898" t="s">
        <v>24</v>
      </c>
      <c r="H2898">
        <v>69</v>
      </c>
      <c r="I2898" t="s">
        <v>21</v>
      </c>
      <c r="J2898" t="s">
        <v>25</v>
      </c>
      <c r="K2898" t="s">
        <v>21</v>
      </c>
      <c r="L2898" t="str">
        <f>IF(Aggregate[[#This Row],[Under 30]]="Yes", "Under 30", IF(Aggregate[[#This Row],[Senior]]="Yes", "Senior", "Other"))</f>
        <v>Senior</v>
      </c>
      <c r="M2898" t="s">
        <v>53</v>
      </c>
      <c r="N2898" t="s">
        <v>38</v>
      </c>
      <c r="O2898" t="s">
        <v>34</v>
      </c>
      <c r="P2898" t="s">
        <v>34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  <c r="X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4" ht="14" x14ac:dyDescent="0.1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tr">
        <f>_xlfn.XLOOKUP(E:E,'Full State Names'!A:A,'Full State Names'!B:B,TRUE)</f>
        <v>Iowa</v>
      </c>
      <c r="G2899" t="s">
        <v>24</v>
      </c>
      <c r="H2899">
        <v>45</v>
      </c>
      <c r="I2899" t="s">
        <v>21</v>
      </c>
      <c r="J2899" t="s">
        <v>21</v>
      </c>
      <c r="L2899" t="str">
        <f>IF(Aggregate[[#This Row],[Under 30]]="Yes", "Under 30", IF(Aggregate[[#This Row],[Senior]]="Yes", "Senior", "Other"))</f>
        <v>Other</v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  <c r="X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4" ht="14" x14ac:dyDescent="0.1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tr">
        <f>_xlfn.XLOOKUP(E:E,'Full State Names'!A:A,'Full State Names'!B:B,TRUE)</f>
        <v>Indiana</v>
      </c>
      <c r="G2900" t="s">
        <v>24</v>
      </c>
      <c r="H2900">
        <v>25</v>
      </c>
      <c r="I2900" t="s">
        <v>25</v>
      </c>
      <c r="J2900" t="s">
        <v>21</v>
      </c>
      <c r="L2900" t="str">
        <f>IF(Aggregate[[#This Row],[Under 30]]="Yes", "Under 30", IF(Aggregate[[#This Row],[Senior]]="Yes", "Senior", "Other"))</f>
        <v>Under 30</v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  <c r="X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4" ht="14" x14ac:dyDescent="0.1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tr">
        <f>_xlfn.XLOOKUP(E:E,'Full State Names'!A:A,'Full State Names'!B:B,TRUE)</f>
        <v>Kansas</v>
      </c>
      <c r="G2901" t="s">
        <v>26</v>
      </c>
      <c r="H2901">
        <v>58</v>
      </c>
      <c r="I2901" t="s">
        <v>21</v>
      </c>
      <c r="J2901" t="s">
        <v>21</v>
      </c>
      <c r="L2901" t="str">
        <f>IF(Aggregate[[#This Row],[Under 30]]="Yes", "Under 30", IF(Aggregate[[#This Row],[Senior]]="Yes", "Senior", "Other"))</f>
        <v>Other</v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  <c r="X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4" ht="14" x14ac:dyDescent="0.1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tr">
        <f>_xlfn.XLOOKUP(E:E,'Full State Names'!A:A,'Full State Names'!B:B,TRUE)</f>
        <v>Louisiana</v>
      </c>
      <c r="G2902" t="s">
        <v>24</v>
      </c>
      <c r="H2902">
        <v>35</v>
      </c>
      <c r="I2902" t="s">
        <v>21</v>
      </c>
      <c r="J2902" t="s">
        <v>21</v>
      </c>
      <c r="L2902" t="str">
        <f>IF(Aggregate[[#This Row],[Under 30]]="Yes", "Under 30", IF(Aggregate[[#This Row],[Senior]]="Yes", "Senior", "Other"))</f>
        <v>Other</v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  <c r="X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4" ht="14" x14ac:dyDescent="0.1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tr">
        <f>_xlfn.XLOOKUP(E:E,'Full State Names'!A:A,'Full State Names'!B:B,TRUE)</f>
        <v>Maryland</v>
      </c>
      <c r="G2903" t="s">
        <v>24</v>
      </c>
      <c r="H2903">
        <v>33</v>
      </c>
      <c r="I2903" t="s">
        <v>21</v>
      </c>
      <c r="J2903" t="s">
        <v>21</v>
      </c>
      <c r="L2903" t="str">
        <f>IF(Aggregate[[#This Row],[Under 30]]="Yes", "Under 30", IF(Aggregate[[#This Row],[Senior]]="Yes", "Senior", "Other"))</f>
        <v>Other</v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  <c r="X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4" ht="14" x14ac:dyDescent="0.1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tr">
        <f>_xlfn.XLOOKUP(E:E,'Full State Names'!A:A,'Full State Names'!B:B,TRUE)</f>
        <v>Maryland</v>
      </c>
      <c r="G2904" t="s">
        <v>24</v>
      </c>
      <c r="H2904">
        <v>70</v>
      </c>
      <c r="I2904" t="s">
        <v>21</v>
      </c>
      <c r="J2904" t="s">
        <v>25</v>
      </c>
      <c r="K2904" t="s">
        <v>21</v>
      </c>
      <c r="L2904" t="str">
        <f>IF(Aggregate[[#This Row],[Under 30]]="Yes", "Under 30", IF(Aggregate[[#This Row],[Senior]]="Yes", "Senior", "Other"))</f>
        <v>Senior</v>
      </c>
      <c r="M2904" t="s">
        <v>98</v>
      </c>
      <c r="N2904" t="s">
        <v>38</v>
      </c>
      <c r="O2904" t="s">
        <v>34</v>
      </c>
      <c r="P2904" t="s">
        <v>34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  <c r="X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4" ht="14" x14ac:dyDescent="0.1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tr">
        <f>_xlfn.XLOOKUP(E:E,'Full State Names'!A:A,'Full State Names'!B:B,TRUE)</f>
        <v>Missouri</v>
      </c>
      <c r="G2905" t="s">
        <v>26</v>
      </c>
      <c r="H2905">
        <v>33</v>
      </c>
      <c r="I2905" t="s">
        <v>21</v>
      </c>
      <c r="J2905" t="s">
        <v>21</v>
      </c>
      <c r="L2905" t="str">
        <f>IF(Aggregate[[#This Row],[Under 30]]="Yes", "Under 30", IF(Aggregate[[#This Row],[Senior]]="Yes", "Senior", "Other"))</f>
        <v>Other</v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  <c r="X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4" ht="14" x14ac:dyDescent="0.1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tr">
        <f>_xlfn.XLOOKUP(E:E,'Full State Names'!A:A,'Full State Names'!B:B,TRUE)</f>
        <v>Montana</v>
      </c>
      <c r="G2906" t="s">
        <v>24</v>
      </c>
      <c r="H2906">
        <v>72</v>
      </c>
      <c r="I2906" t="s">
        <v>21</v>
      </c>
      <c r="J2906" t="s">
        <v>25</v>
      </c>
      <c r="K2906" t="s">
        <v>21</v>
      </c>
      <c r="L2906" t="str">
        <f>IF(Aggregate[[#This Row],[Under 30]]="Yes", "Under 30", IF(Aggregate[[#This Row],[Senior]]="Yes", "Senior", "Other"))</f>
        <v>Senior</v>
      </c>
      <c r="M2906" t="s">
        <v>32</v>
      </c>
      <c r="N2906" t="s">
        <v>38</v>
      </c>
      <c r="O2906" t="s">
        <v>48</v>
      </c>
      <c r="P2906" t="s">
        <v>101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  <c r="X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4" ht="14" x14ac:dyDescent="0.1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tr">
        <f>_xlfn.XLOOKUP(E:E,'Full State Names'!A:A,'Full State Names'!B:B,TRUE)</f>
        <v>Nebraska</v>
      </c>
      <c r="G2907" t="s">
        <v>24</v>
      </c>
      <c r="H2907">
        <v>68</v>
      </c>
      <c r="I2907" t="s">
        <v>21</v>
      </c>
      <c r="J2907" t="s">
        <v>25</v>
      </c>
      <c r="K2907" t="s">
        <v>21</v>
      </c>
      <c r="L2907" t="str">
        <f>IF(Aggregate[[#This Row],[Under 30]]="Yes", "Under 30", IF(Aggregate[[#This Row],[Senior]]="Yes", "Senior", "Other"))</f>
        <v>Senior</v>
      </c>
      <c r="M2907" t="s">
        <v>32</v>
      </c>
      <c r="N2907" t="s">
        <v>33</v>
      </c>
      <c r="O2907" t="s">
        <v>56</v>
      </c>
      <c r="P2907" t="s">
        <v>96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  <c r="X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4" ht="14" x14ac:dyDescent="0.1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tr">
        <f>_xlfn.XLOOKUP(E:E,'Full State Names'!A:A,'Full State Names'!B:B,TRUE)</f>
        <v>Nebraska</v>
      </c>
      <c r="G2908" t="s">
        <v>26</v>
      </c>
      <c r="H2908">
        <v>55</v>
      </c>
      <c r="I2908" t="s">
        <v>21</v>
      </c>
      <c r="J2908" t="s">
        <v>21</v>
      </c>
      <c r="L2908" t="str">
        <f>IF(Aggregate[[#This Row],[Under 30]]="Yes", "Under 30", IF(Aggregate[[#This Row],[Senior]]="Yes", "Senior", "Other"))</f>
        <v>Other</v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  <c r="X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4" ht="14" x14ac:dyDescent="0.1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tr">
        <f>_xlfn.XLOOKUP(E:E,'Full State Names'!A:A,'Full State Names'!B:B,TRUE)</f>
        <v>New Hampshire</v>
      </c>
      <c r="G2909" t="s">
        <v>26</v>
      </c>
      <c r="H2909">
        <v>56</v>
      </c>
      <c r="I2909" t="s">
        <v>21</v>
      </c>
      <c r="J2909" t="s">
        <v>21</v>
      </c>
      <c r="L2909" t="str">
        <f>IF(Aggregate[[#This Row],[Under 30]]="Yes", "Under 30", IF(Aggregate[[#This Row],[Senior]]="Yes", "Senior", "Other"))</f>
        <v>Other</v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  <c r="X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4" ht="14" x14ac:dyDescent="0.1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tr">
        <f>_xlfn.XLOOKUP(E:E,'Full State Names'!A:A,'Full State Names'!B:B,TRUE)</f>
        <v>New Jersey</v>
      </c>
      <c r="G2910" t="s">
        <v>24</v>
      </c>
      <c r="H2910">
        <v>20</v>
      </c>
      <c r="I2910" t="s">
        <v>25</v>
      </c>
      <c r="J2910" t="s">
        <v>21</v>
      </c>
      <c r="L2910" t="str">
        <f>IF(Aggregate[[#This Row],[Under 30]]="Yes", "Under 30", IF(Aggregate[[#This Row],[Senior]]="Yes", "Senior", "Other"))</f>
        <v>Under 30</v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  <c r="X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4" ht="14" x14ac:dyDescent="0.1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tr">
        <f>_xlfn.XLOOKUP(E:E,'Full State Names'!A:A,'Full State Names'!B:B,TRUE)</f>
        <v>New Jersey</v>
      </c>
      <c r="G2911" t="s">
        <v>24</v>
      </c>
      <c r="H2911">
        <v>66</v>
      </c>
      <c r="I2911" t="s">
        <v>21</v>
      </c>
      <c r="J2911" t="s">
        <v>25</v>
      </c>
      <c r="K2911" t="s">
        <v>25</v>
      </c>
      <c r="L2911" t="str">
        <f>IF(Aggregate[[#This Row],[Under 30]]="Yes", "Under 30", IF(Aggregate[[#This Row],[Senior]]="Yes", "Senior", "Other"))</f>
        <v>Senior</v>
      </c>
      <c r="M2911" t="s">
        <v>32</v>
      </c>
      <c r="N2911" t="s">
        <v>38</v>
      </c>
      <c r="O2911" t="s">
        <v>56</v>
      </c>
      <c r="P2911" t="s">
        <v>57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  <c r="X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4" ht="14" x14ac:dyDescent="0.1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tr">
        <f>_xlfn.XLOOKUP(E:E,'Full State Names'!A:A,'Full State Names'!B:B,TRUE)</f>
        <v>New Jersey</v>
      </c>
      <c r="G2912" t="s">
        <v>26</v>
      </c>
      <c r="H2912">
        <v>66</v>
      </c>
      <c r="I2912" t="s">
        <v>21</v>
      </c>
      <c r="J2912" t="s">
        <v>25</v>
      </c>
      <c r="K2912" t="s">
        <v>21</v>
      </c>
      <c r="L2912" t="str">
        <f>IF(Aggregate[[#This Row],[Under 30]]="Yes", "Under 30", IF(Aggregate[[#This Row],[Senior]]="Yes", "Senior", "Other"))</f>
        <v>Senior</v>
      </c>
      <c r="M2912" t="s">
        <v>32</v>
      </c>
      <c r="N2912" t="s">
        <v>38</v>
      </c>
      <c r="O2912" t="s">
        <v>48</v>
      </c>
      <c r="P2912" t="s">
        <v>49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  <c r="X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4" ht="14" x14ac:dyDescent="0.1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tr">
        <f>_xlfn.XLOOKUP(E:E,'Full State Names'!A:A,'Full State Names'!B:B,TRUE)</f>
        <v>New Mexico</v>
      </c>
      <c r="G2913" t="s">
        <v>24</v>
      </c>
      <c r="H2913">
        <v>29</v>
      </c>
      <c r="I2913" t="s">
        <v>25</v>
      </c>
      <c r="J2913" t="s">
        <v>21</v>
      </c>
      <c r="L2913" t="str">
        <f>IF(Aggregate[[#This Row],[Under 30]]="Yes", "Under 30", IF(Aggregate[[#This Row],[Senior]]="Yes", "Senior", "Other"))</f>
        <v>Under 30</v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  <c r="X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4" ht="14" x14ac:dyDescent="0.1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tr">
        <f>_xlfn.XLOOKUP(E:E,'Full State Names'!A:A,'Full State Names'!B:B,TRUE)</f>
        <v>Nevada</v>
      </c>
      <c r="G2914" t="s">
        <v>24</v>
      </c>
      <c r="H2914">
        <v>45</v>
      </c>
      <c r="I2914" t="s">
        <v>21</v>
      </c>
      <c r="J2914" t="s">
        <v>21</v>
      </c>
      <c r="L2914" t="str">
        <f>IF(Aggregate[[#This Row],[Under 30]]="Yes", "Under 30", IF(Aggregate[[#This Row],[Senior]]="Yes", "Senior", "Other"))</f>
        <v>Other</v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  <c r="X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4" ht="14" x14ac:dyDescent="0.1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tr">
        <f>_xlfn.XLOOKUP(E:E,'Full State Names'!A:A,'Full State Names'!B:B,TRUE)</f>
        <v>Nevada</v>
      </c>
      <c r="G2915" t="s">
        <v>26</v>
      </c>
      <c r="H2915">
        <v>27</v>
      </c>
      <c r="I2915" t="s">
        <v>25</v>
      </c>
      <c r="J2915" t="s">
        <v>21</v>
      </c>
      <c r="L2915" t="str">
        <f>IF(Aggregate[[#This Row],[Under 30]]="Yes", "Under 30", IF(Aggregate[[#This Row],[Senior]]="Yes", "Senior", "Other"))</f>
        <v>Under 30</v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  <c r="X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4" ht="14" x14ac:dyDescent="0.1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tr">
        <f>_xlfn.XLOOKUP(E:E,'Full State Names'!A:A,'Full State Names'!B:B,TRUE)</f>
        <v>Nevada</v>
      </c>
      <c r="G2916" t="s">
        <v>26</v>
      </c>
      <c r="H2916">
        <v>46</v>
      </c>
      <c r="I2916" t="s">
        <v>21</v>
      </c>
      <c r="J2916" t="s">
        <v>21</v>
      </c>
      <c r="L2916" t="str">
        <f>IF(Aggregate[[#This Row],[Under 30]]="Yes", "Under 30", IF(Aggregate[[#This Row],[Senior]]="Yes", "Senior", "Other"))</f>
        <v>Other</v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  <c r="X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4" ht="14" x14ac:dyDescent="0.1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tr">
        <f>_xlfn.XLOOKUP(E:E,'Full State Names'!A:A,'Full State Names'!B:B,TRUE)</f>
        <v>New York</v>
      </c>
      <c r="G2917" t="s">
        <v>26</v>
      </c>
      <c r="H2917">
        <v>23</v>
      </c>
      <c r="I2917" t="s">
        <v>25</v>
      </c>
      <c r="J2917" t="s">
        <v>21</v>
      </c>
      <c r="L2917" t="str">
        <f>IF(Aggregate[[#This Row],[Under 30]]="Yes", "Under 30", IF(Aggregate[[#This Row],[Senior]]="Yes", "Senior", "Other"))</f>
        <v>Under 30</v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  <c r="X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4" ht="14" x14ac:dyDescent="0.1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tr">
        <f>_xlfn.XLOOKUP(E:E,'Full State Names'!A:A,'Full State Names'!B:B,TRUE)</f>
        <v>New York</v>
      </c>
      <c r="G2918" t="s">
        <v>26</v>
      </c>
      <c r="H2918">
        <v>24</v>
      </c>
      <c r="I2918" t="s">
        <v>25</v>
      </c>
      <c r="J2918" t="s">
        <v>21</v>
      </c>
      <c r="L2918" t="str">
        <f>IF(Aggregate[[#This Row],[Under 30]]="Yes", "Under 30", IF(Aggregate[[#This Row],[Senior]]="Yes", "Senior", "Other"))</f>
        <v>Under 30</v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  <c r="X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4" ht="14" x14ac:dyDescent="0.1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tr">
        <f>_xlfn.XLOOKUP(E:E,'Full State Names'!A:A,'Full State Names'!B:B,TRUE)</f>
        <v>Ohio</v>
      </c>
      <c r="G2919" t="s">
        <v>26</v>
      </c>
      <c r="H2919">
        <v>19</v>
      </c>
      <c r="I2919" t="s">
        <v>25</v>
      </c>
      <c r="J2919" t="s">
        <v>21</v>
      </c>
      <c r="L2919" t="str">
        <f>IF(Aggregate[[#This Row],[Under 30]]="Yes", "Under 30", IF(Aggregate[[#This Row],[Senior]]="Yes", "Senior", "Other"))</f>
        <v>Under 30</v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  <c r="X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4" ht="14" x14ac:dyDescent="0.1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tr">
        <f>_xlfn.XLOOKUP(E:E,'Full State Names'!A:A,'Full State Names'!B:B,TRUE)</f>
        <v>Oklahoma</v>
      </c>
      <c r="G2920" t="s">
        <v>24</v>
      </c>
      <c r="H2920">
        <v>34</v>
      </c>
      <c r="I2920" t="s">
        <v>21</v>
      </c>
      <c r="J2920" t="s">
        <v>21</v>
      </c>
      <c r="L2920" t="str">
        <f>IF(Aggregate[[#This Row],[Under 30]]="Yes", "Under 30", IF(Aggregate[[#This Row],[Senior]]="Yes", "Senior", "Other"))</f>
        <v>Other</v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  <c r="X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4" ht="14" x14ac:dyDescent="0.1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tr">
        <f>_xlfn.XLOOKUP(E:E,'Full State Names'!A:A,'Full State Names'!B:B,TRUE)</f>
        <v>Oklahoma</v>
      </c>
      <c r="G2921" t="s">
        <v>24</v>
      </c>
      <c r="H2921">
        <v>76</v>
      </c>
      <c r="I2921" t="s">
        <v>21</v>
      </c>
      <c r="J2921" t="s">
        <v>25</v>
      </c>
      <c r="K2921" t="s">
        <v>21</v>
      </c>
      <c r="L2921" t="str">
        <f>IF(Aggregate[[#This Row],[Under 30]]="Yes", "Under 30", IF(Aggregate[[#This Row],[Senior]]="Yes", "Senior", "Other"))</f>
        <v>Senior</v>
      </c>
      <c r="M2921" t="s">
        <v>98</v>
      </c>
      <c r="N2921" t="s">
        <v>38</v>
      </c>
      <c r="O2921" t="s">
        <v>34</v>
      </c>
      <c r="P2921" t="s">
        <v>34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  <c r="X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4" ht="14" x14ac:dyDescent="0.1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tr">
        <f>_xlfn.XLOOKUP(E:E,'Full State Names'!A:A,'Full State Names'!B:B,TRUE)</f>
        <v>Oregon</v>
      </c>
      <c r="G2922" t="s">
        <v>24</v>
      </c>
      <c r="H2922">
        <v>26</v>
      </c>
      <c r="I2922" t="s">
        <v>25</v>
      </c>
      <c r="J2922" t="s">
        <v>21</v>
      </c>
      <c r="L2922" t="str">
        <f>IF(Aggregate[[#This Row],[Under 30]]="Yes", "Under 30", IF(Aggregate[[#This Row],[Senior]]="Yes", "Senior", "Other"))</f>
        <v>Under 30</v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  <c r="X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4" ht="14" x14ac:dyDescent="0.1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tr">
        <f>_xlfn.XLOOKUP(E:E,'Full State Names'!A:A,'Full State Names'!B:B,TRUE)</f>
        <v>Oregon</v>
      </c>
      <c r="G2923" t="s">
        <v>24</v>
      </c>
      <c r="H2923">
        <v>44</v>
      </c>
      <c r="I2923" t="s">
        <v>21</v>
      </c>
      <c r="J2923" t="s">
        <v>21</v>
      </c>
      <c r="L2923" t="str">
        <f>IF(Aggregate[[#This Row],[Under 30]]="Yes", "Under 30", IF(Aggregate[[#This Row],[Senior]]="Yes", "Senior", "Other"))</f>
        <v>Other</v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  <c r="X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4" ht="14" x14ac:dyDescent="0.1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tr">
        <f>_xlfn.XLOOKUP(E:E,'Full State Names'!A:A,'Full State Names'!B:B,TRUE)</f>
        <v>Oregon</v>
      </c>
      <c r="G2924" t="s">
        <v>26</v>
      </c>
      <c r="H2924">
        <v>39</v>
      </c>
      <c r="I2924" t="s">
        <v>21</v>
      </c>
      <c r="J2924" t="s">
        <v>21</v>
      </c>
      <c r="L2924" t="str">
        <f>IF(Aggregate[[#This Row],[Under 30]]="Yes", "Under 30", IF(Aggregate[[#This Row],[Senior]]="Yes", "Senior", "Other"))</f>
        <v>Other</v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  <c r="X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4" ht="14" x14ac:dyDescent="0.1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tr">
        <f>_xlfn.XLOOKUP(E:E,'Full State Names'!A:A,'Full State Names'!B:B,TRUE)</f>
        <v>Oregon</v>
      </c>
      <c r="G2925" t="s">
        <v>26</v>
      </c>
      <c r="H2925">
        <v>43</v>
      </c>
      <c r="I2925" t="s">
        <v>21</v>
      </c>
      <c r="J2925" t="s">
        <v>21</v>
      </c>
      <c r="L2925" t="str">
        <f>IF(Aggregate[[#This Row],[Under 30]]="Yes", "Under 30", IF(Aggregate[[#This Row],[Senior]]="Yes", "Senior", "Other"))</f>
        <v>Other</v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  <c r="X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4" ht="14" x14ac:dyDescent="0.1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tr">
        <f>_xlfn.XLOOKUP(E:E,'Full State Names'!A:A,'Full State Names'!B:B,TRUE)</f>
        <v>Tennessee</v>
      </c>
      <c r="G2926" t="s">
        <v>24</v>
      </c>
      <c r="H2926">
        <v>53</v>
      </c>
      <c r="I2926" t="s">
        <v>21</v>
      </c>
      <c r="J2926" t="s">
        <v>21</v>
      </c>
      <c r="L2926" t="str">
        <f>IF(Aggregate[[#This Row],[Under 30]]="Yes", "Under 30", IF(Aggregate[[#This Row],[Senior]]="Yes", "Senior", "Other"))</f>
        <v>Other</v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  <c r="X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4" ht="14" x14ac:dyDescent="0.1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tr">
        <f>_xlfn.XLOOKUP(E:E,'Full State Names'!A:A,'Full State Names'!B:B,TRUE)</f>
        <v>Utah</v>
      </c>
      <c r="G2927" t="s">
        <v>24</v>
      </c>
      <c r="H2927">
        <v>48</v>
      </c>
      <c r="I2927" t="s">
        <v>21</v>
      </c>
      <c r="J2927" t="s">
        <v>21</v>
      </c>
      <c r="L2927" t="str">
        <f>IF(Aggregate[[#This Row],[Under 30]]="Yes", "Under 30", IF(Aggregate[[#This Row],[Senior]]="Yes", "Senior", "Other"))</f>
        <v>Other</v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  <c r="X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4" ht="14" x14ac:dyDescent="0.1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tr">
        <f>_xlfn.XLOOKUP(E:E,'Full State Names'!A:A,'Full State Names'!B:B,TRUE)</f>
        <v>Virginia</v>
      </c>
      <c r="G2928" t="s">
        <v>24</v>
      </c>
      <c r="H2928">
        <v>50</v>
      </c>
      <c r="I2928" t="s">
        <v>21</v>
      </c>
      <c r="J2928" t="s">
        <v>21</v>
      </c>
      <c r="L2928" t="str">
        <f>IF(Aggregate[[#This Row],[Under 30]]="Yes", "Under 30", IF(Aggregate[[#This Row],[Senior]]="Yes", "Senior", "Other"))</f>
        <v>Other</v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  <c r="X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4" ht="14" x14ac:dyDescent="0.1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tr">
        <f>_xlfn.XLOOKUP(E:E,'Full State Names'!A:A,'Full State Names'!B:B,TRUE)</f>
        <v>Virginia</v>
      </c>
      <c r="G2929" t="s">
        <v>26</v>
      </c>
      <c r="H2929">
        <v>29</v>
      </c>
      <c r="I2929" t="s">
        <v>25</v>
      </c>
      <c r="J2929" t="s">
        <v>21</v>
      </c>
      <c r="L2929" t="str">
        <f>IF(Aggregate[[#This Row],[Under 30]]="Yes", "Under 30", IF(Aggregate[[#This Row],[Senior]]="Yes", "Senior", "Other"))</f>
        <v>Under 30</v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  <c r="X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4" ht="14" x14ac:dyDescent="0.1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tr">
        <f>_xlfn.XLOOKUP(E:E,'Full State Names'!A:A,'Full State Names'!B:B,TRUE)</f>
        <v>Virginia</v>
      </c>
      <c r="G2930" t="s">
        <v>26</v>
      </c>
      <c r="H2930">
        <v>48</v>
      </c>
      <c r="I2930" t="s">
        <v>21</v>
      </c>
      <c r="J2930" t="s">
        <v>21</v>
      </c>
      <c r="L2930" t="str">
        <f>IF(Aggregate[[#This Row],[Under 30]]="Yes", "Under 30", IF(Aggregate[[#This Row],[Senior]]="Yes", "Senior", "Other"))</f>
        <v>Other</v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  <c r="X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4" ht="14" x14ac:dyDescent="0.1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tr">
        <f>_xlfn.XLOOKUP(E:E,'Full State Names'!A:A,'Full State Names'!B:B,TRUE)</f>
        <v>Vermont</v>
      </c>
      <c r="G2931" t="s">
        <v>26</v>
      </c>
      <c r="H2931">
        <v>37</v>
      </c>
      <c r="I2931" t="s">
        <v>21</v>
      </c>
      <c r="J2931" t="s">
        <v>21</v>
      </c>
      <c r="L2931" t="str">
        <f>IF(Aggregate[[#This Row],[Under 30]]="Yes", "Under 30", IF(Aggregate[[#This Row],[Senior]]="Yes", "Senior", "Other"))</f>
        <v>Other</v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  <c r="X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4" ht="14" x14ac:dyDescent="0.1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tr">
        <f>_xlfn.XLOOKUP(E:E,'Full State Names'!A:A,'Full State Names'!B:B,TRUE)</f>
        <v>Vermont</v>
      </c>
      <c r="G2932" t="s">
        <v>26</v>
      </c>
      <c r="H2932">
        <v>41</v>
      </c>
      <c r="I2932" t="s">
        <v>21</v>
      </c>
      <c r="J2932" t="s">
        <v>21</v>
      </c>
      <c r="L2932" t="str">
        <f>IF(Aggregate[[#This Row],[Under 30]]="Yes", "Under 30", IF(Aggregate[[#This Row],[Senior]]="Yes", "Senior", "Other"))</f>
        <v>Other</v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  <c r="X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4" ht="14" x14ac:dyDescent="0.1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tr">
        <f>_xlfn.XLOOKUP(E:E,'Full State Names'!A:A,'Full State Names'!B:B,TRUE)</f>
        <v>Vermont</v>
      </c>
      <c r="G2933" t="s">
        <v>26</v>
      </c>
      <c r="H2933">
        <v>59</v>
      </c>
      <c r="I2933" t="s">
        <v>21</v>
      </c>
      <c r="J2933" t="s">
        <v>21</v>
      </c>
      <c r="L2933" t="str">
        <f>IF(Aggregate[[#This Row],[Under 30]]="Yes", "Under 30", IF(Aggregate[[#This Row],[Senior]]="Yes", "Senior", "Other"))</f>
        <v>Other</v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  <c r="X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4" ht="14" x14ac:dyDescent="0.1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tr">
        <f>_xlfn.XLOOKUP(E:E,'Full State Names'!A:A,'Full State Names'!B:B,TRUE)</f>
        <v>Washington</v>
      </c>
      <c r="G2934" t="s">
        <v>24</v>
      </c>
      <c r="H2934">
        <v>35</v>
      </c>
      <c r="I2934" t="s">
        <v>21</v>
      </c>
      <c r="J2934" t="s">
        <v>21</v>
      </c>
      <c r="L2934" t="str">
        <f>IF(Aggregate[[#This Row],[Under 30]]="Yes", "Under 30", IF(Aggregate[[#This Row],[Senior]]="Yes", "Senior", "Other"))</f>
        <v>Other</v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  <c r="X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4" ht="14" x14ac:dyDescent="0.1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tr">
        <f>_xlfn.XLOOKUP(E:E,'Full State Names'!A:A,'Full State Names'!B:B,TRUE)</f>
        <v>Washington</v>
      </c>
      <c r="G2935" t="s">
        <v>24</v>
      </c>
      <c r="H2935">
        <v>38</v>
      </c>
      <c r="I2935" t="s">
        <v>21</v>
      </c>
      <c r="J2935" t="s">
        <v>21</v>
      </c>
      <c r="L2935" t="str">
        <f>IF(Aggregate[[#This Row],[Under 30]]="Yes", "Under 30", IF(Aggregate[[#This Row],[Senior]]="Yes", "Senior", "Other"))</f>
        <v>Other</v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  <c r="X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4" ht="14" x14ac:dyDescent="0.1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tr">
        <f>_xlfn.XLOOKUP(E:E,'Full State Names'!A:A,'Full State Names'!B:B,TRUE)</f>
        <v>Wisconsin</v>
      </c>
      <c r="G2936" t="s">
        <v>24</v>
      </c>
      <c r="H2936">
        <v>34</v>
      </c>
      <c r="I2936" t="s">
        <v>21</v>
      </c>
      <c r="J2936" t="s">
        <v>21</v>
      </c>
      <c r="L2936" t="str">
        <f>IF(Aggregate[[#This Row],[Under 30]]="Yes", "Under 30", IF(Aggregate[[#This Row],[Senior]]="Yes", "Senior", "Other"))</f>
        <v>Other</v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  <c r="X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4" ht="14" x14ac:dyDescent="0.1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tr">
        <f>_xlfn.XLOOKUP(E:E,'Full State Names'!A:A,'Full State Names'!B:B,TRUE)</f>
        <v>Wisconsin</v>
      </c>
      <c r="G2937" t="s">
        <v>24</v>
      </c>
      <c r="H2937">
        <v>63</v>
      </c>
      <c r="I2937" t="s">
        <v>21</v>
      </c>
      <c r="J2937" t="s">
        <v>21</v>
      </c>
      <c r="L2937" t="str">
        <f>IF(Aggregate[[#This Row],[Under 30]]="Yes", "Under 30", IF(Aggregate[[#This Row],[Senior]]="Yes", "Senior", "Other"))</f>
        <v>Other</v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  <c r="X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4" ht="14" x14ac:dyDescent="0.1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tr">
        <f>_xlfn.XLOOKUP(E:E,'Full State Names'!A:A,'Full State Names'!B:B,TRUE)</f>
        <v>West Virginia</v>
      </c>
      <c r="G2938" t="s">
        <v>24</v>
      </c>
      <c r="H2938">
        <v>21</v>
      </c>
      <c r="I2938" t="s">
        <v>25</v>
      </c>
      <c r="J2938" t="s">
        <v>21</v>
      </c>
      <c r="L2938" t="str">
        <f>IF(Aggregate[[#This Row],[Under 30]]="Yes", "Under 30", IF(Aggregate[[#This Row],[Senior]]="Yes", "Senior", "Other"))</f>
        <v>Under 30</v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  <c r="X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4" ht="14" x14ac:dyDescent="0.1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tr">
        <f>_xlfn.XLOOKUP(E:E,'Full State Names'!A:A,'Full State Names'!B:B,TRUE)</f>
        <v>West Virginia</v>
      </c>
      <c r="G2939" t="s">
        <v>24</v>
      </c>
      <c r="H2939">
        <v>49</v>
      </c>
      <c r="I2939" t="s">
        <v>21</v>
      </c>
      <c r="J2939" t="s">
        <v>21</v>
      </c>
      <c r="L2939" t="str">
        <f>IF(Aggregate[[#This Row],[Under 30]]="Yes", "Under 30", IF(Aggregate[[#This Row],[Senior]]="Yes", "Senior", "Other"))</f>
        <v>Other</v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  <c r="X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4" ht="14" x14ac:dyDescent="0.1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tr">
        <f>_xlfn.XLOOKUP(E:E,'Full State Names'!A:A,'Full State Names'!B:B,TRUE)</f>
        <v>Wyoming</v>
      </c>
      <c r="G2940" t="s">
        <v>24</v>
      </c>
      <c r="H2940">
        <v>68</v>
      </c>
      <c r="I2940" t="s">
        <v>21</v>
      </c>
      <c r="J2940" t="s">
        <v>25</v>
      </c>
      <c r="K2940" t="s">
        <v>21</v>
      </c>
      <c r="L2940" t="str">
        <f>IF(Aggregate[[#This Row],[Under 30]]="Yes", "Under 30", IF(Aggregate[[#This Row],[Senior]]="Yes", "Senior", "Other"))</f>
        <v>Senior</v>
      </c>
      <c r="M2940" t="s">
        <v>32</v>
      </c>
      <c r="N2940" t="s">
        <v>38</v>
      </c>
      <c r="O2940" t="s">
        <v>34</v>
      </c>
      <c r="P2940" t="s">
        <v>34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  <c r="X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4" ht="14" x14ac:dyDescent="0.1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tr">
        <f>_xlfn.XLOOKUP(E:E,'Full State Names'!A:A,'Full State Names'!B:B,TRUE)</f>
        <v>Wyoming</v>
      </c>
      <c r="G2941" t="s">
        <v>26</v>
      </c>
      <c r="H2941">
        <v>26</v>
      </c>
      <c r="I2941" t="s">
        <v>25</v>
      </c>
      <c r="J2941" t="s">
        <v>21</v>
      </c>
      <c r="L2941" t="str">
        <f>IF(Aggregate[[#This Row],[Under 30]]="Yes", "Under 30", IF(Aggregate[[#This Row],[Senior]]="Yes", "Senior", "Other"))</f>
        <v>Under 30</v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  <c r="X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4" ht="14" x14ac:dyDescent="0.1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tr">
        <f>_xlfn.XLOOKUP(E:E,'Full State Names'!A:A,'Full State Names'!B:B,TRUE)</f>
        <v>Wyoming</v>
      </c>
      <c r="G2942" t="s">
        <v>26</v>
      </c>
      <c r="H2942">
        <v>30</v>
      </c>
      <c r="I2942" t="s">
        <v>21</v>
      </c>
      <c r="J2942" t="s">
        <v>21</v>
      </c>
      <c r="L2942" t="str">
        <f>IF(Aggregate[[#This Row],[Under 30]]="Yes", "Under 30", IF(Aggregate[[#This Row],[Senior]]="Yes", "Senior", "Other"))</f>
        <v>Other</v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  <c r="X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4" ht="14" x14ac:dyDescent="0.1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tr">
        <f>_xlfn.XLOOKUP(E:E,'Full State Names'!A:A,'Full State Names'!B:B,TRUE)</f>
        <v>Alabama</v>
      </c>
      <c r="G2943" t="s">
        <v>26</v>
      </c>
      <c r="H2943">
        <v>32</v>
      </c>
      <c r="I2943" t="s">
        <v>21</v>
      </c>
      <c r="J2943" t="s">
        <v>21</v>
      </c>
      <c r="L2943" t="str">
        <f>IF(Aggregate[[#This Row],[Under 30]]="Yes", "Under 30", IF(Aggregate[[#This Row],[Senior]]="Yes", "Senior", "Other"))</f>
        <v>Other</v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  <c r="X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4" ht="14" x14ac:dyDescent="0.1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tr">
        <f>_xlfn.XLOOKUP(E:E,'Full State Names'!A:A,'Full State Names'!B:B,TRUE)</f>
        <v>Idaho</v>
      </c>
      <c r="G2944" t="s">
        <v>24</v>
      </c>
      <c r="H2944">
        <v>59</v>
      </c>
      <c r="I2944" t="s">
        <v>21</v>
      </c>
      <c r="J2944" t="s">
        <v>21</v>
      </c>
      <c r="L2944" t="str">
        <f>IF(Aggregate[[#This Row],[Under 30]]="Yes", "Under 30", IF(Aggregate[[#This Row],[Senior]]="Yes", "Senior", "Other"))</f>
        <v>Other</v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  <c r="X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4" ht="14" x14ac:dyDescent="0.1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tr">
        <f>_xlfn.XLOOKUP(E:E,'Full State Names'!A:A,'Full State Names'!B:B,TRUE)</f>
        <v>Illinois</v>
      </c>
      <c r="G2945" t="s">
        <v>24</v>
      </c>
      <c r="H2945">
        <v>62</v>
      </c>
      <c r="I2945" t="s">
        <v>21</v>
      </c>
      <c r="J2945" t="s">
        <v>21</v>
      </c>
      <c r="L2945" t="str">
        <f>IF(Aggregate[[#This Row],[Under 30]]="Yes", "Under 30", IF(Aggregate[[#This Row],[Senior]]="Yes", "Senior", "Other"))</f>
        <v>Other</v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  <c r="X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4" ht="14" x14ac:dyDescent="0.1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tr">
        <f>_xlfn.XLOOKUP(E:E,'Full State Names'!A:A,'Full State Names'!B:B,TRUE)</f>
        <v>Kansas</v>
      </c>
      <c r="G2946" t="s">
        <v>26</v>
      </c>
      <c r="H2946">
        <v>61</v>
      </c>
      <c r="I2946" t="s">
        <v>21</v>
      </c>
      <c r="J2946" t="s">
        <v>21</v>
      </c>
      <c r="L2946" t="str">
        <f>IF(Aggregate[[#This Row],[Under 30]]="Yes", "Under 30", IF(Aggregate[[#This Row],[Senior]]="Yes", "Senior", "Other"))</f>
        <v>Other</v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  <c r="X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4" ht="14" x14ac:dyDescent="0.1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tr">
        <f>_xlfn.XLOOKUP(E:E,'Full State Names'!A:A,'Full State Names'!B:B,TRUE)</f>
        <v>Michigan</v>
      </c>
      <c r="G2947" t="s">
        <v>24</v>
      </c>
      <c r="H2947">
        <v>84</v>
      </c>
      <c r="I2947" t="s">
        <v>21</v>
      </c>
      <c r="J2947" t="s">
        <v>25</v>
      </c>
      <c r="K2947" t="s">
        <v>21</v>
      </c>
      <c r="L2947" t="str">
        <f>IF(Aggregate[[#This Row],[Under 30]]="Yes", "Under 30", IF(Aggregate[[#This Row],[Senior]]="Yes", "Senior", "Other"))</f>
        <v>Senior</v>
      </c>
      <c r="M2947" t="s">
        <v>32</v>
      </c>
      <c r="N2947" t="s">
        <v>38</v>
      </c>
      <c r="O2947" t="s">
        <v>56</v>
      </c>
      <c r="P2947" t="s">
        <v>57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  <c r="X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4" ht="14" x14ac:dyDescent="0.1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tr">
        <f>_xlfn.XLOOKUP(E:E,'Full State Names'!A:A,'Full State Names'!B:B,TRUE)</f>
        <v>Minnesota</v>
      </c>
      <c r="G2948" t="s">
        <v>26</v>
      </c>
      <c r="H2948">
        <v>60</v>
      </c>
      <c r="I2948" t="s">
        <v>21</v>
      </c>
      <c r="J2948" t="s">
        <v>21</v>
      </c>
      <c r="L2948" t="str">
        <f>IF(Aggregate[[#This Row],[Under 30]]="Yes", "Under 30", IF(Aggregate[[#This Row],[Senior]]="Yes", "Senior", "Other"))</f>
        <v>Other</v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  <c r="X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4" ht="14" x14ac:dyDescent="0.1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tr">
        <f>_xlfn.XLOOKUP(E:E,'Full State Names'!A:A,'Full State Names'!B:B,TRUE)</f>
        <v>Pennsylvania</v>
      </c>
      <c r="G2949" t="s">
        <v>24</v>
      </c>
      <c r="H2949">
        <v>65</v>
      </c>
      <c r="I2949" t="s">
        <v>21</v>
      </c>
      <c r="J2949" t="s">
        <v>25</v>
      </c>
      <c r="K2949" t="s">
        <v>25</v>
      </c>
      <c r="L2949" t="str">
        <f>IF(Aggregate[[#This Row],[Under 30]]="Yes", "Under 30", IF(Aggregate[[#This Row],[Senior]]="Yes", "Senior", "Other"))</f>
        <v>Senior</v>
      </c>
      <c r="M2949" t="s">
        <v>32</v>
      </c>
      <c r="N2949" t="s">
        <v>38</v>
      </c>
      <c r="O2949" t="s">
        <v>34</v>
      </c>
      <c r="P2949" t="s">
        <v>34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  <c r="X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4" ht="14" x14ac:dyDescent="0.1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tr">
        <f>_xlfn.XLOOKUP(E:E,'Full State Names'!A:A,'Full State Names'!B:B,TRUE)</f>
        <v>Wisconsin</v>
      </c>
      <c r="G2950" t="s">
        <v>26</v>
      </c>
      <c r="H2950">
        <v>77</v>
      </c>
      <c r="I2950" t="s">
        <v>21</v>
      </c>
      <c r="J2950" t="s">
        <v>25</v>
      </c>
      <c r="K2950" t="s">
        <v>21</v>
      </c>
      <c r="L2950" t="str">
        <f>IF(Aggregate[[#This Row],[Under 30]]="Yes", "Under 30", IF(Aggregate[[#This Row],[Senior]]="Yes", "Senior", "Other"))</f>
        <v>Senior</v>
      </c>
      <c r="M2950" t="s">
        <v>53</v>
      </c>
      <c r="N2950" t="s">
        <v>33</v>
      </c>
      <c r="O2950" t="s">
        <v>34</v>
      </c>
      <c r="P2950" t="s">
        <v>34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  <c r="X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4" ht="14" x14ac:dyDescent="0.1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tr">
        <f>_xlfn.XLOOKUP(E:E,'Full State Names'!A:A,'Full State Names'!B:B,TRUE)</f>
        <v>Arkansas</v>
      </c>
      <c r="G2951" t="s">
        <v>24</v>
      </c>
      <c r="H2951">
        <v>37</v>
      </c>
      <c r="I2951" t="s">
        <v>21</v>
      </c>
      <c r="J2951" t="s">
        <v>21</v>
      </c>
      <c r="L2951" t="str">
        <f>IF(Aggregate[[#This Row],[Under 30]]="Yes", "Under 30", IF(Aggregate[[#This Row],[Senior]]="Yes", "Senior", "Other"))</f>
        <v>Other</v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  <c r="X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4" ht="14" x14ac:dyDescent="0.1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tr">
        <f>_xlfn.XLOOKUP(E:E,'Full State Names'!A:A,'Full State Names'!B:B,TRUE)</f>
        <v>Arkansas</v>
      </c>
      <c r="G2952" t="s">
        <v>26</v>
      </c>
      <c r="H2952">
        <v>27</v>
      </c>
      <c r="I2952" t="s">
        <v>25</v>
      </c>
      <c r="J2952" t="s">
        <v>21</v>
      </c>
      <c r="L2952" t="str">
        <f>IF(Aggregate[[#This Row],[Under 30]]="Yes", "Under 30", IF(Aggregate[[#This Row],[Senior]]="Yes", "Senior", "Other"))</f>
        <v>Under 30</v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  <c r="X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4" ht="14" x14ac:dyDescent="0.1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tr">
        <f>_xlfn.XLOOKUP(E:E,'Full State Names'!A:A,'Full State Names'!B:B,TRUE)</f>
        <v>Arizona</v>
      </c>
      <c r="G2953" t="s">
        <v>26</v>
      </c>
      <c r="H2953">
        <v>65</v>
      </c>
      <c r="I2953" t="s">
        <v>21</v>
      </c>
      <c r="J2953" t="s">
        <v>25</v>
      </c>
      <c r="K2953" t="s">
        <v>21</v>
      </c>
      <c r="L2953" t="str">
        <f>IF(Aggregate[[#This Row],[Under 30]]="Yes", "Under 30", IF(Aggregate[[#This Row],[Senior]]="Yes", "Senior", "Other"))</f>
        <v>Senior</v>
      </c>
      <c r="M2953" t="s">
        <v>32</v>
      </c>
      <c r="N2953" t="s">
        <v>38</v>
      </c>
      <c r="O2953" t="s">
        <v>56</v>
      </c>
      <c r="P2953" t="s">
        <v>57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  <c r="X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4" ht="14" x14ac:dyDescent="0.1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tr">
        <f>_xlfn.XLOOKUP(E:E,'Full State Names'!A:A,'Full State Names'!B:B,TRUE)</f>
        <v>Colorado</v>
      </c>
      <c r="G2954" t="s">
        <v>26</v>
      </c>
      <c r="H2954">
        <v>52</v>
      </c>
      <c r="I2954" t="s">
        <v>21</v>
      </c>
      <c r="J2954" t="s">
        <v>21</v>
      </c>
      <c r="L2954" t="str">
        <f>IF(Aggregate[[#This Row],[Under 30]]="Yes", "Under 30", IF(Aggregate[[#This Row],[Senior]]="Yes", "Senior", "Other"))</f>
        <v>Other</v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  <c r="X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4" ht="14" x14ac:dyDescent="0.1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tr">
        <f>_xlfn.XLOOKUP(E:E,'Full State Names'!A:A,'Full State Names'!B:B,TRUE)</f>
        <v>District of Columbia</v>
      </c>
      <c r="G2955" t="s">
        <v>24</v>
      </c>
      <c r="H2955">
        <v>45</v>
      </c>
      <c r="I2955" t="s">
        <v>21</v>
      </c>
      <c r="J2955" t="s">
        <v>21</v>
      </c>
      <c r="L2955" t="str">
        <f>IF(Aggregate[[#This Row],[Under 30]]="Yes", "Under 30", IF(Aggregate[[#This Row],[Senior]]="Yes", "Senior", "Other"))</f>
        <v>Other</v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  <c r="X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4" ht="14" x14ac:dyDescent="0.1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tr">
        <f>_xlfn.XLOOKUP(E:E,'Full State Names'!A:A,'Full State Names'!B:B,TRUE)</f>
        <v>District of Columbia</v>
      </c>
      <c r="G2956" t="s">
        <v>24</v>
      </c>
      <c r="H2956">
        <v>55</v>
      </c>
      <c r="I2956" t="s">
        <v>21</v>
      </c>
      <c r="J2956" t="s">
        <v>21</v>
      </c>
      <c r="L2956" t="str">
        <f>IF(Aggregate[[#This Row],[Under 30]]="Yes", "Under 30", IF(Aggregate[[#This Row],[Senior]]="Yes", "Senior", "Other"))</f>
        <v>Other</v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  <c r="X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4" ht="14" x14ac:dyDescent="0.1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tr">
        <f>_xlfn.XLOOKUP(E:E,'Full State Names'!A:A,'Full State Names'!B:B,TRUE)</f>
        <v>District of Columbia</v>
      </c>
      <c r="G2957" t="s">
        <v>26</v>
      </c>
      <c r="H2957">
        <v>42</v>
      </c>
      <c r="I2957" t="s">
        <v>21</v>
      </c>
      <c r="J2957" t="s">
        <v>21</v>
      </c>
      <c r="L2957" t="str">
        <f>IF(Aggregate[[#This Row],[Under 30]]="Yes", "Under 30", IF(Aggregate[[#This Row],[Senior]]="Yes", "Senior", "Other"))</f>
        <v>Other</v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  <c r="X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4" ht="14" x14ac:dyDescent="0.1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tr">
        <f>_xlfn.XLOOKUP(E:E,'Full State Names'!A:A,'Full State Names'!B:B,TRUE)</f>
        <v>Delaware</v>
      </c>
      <c r="G2958" t="s">
        <v>26</v>
      </c>
      <c r="H2958">
        <v>46</v>
      </c>
      <c r="I2958" t="s">
        <v>21</v>
      </c>
      <c r="J2958" t="s">
        <v>21</v>
      </c>
      <c r="L2958" t="str">
        <f>IF(Aggregate[[#This Row],[Under 30]]="Yes", "Under 30", IF(Aggregate[[#This Row],[Senior]]="Yes", "Senior", "Other"))</f>
        <v>Other</v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  <c r="X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4" ht="14" x14ac:dyDescent="0.1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tr">
        <f>_xlfn.XLOOKUP(E:E,'Full State Names'!A:A,'Full State Names'!B:B,TRUE)</f>
        <v>Delaware</v>
      </c>
      <c r="G2959" t="s">
        <v>26</v>
      </c>
      <c r="H2959">
        <v>49</v>
      </c>
      <c r="I2959" t="s">
        <v>21</v>
      </c>
      <c r="J2959" t="s">
        <v>21</v>
      </c>
      <c r="L2959" t="str">
        <f>IF(Aggregate[[#This Row],[Under 30]]="Yes", "Under 30", IF(Aggregate[[#This Row],[Senior]]="Yes", "Senior", "Other"))</f>
        <v>Other</v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  <c r="X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4" ht="14" x14ac:dyDescent="0.1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tr">
        <f>_xlfn.XLOOKUP(E:E,'Full State Names'!A:A,'Full State Names'!B:B,TRUE)</f>
        <v>Hawaii</v>
      </c>
      <c r="G2960" t="s">
        <v>26</v>
      </c>
      <c r="H2960">
        <v>37</v>
      </c>
      <c r="I2960" t="s">
        <v>21</v>
      </c>
      <c r="J2960" t="s">
        <v>21</v>
      </c>
      <c r="L2960" t="str">
        <f>IF(Aggregate[[#This Row],[Under 30]]="Yes", "Under 30", IF(Aggregate[[#This Row],[Senior]]="Yes", "Senior", "Other"))</f>
        <v>Other</v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  <c r="X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4" ht="14" x14ac:dyDescent="0.1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tr">
        <f>_xlfn.XLOOKUP(E:E,'Full State Names'!A:A,'Full State Names'!B:B,TRUE)</f>
        <v>Iowa</v>
      </c>
      <c r="G2961" t="s">
        <v>24</v>
      </c>
      <c r="H2961">
        <v>39</v>
      </c>
      <c r="I2961" t="s">
        <v>21</v>
      </c>
      <c r="J2961" t="s">
        <v>21</v>
      </c>
      <c r="L2961" t="str">
        <f>IF(Aggregate[[#This Row],[Under 30]]="Yes", "Under 30", IF(Aggregate[[#This Row],[Senior]]="Yes", "Senior", "Other"))</f>
        <v>Other</v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  <c r="X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4" ht="14" x14ac:dyDescent="0.1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tr">
        <f>_xlfn.XLOOKUP(E:E,'Full State Names'!A:A,'Full State Names'!B:B,TRUE)</f>
        <v>Indiana</v>
      </c>
      <c r="G2962" t="s">
        <v>24</v>
      </c>
      <c r="H2962">
        <v>45</v>
      </c>
      <c r="I2962" t="s">
        <v>21</v>
      </c>
      <c r="J2962" t="s">
        <v>21</v>
      </c>
      <c r="L2962" t="str">
        <f>IF(Aggregate[[#This Row],[Under 30]]="Yes", "Under 30", IF(Aggregate[[#This Row],[Senior]]="Yes", "Senior", "Other"))</f>
        <v>Other</v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  <c r="X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4" ht="14" x14ac:dyDescent="0.1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tr">
        <f>_xlfn.XLOOKUP(E:E,'Full State Names'!A:A,'Full State Names'!B:B,TRUE)</f>
        <v>Kansas</v>
      </c>
      <c r="G2963" t="s">
        <v>26</v>
      </c>
      <c r="H2963">
        <v>83</v>
      </c>
      <c r="I2963" t="s">
        <v>21</v>
      </c>
      <c r="J2963" t="s">
        <v>25</v>
      </c>
      <c r="K2963" t="s">
        <v>21</v>
      </c>
      <c r="L2963" t="str">
        <f>IF(Aggregate[[#This Row],[Under 30]]="Yes", "Under 30", IF(Aggregate[[#This Row],[Senior]]="Yes", "Senior", "Other"))</f>
        <v>Senior</v>
      </c>
      <c r="M2963" t="s">
        <v>53</v>
      </c>
      <c r="N2963" t="s">
        <v>33</v>
      </c>
      <c r="O2963" t="s">
        <v>34</v>
      </c>
      <c r="P2963" t="s">
        <v>34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  <c r="X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4" ht="14" x14ac:dyDescent="0.1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tr">
        <f>_xlfn.XLOOKUP(E:E,'Full State Names'!A:A,'Full State Names'!B:B,TRUE)</f>
        <v>Louisiana</v>
      </c>
      <c r="G2964" t="s">
        <v>24</v>
      </c>
      <c r="H2964">
        <v>78</v>
      </c>
      <c r="I2964" t="s">
        <v>21</v>
      </c>
      <c r="J2964" t="s">
        <v>25</v>
      </c>
      <c r="K2964" t="s">
        <v>21</v>
      </c>
      <c r="L2964" t="str">
        <f>IF(Aggregate[[#This Row],[Under 30]]="Yes", "Under 30", IF(Aggregate[[#This Row],[Senior]]="Yes", "Senior", "Other"))</f>
        <v>Senior</v>
      </c>
      <c r="M2964" t="s">
        <v>98</v>
      </c>
      <c r="N2964" t="s">
        <v>38</v>
      </c>
      <c r="O2964" t="s">
        <v>34</v>
      </c>
      <c r="P2964" t="s">
        <v>34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  <c r="X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4" ht="14" x14ac:dyDescent="0.1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tr">
        <f>_xlfn.XLOOKUP(E:E,'Full State Names'!A:A,'Full State Names'!B:B,TRUE)</f>
        <v>Massachusetts</v>
      </c>
      <c r="G2965" t="s">
        <v>24</v>
      </c>
      <c r="H2965">
        <v>52</v>
      </c>
      <c r="I2965" t="s">
        <v>21</v>
      </c>
      <c r="J2965" t="s">
        <v>21</v>
      </c>
      <c r="L2965" t="str">
        <f>IF(Aggregate[[#This Row],[Under 30]]="Yes", "Under 30", IF(Aggregate[[#This Row],[Senior]]="Yes", "Senior", "Other"))</f>
        <v>Other</v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  <c r="X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4" ht="14" x14ac:dyDescent="0.1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tr">
        <f>_xlfn.XLOOKUP(E:E,'Full State Names'!A:A,'Full State Names'!B:B,TRUE)</f>
        <v>Massachusetts</v>
      </c>
      <c r="G2966" t="s">
        <v>24</v>
      </c>
      <c r="H2966">
        <v>65</v>
      </c>
      <c r="I2966" t="s">
        <v>21</v>
      </c>
      <c r="J2966" t="s">
        <v>21</v>
      </c>
      <c r="L2966" t="str">
        <f>IF(Aggregate[[#This Row],[Under 30]]="Yes", "Under 30", IF(Aggregate[[#This Row],[Senior]]="Yes", "Senior", "Other"))</f>
        <v>Other</v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  <c r="X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4" ht="14" x14ac:dyDescent="0.1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tr">
        <f>_xlfn.XLOOKUP(E:E,'Full State Names'!A:A,'Full State Names'!B:B,TRUE)</f>
        <v>Massachusetts</v>
      </c>
      <c r="G2967" t="s">
        <v>26</v>
      </c>
      <c r="H2967">
        <v>65</v>
      </c>
      <c r="I2967" t="s">
        <v>21</v>
      </c>
      <c r="J2967" t="s">
        <v>21</v>
      </c>
      <c r="L2967" t="str">
        <f>IF(Aggregate[[#This Row],[Under 30]]="Yes", "Under 30", IF(Aggregate[[#This Row],[Senior]]="Yes", "Senior", "Other"))</f>
        <v>Other</v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  <c r="X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4" ht="14" x14ac:dyDescent="0.1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tr">
        <f>_xlfn.XLOOKUP(E:E,'Full State Names'!A:A,'Full State Names'!B:B,TRUE)</f>
        <v>Mississippi</v>
      </c>
      <c r="G2968" t="s">
        <v>26</v>
      </c>
      <c r="H2968">
        <v>36</v>
      </c>
      <c r="I2968" t="s">
        <v>21</v>
      </c>
      <c r="J2968" t="s">
        <v>21</v>
      </c>
      <c r="L2968" t="str">
        <f>IF(Aggregate[[#This Row],[Under 30]]="Yes", "Under 30", IF(Aggregate[[#This Row],[Senior]]="Yes", "Senior", "Other"))</f>
        <v>Other</v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  <c r="X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4" ht="14" x14ac:dyDescent="0.1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tr">
        <f>_xlfn.XLOOKUP(E:E,'Full State Names'!A:A,'Full State Names'!B:B,TRUE)</f>
        <v>Montana</v>
      </c>
      <c r="G2969" t="s">
        <v>26</v>
      </c>
      <c r="H2969">
        <v>36</v>
      </c>
      <c r="I2969" t="s">
        <v>21</v>
      </c>
      <c r="J2969" t="s">
        <v>21</v>
      </c>
      <c r="L2969" t="str">
        <f>IF(Aggregate[[#This Row],[Under 30]]="Yes", "Under 30", IF(Aggregate[[#This Row],[Senior]]="Yes", "Senior", "Other"))</f>
        <v>Other</v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  <c r="X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4" ht="14" x14ac:dyDescent="0.1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tr">
        <f>_xlfn.XLOOKUP(E:E,'Full State Names'!A:A,'Full State Names'!B:B,TRUE)</f>
        <v>North Carolina</v>
      </c>
      <c r="G2970" t="s">
        <v>26</v>
      </c>
      <c r="H2970">
        <v>29</v>
      </c>
      <c r="I2970" t="s">
        <v>25</v>
      </c>
      <c r="J2970" t="s">
        <v>21</v>
      </c>
      <c r="L2970" t="str">
        <f>IF(Aggregate[[#This Row],[Under 30]]="Yes", "Under 30", IF(Aggregate[[#This Row],[Senior]]="Yes", "Senior", "Other"))</f>
        <v>Under 30</v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  <c r="X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4" ht="14" x14ac:dyDescent="0.1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tr">
        <f>_xlfn.XLOOKUP(E:E,'Full State Names'!A:A,'Full State Names'!B:B,TRUE)</f>
        <v>North Dakota</v>
      </c>
      <c r="G2971" t="s">
        <v>24</v>
      </c>
      <c r="H2971">
        <v>68</v>
      </c>
      <c r="I2971" t="s">
        <v>21</v>
      </c>
      <c r="J2971" t="s">
        <v>25</v>
      </c>
      <c r="K2971" t="s">
        <v>21</v>
      </c>
      <c r="L2971" t="str">
        <f>IF(Aggregate[[#This Row],[Under 30]]="Yes", "Under 30", IF(Aggregate[[#This Row],[Senior]]="Yes", "Senior", "Other"))</f>
        <v>Senior</v>
      </c>
      <c r="M2971" t="s">
        <v>32</v>
      </c>
      <c r="N2971" t="s">
        <v>33</v>
      </c>
      <c r="O2971" t="s">
        <v>56</v>
      </c>
      <c r="P2971" t="s">
        <v>57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  <c r="X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4" ht="14" x14ac:dyDescent="0.1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tr">
        <f>_xlfn.XLOOKUP(E:E,'Full State Names'!A:A,'Full State Names'!B:B,TRUE)</f>
        <v>Nebraska</v>
      </c>
      <c r="G2972" t="s">
        <v>24</v>
      </c>
      <c r="H2972">
        <v>64</v>
      </c>
      <c r="I2972" t="s">
        <v>21</v>
      </c>
      <c r="J2972" t="s">
        <v>21</v>
      </c>
      <c r="L2972" t="str">
        <f>IF(Aggregate[[#This Row],[Under 30]]="Yes", "Under 30", IF(Aggregate[[#This Row],[Senior]]="Yes", "Senior", "Other"))</f>
        <v>Other</v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  <c r="X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4" ht="14" x14ac:dyDescent="0.1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tr">
        <f>_xlfn.XLOOKUP(E:E,'Full State Names'!A:A,'Full State Names'!B:B,TRUE)</f>
        <v>New Hampshire</v>
      </c>
      <c r="G2973" t="s">
        <v>24</v>
      </c>
      <c r="H2973">
        <v>53</v>
      </c>
      <c r="I2973" t="s">
        <v>21</v>
      </c>
      <c r="J2973" t="s">
        <v>21</v>
      </c>
      <c r="L2973" t="str">
        <f>IF(Aggregate[[#This Row],[Under 30]]="Yes", "Under 30", IF(Aggregate[[#This Row],[Senior]]="Yes", "Senior", "Other"))</f>
        <v>Other</v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  <c r="X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4" ht="14" x14ac:dyDescent="0.1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tr">
        <f>_xlfn.XLOOKUP(E:E,'Full State Names'!A:A,'Full State Names'!B:B,TRUE)</f>
        <v>New Mexico</v>
      </c>
      <c r="G2974" t="s">
        <v>24</v>
      </c>
      <c r="H2974">
        <v>22</v>
      </c>
      <c r="I2974" t="s">
        <v>25</v>
      </c>
      <c r="J2974" t="s">
        <v>21</v>
      </c>
      <c r="L2974" t="str">
        <f>IF(Aggregate[[#This Row],[Under 30]]="Yes", "Under 30", IF(Aggregate[[#This Row],[Senior]]="Yes", "Senior", "Other"))</f>
        <v>Under 30</v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  <c r="X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4" ht="14" x14ac:dyDescent="0.1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tr">
        <f>_xlfn.XLOOKUP(E:E,'Full State Names'!A:A,'Full State Names'!B:B,TRUE)</f>
        <v>Nevada</v>
      </c>
      <c r="G2975" t="s">
        <v>24</v>
      </c>
      <c r="H2975">
        <v>20</v>
      </c>
      <c r="I2975" t="s">
        <v>25</v>
      </c>
      <c r="J2975" t="s">
        <v>21</v>
      </c>
      <c r="L2975" t="str">
        <f>IF(Aggregate[[#This Row],[Under 30]]="Yes", "Under 30", IF(Aggregate[[#This Row],[Senior]]="Yes", "Senior", "Other"))</f>
        <v>Under 30</v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  <c r="X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4" ht="14" x14ac:dyDescent="0.1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tr">
        <f>_xlfn.XLOOKUP(E:E,'Full State Names'!A:A,'Full State Names'!B:B,TRUE)</f>
        <v>New York</v>
      </c>
      <c r="G2976" t="s">
        <v>24</v>
      </c>
      <c r="H2976">
        <v>48</v>
      </c>
      <c r="I2976" t="s">
        <v>21</v>
      </c>
      <c r="J2976" t="s">
        <v>21</v>
      </c>
      <c r="L2976" t="str">
        <f>IF(Aggregate[[#This Row],[Under 30]]="Yes", "Under 30", IF(Aggregate[[#This Row],[Senior]]="Yes", "Senior", "Other"))</f>
        <v>Other</v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  <c r="X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4" ht="14" x14ac:dyDescent="0.1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tr">
        <f>_xlfn.XLOOKUP(E:E,'Full State Names'!A:A,'Full State Names'!B:B,TRUE)</f>
        <v>New York</v>
      </c>
      <c r="G2977" t="s">
        <v>24</v>
      </c>
      <c r="H2977">
        <v>50</v>
      </c>
      <c r="I2977" t="s">
        <v>21</v>
      </c>
      <c r="J2977" t="s">
        <v>21</v>
      </c>
      <c r="L2977" t="str">
        <f>IF(Aggregate[[#This Row],[Under 30]]="Yes", "Under 30", IF(Aggregate[[#This Row],[Senior]]="Yes", "Senior", "Other"))</f>
        <v>Other</v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  <c r="X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4" ht="14" x14ac:dyDescent="0.1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tr">
        <f>_xlfn.XLOOKUP(E:E,'Full State Names'!A:A,'Full State Names'!B:B,TRUE)</f>
        <v>New York</v>
      </c>
      <c r="G2978" t="s">
        <v>26</v>
      </c>
      <c r="H2978">
        <v>55</v>
      </c>
      <c r="I2978" t="s">
        <v>21</v>
      </c>
      <c r="J2978" t="s">
        <v>21</v>
      </c>
      <c r="L2978" t="str">
        <f>IF(Aggregate[[#This Row],[Under 30]]="Yes", "Under 30", IF(Aggregate[[#This Row],[Senior]]="Yes", "Senior", "Other"))</f>
        <v>Other</v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  <c r="X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4" ht="14" x14ac:dyDescent="0.1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tr">
        <f>_xlfn.XLOOKUP(E:E,'Full State Names'!A:A,'Full State Names'!B:B,TRUE)</f>
        <v>Ohio</v>
      </c>
      <c r="G2979" t="s">
        <v>24</v>
      </c>
      <c r="H2979">
        <v>23</v>
      </c>
      <c r="I2979" t="s">
        <v>25</v>
      </c>
      <c r="J2979" t="s">
        <v>21</v>
      </c>
      <c r="L2979" t="str">
        <f>IF(Aggregate[[#This Row],[Under 30]]="Yes", "Under 30", IF(Aggregate[[#This Row],[Senior]]="Yes", "Senior", "Other"))</f>
        <v>Under 30</v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  <c r="X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4" ht="14" x14ac:dyDescent="0.1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tr">
        <f>_xlfn.XLOOKUP(E:E,'Full State Names'!A:A,'Full State Names'!B:B,TRUE)</f>
        <v>Oklahoma</v>
      </c>
      <c r="G2980" t="s">
        <v>26</v>
      </c>
      <c r="H2980">
        <v>54</v>
      </c>
      <c r="I2980" t="s">
        <v>21</v>
      </c>
      <c r="J2980" t="s">
        <v>21</v>
      </c>
      <c r="L2980" t="str">
        <f>IF(Aggregate[[#This Row],[Under 30]]="Yes", "Under 30", IF(Aggregate[[#This Row],[Senior]]="Yes", "Senior", "Other"))</f>
        <v>Other</v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  <c r="X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4" ht="14" x14ac:dyDescent="0.1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tr">
        <f>_xlfn.XLOOKUP(E:E,'Full State Names'!A:A,'Full State Names'!B:B,TRUE)</f>
        <v>Oregon</v>
      </c>
      <c r="G2981" t="s">
        <v>26</v>
      </c>
      <c r="H2981">
        <v>25</v>
      </c>
      <c r="I2981" t="s">
        <v>25</v>
      </c>
      <c r="J2981" t="s">
        <v>21</v>
      </c>
      <c r="L2981" t="str">
        <f>IF(Aggregate[[#This Row],[Under 30]]="Yes", "Under 30", IF(Aggregate[[#This Row],[Senior]]="Yes", "Senior", "Other"))</f>
        <v>Under 30</v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  <c r="X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4" ht="14" x14ac:dyDescent="0.1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tr">
        <f>_xlfn.XLOOKUP(E:E,'Full State Names'!A:A,'Full State Names'!B:B,TRUE)</f>
        <v>Pennsylvania</v>
      </c>
      <c r="G2982" t="s">
        <v>26</v>
      </c>
      <c r="H2982">
        <v>47</v>
      </c>
      <c r="I2982" t="s">
        <v>21</v>
      </c>
      <c r="J2982" t="s">
        <v>21</v>
      </c>
      <c r="L2982" t="str">
        <f>IF(Aggregate[[#This Row],[Under 30]]="Yes", "Under 30", IF(Aggregate[[#This Row],[Senior]]="Yes", "Senior", "Other"))</f>
        <v>Other</v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  <c r="X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4" ht="14" x14ac:dyDescent="0.1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tr">
        <f>_xlfn.XLOOKUP(E:E,'Full State Names'!A:A,'Full State Names'!B:B,TRUE)</f>
        <v>Tennessee</v>
      </c>
      <c r="G2983" t="s">
        <v>24</v>
      </c>
      <c r="H2983">
        <v>53</v>
      </c>
      <c r="I2983" t="s">
        <v>21</v>
      </c>
      <c r="J2983" t="s">
        <v>21</v>
      </c>
      <c r="L2983" t="str">
        <f>IF(Aggregate[[#This Row],[Under 30]]="Yes", "Under 30", IF(Aggregate[[#This Row],[Senior]]="Yes", "Senior", "Other"))</f>
        <v>Other</v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  <c r="X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4" ht="14" x14ac:dyDescent="0.1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tr">
        <f>_xlfn.XLOOKUP(E:E,'Full State Names'!A:A,'Full State Names'!B:B,TRUE)</f>
        <v>Utah</v>
      </c>
      <c r="G2984" t="s">
        <v>24</v>
      </c>
      <c r="H2984">
        <v>54</v>
      </c>
      <c r="I2984" t="s">
        <v>21</v>
      </c>
      <c r="J2984" t="s">
        <v>21</v>
      </c>
      <c r="L2984" t="str">
        <f>IF(Aggregate[[#This Row],[Under 30]]="Yes", "Under 30", IF(Aggregate[[#This Row],[Senior]]="Yes", "Senior", "Other"))</f>
        <v>Other</v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  <c r="X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4" ht="14" x14ac:dyDescent="0.1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tr">
        <f>_xlfn.XLOOKUP(E:E,'Full State Names'!A:A,'Full State Names'!B:B,TRUE)</f>
        <v>Vermont</v>
      </c>
      <c r="G2985" t="s">
        <v>24</v>
      </c>
      <c r="H2985">
        <v>67</v>
      </c>
      <c r="I2985" t="s">
        <v>21</v>
      </c>
      <c r="J2985" t="s">
        <v>25</v>
      </c>
      <c r="K2985" t="s">
        <v>21</v>
      </c>
      <c r="L2985" t="str">
        <f>IF(Aggregate[[#This Row],[Under 30]]="Yes", "Under 30", IF(Aggregate[[#This Row],[Senior]]="Yes", "Senior", "Other"))</f>
        <v>Senior</v>
      </c>
      <c r="M2985" t="s">
        <v>32</v>
      </c>
      <c r="N2985" t="s">
        <v>38</v>
      </c>
      <c r="O2985" t="s">
        <v>90</v>
      </c>
      <c r="P2985" t="s">
        <v>91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  <c r="X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4" ht="14" x14ac:dyDescent="0.1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tr">
        <f>_xlfn.XLOOKUP(E:E,'Full State Names'!A:A,'Full State Names'!B:B,TRUE)</f>
        <v>Washington</v>
      </c>
      <c r="G2986" t="s">
        <v>26</v>
      </c>
      <c r="H2986">
        <v>55</v>
      </c>
      <c r="I2986" t="s">
        <v>21</v>
      </c>
      <c r="J2986" t="s">
        <v>21</v>
      </c>
      <c r="L2986" t="str">
        <f>IF(Aggregate[[#This Row],[Under 30]]="Yes", "Under 30", IF(Aggregate[[#This Row],[Senior]]="Yes", "Senior", "Other"))</f>
        <v>Other</v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  <c r="X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4" ht="14" x14ac:dyDescent="0.1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tr">
        <f>_xlfn.XLOOKUP(E:E,'Full State Names'!A:A,'Full State Names'!B:B,TRUE)</f>
        <v>Wyoming</v>
      </c>
      <c r="G2987" t="s">
        <v>24</v>
      </c>
      <c r="H2987">
        <v>52</v>
      </c>
      <c r="I2987" t="s">
        <v>21</v>
      </c>
      <c r="J2987" t="s">
        <v>21</v>
      </c>
      <c r="L2987" t="str">
        <f>IF(Aggregate[[#This Row],[Under 30]]="Yes", "Under 30", IF(Aggregate[[#This Row],[Senior]]="Yes", "Senior", "Other"))</f>
        <v>Other</v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  <c r="X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4" ht="14" x14ac:dyDescent="0.1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tr">
        <f>_xlfn.XLOOKUP(E:E,'Full State Names'!A:A,'Full State Names'!B:B,TRUE)</f>
        <v>Alabama</v>
      </c>
      <c r="G2988" t="s">
        <v>26</v>
      </c>
      <c r="H2988">
        <v>31</v>
      </c>
      <c r="I2988" t="s">
        <v>21</v>
      </c>
      <c r="J2988" t="s">
        <v>21</v>
      </c>
      <c r="L2988" t="str">
        <f>IF(Aggregate[[#This Row],[Under 30]]="Yes", "Under 30", IF(Aggregate[[#This Row],[Senior]]="Yes", "Senior", "Other"))</f>
        <v>Other</v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  <c r="X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4" ht="14" x14ac:dyDescent="0.1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tr">
        <f>_xlfn.XLOOKUP(E:E,'Full State Names'!A:A,'Full State Names'!B:B,TRUE)</f>
        <v>Maine</v>
      </c>
      <c r="G2989" t="s">
        <v>24</v>
      </c>
      <c r="H2989">
        <v>74</v>
      </c>
      <c r="I2989" t="s">
        <v>21</v>
      </c>
      <c r="J2989" t="s">
        <v>25</v>
      </c>
      <c r="K2989" t="s">
        <v>21</v>
      </c>
      <c r="L2989" t="str">
        <f>IF(Aggregate[[#This Row],[Under 30]]="Yes", "Under 30", IF(Aggregate[[#This Row],[Senior]]="Yes", "Senior", "Other"))</f>
        <v>Senior</v>
      </c>
      <c r="M2989" t="s">
        <v>32</v>
      </c>
      <c r="N2989" t="s">
        <v>38</v>
      </c>
      <c r="O2989" t="s">
        <v>65</v>
      </c>
      <c r="P2989" t="s">
        <v>87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  <c r="X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4" ht="14" x14ac:dyDescent="0.1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tr">
        <f>_xlfn.XLOOKUP(E:E,'Full State Names'!A:A,'Full State Names'!B:B,TRUE)</f>
        <v>Missouri</v>
      </c>
      <c r="G2990" t="s">
        <v>24</v>
      </c>
      <c r="H2990">
        <v>66</v>
      </c>
      <c r="I2990" t="s">
        <v>21</v>
      </c>
      <c r="J2990" t="s">
        <v>25</v>
      </c>
      <c r="K2990" t="s">
        <v>21</v>
      </c>
      <c r="L2990" t="str">
        <f>IF(Aggregate[[#This Row],[Under 30]]="Yes", "Under 30", IF(Aggregate[[#This Row],[Senior]]="Yes", "Senior", "Other"))</f>
        <v>Senior</v>
      </c>
      <c r="M2990" t="s">
        <v>32</v>
      </c>
      <c r="N2990" t="s">
        <v>33</v>
      </c>
      <c r="O2990" t="s">
        <v>65</v>
      </c>
      <c r="P2990" t="s">
        <v>66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  <c r="X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4" ht="14" x14ac:dyDescent="0.1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tr">
        <f>_xlfn.XLOOKUP(E:E,'Full State Names'!A:A,'Full State Names'!B:B,TRUE)</f>
        <v>Pennsylvania</v>
      </c>
      <c r="G2991" t="s">
        <v>26</v>
      </c>
      <c r="H2991">
        <v>43</v>
      </c>
      <c r="I2991" t="s">
        <v>21</v>
      </c>
      <c r="J2991" t="s">
        <v>21</v>
      </c>
      <c r="L2991" t="str">
        <f>IF(Aggregate[[#This Row],[Under 30]]="Yes", "Under 30", IF(Aggregate[[#This Row],[Senior]]="Yes", "Senior", "Other"))</f>
        <v>Other</v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  <c r="X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4" ht="14" x14ac:dyDescent="0.1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tr">
        <f>_xlfn.XLOOKUP(E:E,'Full State Names'!A:A,'Full State Names'!B:B,TRUE)</f>
        <v>West Virginia</v>
      </c>
      <c r="G2992" t="s">
        <v>24</v>
      </c>
      <c r="H2992">
        <v>48</v>
      </c>
      <c r="I2992" t="s">
        <v>21</v>
      </c>
      <c r="J2992" t="s">
        <v>21</v>
      </c>
      <c r="L2992" t="str">
        <f>IF(Aggregate[[#This Row],[Under 30]]="Yes", "Under 30", IF(Aggregate[[#This Row],[Senior]]="Yes", "Senior", "Other"))</f>
        <v>Other</v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  <c r="X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4" ht="14" x14ac:dyDescent="0.1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tr">
        <f>_xlfn.XLOOKUP(E:E,'Full State Names'!A:A,'Full State Names'!B:B,TRUE)</f>
        <v>Alaska</v>
      </c>
      <c r="G2993" t="s">
        <v>26</v>
      </c>
      <c r="H2993">
        <v>60</v>
      </c>
      <c r="I2993" t="s">
        <v>21</v>
      </c>
      <c r="J2993" t="s">
        <v>21</v>
      </c>
      <c r="L2993" t="str">
        <f>IF(Aggregate[[#This Row],[Under 30]]="Yes", "Under 30", IF(Aggregate[[#This Row],[Senior]]="Yes", "Senior", "Other"))</f>
        <v>Other</v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  <c r="X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4" ht="14" x14ac:dyDescent="0.1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tr">
        <f>_xlfn.XLOOKUP(E:E,'Full State Names'!A:A,'Full State Names'!B:B,TRUE)</f>
        <v>Arkansas</v>
      </c>
      <c r="G2994" t="s">
        <v>24</v>
      </c>
      <c r="H2994">
        <v>53</v>
      </c>
      <c r="I2994" t="s">
        <v>21</v>
      </c>
      <c r="J2994" t="s">
        <v>21</v>
      </c>
      <c r="L2994" t="str">
        <f>IF(Aggregate[[#This Row],[Under 30]]="Yes", "Under 30", IF(Aggregate[[#This Row],[Senior]]="Yes", "Senior", "Other"))</f>
        <v>Other</v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  <c r="X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4" ht="14" x14ac:dyDescent="0.1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tr">
        <f>_xlfn.XLOOKUP(E:E,'Full State Names'!A:A,'Full State Names'!B:B,TRUE)</f>
        <v>Arkansas</v>
      </c>
      <c r="G2995" t="s">
        <v>24</v>
      </c>
      <c r="H2995">
        <v>66</v>
      </c>
      <c r="I2995" t="s">
        <v>21</v>
      </c>
      <c r="J2995" t="s">
        <v>25</v>
      </c>
      <c r="K2995" t="s">
        <v>21</v>
      </c>
      <c r="L2995" t="str">
        <f>IF(Aggregate[[#This Row],[Under 30]]="Yes", "Under 30", IF(Aggregate[[#This Row],[Senior]]="Yes", "Senior", "Other"))</f>
        <v>Senior</v>
      </c>
      <c r="M2995" t="s">
        <v>32</v>
      </c>
      <c r="N2995" t="s">
        <v>33</v>
      </c>
      <c r="O2995" t="s">
        <v>34</v>
      </c>
      <c r="P2995" t="s">
        <v>34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  <c r="X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4" ht="14" x14ac:dyDescent="0.1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tr">
        <f>_xlfn.XLOOKUP(E:E,'Full State Names'!A:A,'Full State Names'!B:B,TRUE)</f>
        <v>Arkansas</v>
      </c>
      <c r="G2996" t="s">
        <v>26</v>
      </c>
      <c r="H2996">
        <v>76</v>
      </c>
      <c r="I2996" t="s">
        <v>21</v>
      </c>
      <c r="J2996" t="s">
        <v>25</v>
      </c>
      <c r="K2996" t="s">
        <v>21</v>
      </c>
      <c r="L2996" t="str">
        <f>IF(Aggregate[[#This Row],[Under 30]]="Yes", "Under 30", IF(Aggregate[[#This Row],[Senior]]="Yes", "Senior", "Other"))</f>
        <v>Senior</v>
      </c>
      <c r="M2996" t="s">
        <v>32</v>
      </c>
      <c r="N2996" t="s">
        <v>38</v>
      </c>
      <c r="O2996" t="s">
        <v>65</v>
      </c>
      <c r="P2996" t="s">
        <v>97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  <c r="X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4" ht="14" x14ac:dyDescent="0.1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tr">
        <f>_xlfn.XLOOKUP(E:E,'Full State Names'!A:A,'Full State Names'!B:B,TRUE)</f>
        <v>Arizona</v>
      </c>
      <c r="G2997" t="s">
        <v>26</v>
      </c>
      <c r="H2997">
        <v>32</v>
      </c>
      <c r="I2997" t="s">
        <v>21</v>
      </c>
      <c r="J2997" t="s">
        <v>21</v>
      </c>
      <c r="L2997" t="str">
        <f>IF(Aggregate[[#This Row],[Under 30]]="Yes", "Under 30", IF(Aggregate[[#This Row],[Senior]]="Yes", "Senior", "Other"))</f>
        <v>Other</v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  <c r="X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4" ht="14" x14ac:dyDescent="0.1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tr">
        <f>_xlfn.XLOOKUP(E:E,'Full State Names'!A:A,'Full State Names'!B:B,TRUE)</f>
        <v>Connecticut</v>
      </c>
      <c r="G2998" t="s">
        <v>24</v>
      </c>
      <c r="H2998">
        <v>32</v>
      </c>
      <c r="I2998" t="s">
        <v>21</v>
      </c>
      <c r="J2998" t="s">
        <v>21</v>
      </c>
      <c r="L2998" t="str">
        <f>IF(Aggregate[[#This Row],[Under 30]]="Yes", "Under 30", IF(Aggregate[[#This Row],[Senior]]="Yes", "Senior", "Other"))</f>
        <v>Other</v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  <c r="X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4" ht="14" x14ac:dyDescent="0.1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tr">
        <f>_xlfn.XLOOKUP(E:E,'Full State Names'!A:A,'Full State Names'!B:B,TRUE)</f>
        <v>Florida</v>
      </c>
      <c r="G2999" t="s">
        <v>26</v>
      </c>
      <c r="H2999">
        <v>62</v>
      </c>
      <c r="I2999" t="s">
        <v>21</v>
      </c>
      <c r="J2999" t="s">
        <v>21</v>
      </c>
      <c r="L2999" t="str">
        <f>IF(Aggregate[[#This Row],[Under 30]]="Yes", "Under 30", IF(Aggregate[[#This Row],[Senior]]="Yes", "Senior", "Other"))</f>
        <v>Other</v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  <c r="X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4" ht="14" x14ac:dyDescent="0.1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tr">
        <f>_xlfn.XLOOKUP(E:E,'Full State Names'!A:A,'Full State Names'!B:B,TRUE)</f>
        <v>Hawaii</v>
      </c>
      <c r="G3000" t="s">
        <v>26</v>
      </c>
      <c r="H3000">
        <v>22</v>
      </c>
      <c r="I3000" t="s">
        <v>25</v>
      </c>
      <c r="J3000" t="s">
        <v>21</v>
      </c>
      <c r="L3000" t="str">
        <f>IF(Aggregate[[#This Row],[Under 30]]="Yes", "Under 30", IF(Aggregate[[#This Row],[Senior]]="Yes", "Senior", "Other"))</f>
        <v>Under 30</v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  <c r="X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4" ht="14" x14ac:dyDescent="0.1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tr">
        <f>_xlfn.XLOOKUP(E:E,'Full State Names'!A:A,'Full State Names'!B:B,TRUE)</f>
        <v>Louisiana</v>
      </c>
      <c r="G3001" t="s">
        <v>24</v>
      </c>
      <c r="H3001">
        <v>23</v>
      </c>
      <c r="I3001" t="s">
        <v>25</v>
      </c>
      <c r="J3001" t="s">
        <v>21</v>
      </c>
      <c r="L3001" t="str">
        <f>IF(Aggregate[[#This Row],[Under 30]]="Yes", "Under 30", IF(Aggregate[[#This Row],[Senior]]="Yes", "Senior", "Other"))</f>
        <v>Under 30</v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  <c r="X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4" ht="14" x14ac:dyDescent="0.1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tr">
        <f>_xlfn.XLOOKUP(E:E,'Full State Names'!A:A,'Full State Names'!B:B,TRUE)</f>
        <v>Maryland</v>
      </c>
      <c r="G3002" t="s">
        <v>26</v>
      </c>
      <c r="H3002">
        <v>50</v>
      </c>
      <c r="I3002" t="s">
        <v>21</v>
      </c>
      <c r="J3002" t="s">
        <v>21</v>
      </c>
      <c r="L3002" t="str">
        <f>IF(Aggregate[[#This Row],[Under 30]]="Yes", "Under 30", IF(Aggregate[[#This Row],[Senior]]="Yes", "Senior", "Other"))</f>
        <v>Other</v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  <c r="X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4" ht="14" x14ac:dyDescent="0.1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tr">
        <f>_xlfn.XLOOKUP(E:E,'Full State Names'!A:A,'Full State Names'!B:B,TRUE)</f>
        <v>Michigan</v>
      </c>
      <c r="G3003" t="s">
        <v>26</v>
      </c>
      <c r="H3003">
        <v>37</v>
      </c>
      <c r="I3003" t="s">
        <v>21</v>
      </c>
      <c r="J3003" t="s">
        <v>21</v>
      </c>
      <c r="L3003" t="str">
        <f>IF(Aggregate[[#This Row],[Under 30]]="Yes", "Under 30", IF(Aggregate[[#This Row],[Senior]]="Yes", "Senior", "Other"))</f>
        <v>Other</v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  <c r="X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4" ht="14" x14ac:dyDescent="0.1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tr">
        <f>_xlfn.XLOOKUP(E:E,'Full State Names'!A:A,'Full State Names'!B:B,TRUE)</f>
        <v>Minnesota</v>
      </c>
      <c r="G3004" t="s">
        <v>24</v>
      </c>
      <c r="H3004">
        <v>66</v>
      </c>
      <c r="I3004" t="s">
        <v>21</v>
      </c>
      <c r="J3004" t="s">
        <v>25</v>
      </c>
      <c r="K3004" t="s">
        <v>21</v>
      </c>
      <c r="L3004" t="str">
        <f>IF(Aggregate[[#This Row],[Under 30]]="Yes", "Under 30", IF(Aggregate[[#This Row],[Senior]]="Yes", "Senior", "Other"))</f>
        <v>Senior</v>
      </c>
      <c r="M3004" t="s">
        <v>32</v>
      </c>
      <c r="N3004" t="s">
        <v>38</v>
      </c>
      <c r="O3004" t="s">
        <v>56</v>
      </c>
      <c r="P3004" t="s">
        <v>57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  <c r="X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4" ht="14" x14ac:dyDescent="0.1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tr">
        <f>_xlfn.XLOOKUP(E:E,'Full State Names'!A:A,'Full State Names'!B:B,TRUE)</f>
        <v>Mississippi</v>
      </c>
      <c r="G3005" t="s">
        <v>24</v>
      </c>
      <c r="H3005">
        <v>48</v>
      </c>
      <c r="I3005" t="s">
        <v>21</v>
      </c>
      <c r="J3005" t="s">
        <v>21</v>
      </c>
      <c r="L3005" t="str">
        <f>IF(Aggregate[[#This Row],[Under 30]]="Yes", "Under 30", IF(Aggregate[[#This Row],[Senior]]="Yes", "Senior", "Other"))</f>
        <v>Other</v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  <c r="X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4" ht="14" x14ac:dyDescent="0.1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tr">
        <f>_xlfn.XLOOKUP(E:E,'Full State Names'!A:A,'Full State Names'!B:B,TRUE)</f>
        <v>Mississippi</v>
      </c>
      <c r="G3006" t="s">
        <v>24</v>
      </c>
      <c r="H3006">
        <v>69</v>
      </c>
      <c r="I3006" t="s">
        <v>21</v>
      </c>
      <c r="J3006" t="s">
        <v>25</v>
      </c>
      <c r="K3006" t="s">
        <v>21</v>
      </c>
      <c r="L3006" t="str">
        <f>IF(Aggregate[[#This Row],[Under 30]]="Yes", "Under 30", IF(Aggregate[[#This Row],[Senior]]="Yes", "Senior", "Other"))</f>
        <v>Senior</v>
      </c>
      <c r="M3006" t="s">
        <v>32</v>
      </c>
      <c r="N3006" t="s">
        <v>38</v>
      </c>
      <c r="O3006" t="s">
        <v>56</v>
      </c>
      <c r="P3006" t="s">
        <v>57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  <c r="X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4" ht="14" x14ac:dyDescent="0.1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tr">
        <f>_xlfn.XLOOKUP(E:E,'Full State Names'!A:A,'Full State Names'!B:B,TRUE)</f>
        <v>Montana</v>
      </c>
      <c r="G3007" t="s">
        <v>24</v>
      </c>
      <c r="H3007">
        <v>45</v>
      </c>
      <c r="I3007" t="s">
        <v>21</v>
      </c>
      <c r="J3007" t="s">
        <v>21</v>
      </c>
      <c r="L3007" t="str">
        <f>IF(Aggregate[[#This Row],[Under 30]]="Yes", "Under 30", IF(Aggregate[[#This Row],[Senior]]="Yes", "Senior", "Other"))</f>
        <v>Other</v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  <c r="X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4" ht="14" x14ac:dyDescent="0.1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tr">
        <f>_xlfn.XLOOKUP(E:E,'Full State Names'!A:A,'Full State Names'!B:B,TRUE)</f>
        <v>Montana</v>
      </c>
      <c r="G3008" t="s">
        <v>26</v>
      </c>
      <c r="H3008">
        <v>29</v>
      </c>
      <c r="I3008" t="s">
        <v>25</v>
      </c>
      <c r="J3008" t="s">
        <v>21</v>
      </c>
      <c r="L3008" t="str">
        <f>IF(Aggregate[[#This Row],[Under 30]]="Yes", "Under 30", IF(Aggregate[[#This Row],[Senior]]="Yes", "Senior", "Other"))</f>
        <v>Under 30</v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  <c r="X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4" ht="14" x14ac:dyDescent="0.1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tr">
        <f>_xlfn.XLOOKUP(E:E,'Full State Names'!A:A,'Full State Names'!B:B,TRUE)</f>
        <v>Montana</v>
      </c>
      <c r="G3009" t="s">
        <v>26</v>
      </c>
      <c r="H3009">
        <v>46</v>
      </c>
      <c r="I3009" t="s">
        <v>21</v>
      </c>
      <c r="J3009" t="s">
        <v>21</v>
      </c>
      <c r="L3009" t="str">
        <f>IF(Aggregate[[#This Row],[Under 30]]="Yes", "Under 30", IF(Aggregate[[#This Row],[Senior]]="Yes", "Senior", "Other"))</f>
        <v>Other</v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  <c r="X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4" ht="14" x14ac:dyDescent="0.1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tr">
        <f>_xlfn.XLOOKUP(E:E,'Full State Names'!A:A,'Full State Names'!B:B,TRUE)</f>
        <v>Montana</v>
      </c>
      <c r="G3010" t="s">
        <v>26</v>
      </c>
      <c r="H3010">
        <v>78</v>
      </c>
      <c r="I3010" t="s">
        <v>21</v>
      </c>
      <c r="J3010" t="s">
        <v>25</v>
      </c>
      <c r="K3010" t="s">
        <v>21</v>
      </c>
      <c r="L3010" t="str">
        <f>IF(Aggregate[[#This Row],[Under 30]]="Yes", "Under 30", IF(Aggregate[[#This Row],[Senior]]="Yes", "Senior", "Other"))</f>
        <v>Senior</v>
      </c>
      <c r="M3010" t="s">
        <v>32</v>
      </c>
      <c r="N3010" t="s">
        <v>38</v>
      </c>
      <c r="O3010" t="s">
        <v>65</v>
      </c>
      <c r="P3010" t="s">
        <v>105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  <c r="X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4" ht="14" x14ac:dyDescent="0.1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tr">
        <f>_xlfn.XLOOKUP(E:E,'Full State Names'!A:A,'Full State Names'!B:B,TRUE)</f>
        <v>North Dakota</v>
      </c>
      <c r="G3011" t="s">
        <v>26</v>
      </c>
      <c r="H3011">
        <v>72</v>
      </c>
      <c r="I3011" t="s">
        <v>21</v>
      </c>
      <c r="J3011" t="s">
        <v>25</v>
      </c>
      <c r="K3011" t="s">
        <v>21</v>
      </c>
      <c r="L3011" t="str">
        <f>IF(Aggregate[[#This Row],[Under 30]]="Yes", "Under 30", IF(Aggregate[[#This Row],[Senior]]="Yes", "Senior", "Other"))</f>
        <v>Senior</v>
      </c>
      <c r="M3011" t="s">
        <v>32</v>
      </c>
      <c r="N3011" t="s">
        <v>33</v>
      </c>
      <c r="O3011" t="s">
        <v>48</v>
      </c>
      <c r="P3011" t="s">
        <v>92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  <c r="X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4" ht="14" x14ac:dyDescent="0.1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tr">
        <f>_xlfn.XLOOKUP(E:E,'Full State Names'!A:A,'Full State Names'!B:B,TRUE)</f>
        <v>Nebraska</v>
      </c>
      <c r="G3012" t="s">
        <v>24</v>
      </c>
      <c r="H3012">
        <v>27</v>
      </c>
      <c r="I3012" t="s">
        <v>25</v>
      </c>
      <c r="J3012" t="s">
        <v>21</v>
      </c>
      <c r="L3012" t="str">
        <f>IF(Aggregate[[#This Row],[Under 30]]="Yes", "Under 30", IF(Aggregate[[#This Row],[Senior]]="Yes", "Senior", "Other"))</f>
        <v>Under 30</v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  <c r="X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4" ht="14" x14ac:dyDescent="0.1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tr">
        <f>_xlfn.XLOOKUP(E:E,'Full State Names'!A:A,'Full State Names'!B:B,TRUE)</f>
        <v>New Hampshire</v>
      </c>
      <c r="G3013" t="s">
        <v>24</v>
      </c>
      <c r="H3013">
        <v>47</v>
      </c>
      <c r="I3013" t="s">
        <v>21</v>
      </c>
      <c r="J3013" t="s">
        <v>21</v>
      </c>
      <c r="L3013" t="str">
        <f>IF(Aggregate[[#This Row],[Under 30]]="Yes", "Under 30", IF(Aggregate[[#This Row],[Senior]]="Yes", "Senior", "Other"))</f>
        <v>Other</v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  <c r="X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4" ht="14" x14ac:dyDescent="0.1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tr">
        <f>_xlfn.XLOOKUP(E:E,'Full State Names'!A:A,'Full State Names'!B:B,TRUE)</f>
        <v>New Hampshire</v>
      </c>
      <c r="G3014" t="s">
        <v>24</v>
      </c>
      <c r="H3014">
        <v>51</v>
      </c>
      <c r="I3014" t="s">
        <v>21</v>
      </c>
      <c r="J3014" t="s">
        <v>21</v>
      </c>
      <c r="L3014" t="str">
        <f>IF(Aggregate[[#This Row],[Under 30]]="Yes", "Under 30", IF(Aggregate[[#This Row],[Senior]]="Yes", "Senior", "Other"))</f>
        <v>Other</v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  <c r="X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4" ht="14" x14ac:dyDescent="0.1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tr">
        <f>_xlfn.XLOOKUP(E:E,'Full State Names'!A:A,'Full State Names'!B:B,TRUE)</f>
        <v>Nevada</v>
      </c>
      <c r="G3015" t="s">
        <v>26</v>
      </c>
      <c r="H3015">
        <v>29</v>
      </c>
      <c r="I3015" t="s">
        <v>25</v>
      </c>
      <c r="J3015" t="s">
        <v>21</v>
      </c>
      <c r="L3015" t="str">
        <f>IF(Aggregate[[#This Row],[Under 30]]="Yes", "Under 30", IF(Aggregate[[#This Row],[Senior]]="Yes", "Senior", "Other"))</f>
        <v>Under 30</v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  <c r="X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4" ht="14" x14ac:dyDescent="0.1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tr">
        <f>_xlfn.XLOOKUP(E:E,'Full State Names'!A:A,'Full State Names'!B:B,TRUE)</f>
        <v>Ohio</v>
      </c>
      <c r="G3016" t="s">
        <v>24</v>
      </c>
      <c r="H3016">
        <v>25</v>
      </c>
      <c r="I3016" t="s">
        <v>25</v>
      </c>
      <c r="J3016" t="s">
        <v>21</v>
      </c>
      <c r="L3016" t="str">
        <f>IF(Aggregate[[#This Row],[Under 30]]="Yes", "Under 30", IF(Aggregate[[#This Row],[Senior]]="Yes", "Senior", "Other"))</f>
        <v>Under 30</v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  <c r="X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4" ht="14" x14ac:dyDescent="0.1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tr">
        <f>_xlfn.XLOOKUP(E:E,'Full State Names'!A:A,'Full State Names'!B:B,TRUE)</f>
        <v>Pennsylvania</v>
      </c>
      <c r="G3017" t="s">
        <v>24</v>
      </c>
      <c r="H3017">
        <v>32</v>
      </c>
      <c r="I3017" t="s">
        <v>21</v>
      </c>
      <c r="J3017" t="s">
        <v>21</v>
      </c>
      <c r="L3017" t="str">
        <f>IF(Aggregate[[#This Row],[Under 30]]="Yes", "Under 30", IF(Aggregate[[#This Row],[Senior]]="Yes", "Senior", "Other"))</f>
        <v>Other</v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  <c r="X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4" ht="14" x14ac:dyDescent="0.1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tr">
        <f>_xlfn.XLOOKUP(E:E,'Full State Names'!A:A,'Full State Names'!B:B,TRUE)</f>
        <v>Pennsylvania</v>
      </c>
      <c r="G3018" t="s">
        <v>26</v>
      </c>
      <c r="H3018">
        <v>37</v>
      </c>
      <c r="I3018" t="s">
        <v>21</v>
      </c>
      <c r="J3018" t="s">
        <v>21</v>
      </c>
      <c r="L3018" t="str">
        <f>IF(Aggregate[[#This Row],[Under 30]]="Yes", "Under 30", IF(Aggregate[[#This Row],[Senior]]="Yes", "Senior", "Other"))</f>
        <v>Other</v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  <c r="X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4" ht="14" x14ac:dyDescent="0.1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tr">
        <f>_xlfn.XLOOKUP(E:E,'Full State Names'!A:A,'Full State Names'!B:B,TRUE)</f>
        <v>Rhode Island</v>
      </c>
      <c r="G3019" t="s">
        <v>24</v>
      </c>
      <c r="H3019">
        <v>67</v>
      </c>
      <c r="I3019" t="s">
        <v>21</v>
      </c>
      <c r="J3019" t="s">
        <v>25</v>
      </c>
      <c r="K3019" t="s">
        <v>21</v>
      </c>
      <c r="L3019" t="str">
        <f>IF(Aggregate[[#This Row],[Under 30]]="Yes", "Under 30", IF(Aggregate[[#This Row],[Senior]]="Yes", "Senior", "Other"))</f>
        <v>Senior</v>
      </c>
      <c r="M3019" t="s">
        <v>32</v>
      </c>
      <c r="N3019" t="s">
        <v>38</v>
      </c>
      <c r="O3019" t="s">
        <v>34</v>
      </c>
      <c r="P3019" t="s">
        <v>34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  <c r="X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4" ht="14" x14ac:dyDescent="0.1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tr">
        <f>_xlfn.XLOOKUP(E:E,'Full State Names'!A:A,'Full State Names'!B:B,TRUE)</f>
        <v>South Carolina</v>
      </c>
      <c r="G3020" t="s">
        <v>24</v>
      </c>
      <c r="H3020">
        <v>35</v>
      </c>
      <c r="I3020" t="s">
        <v>21</v>
      </c>
      <c r="J3020" t="s">
        <v>21</v>
      </c>
      <c r="L3020" t="str">
        <f>IF(Aggregate[[#This Row],[Under 30]]="Yes", "Under 30", IF(Aggregate[[#This Row],[Senior]]="Yes", "Senior", "Other"))</f>
        <v>Other</v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  <c r="X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4" ht="14" x14ac:dyDescent="0.1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tr">
        <f>_xlfn.XLOOKUP(E:E,'Full State Names'!A:A,'Full State Names'!B:B,TRUE)</f>
        <v>South Carolina</v>
      </c>
      <c r="G3021" t="s">
        <v>24</v>
      </c>
      <c r="H3021">
        <v>66</v>
      </c>
      <c r="I3021" t="s">
        <v>21</v>
      </c>
      <c r="J3021" t="s">
        <v>25</v>
      </c>
      <c r="K3021" t="s">
        <v>21</v>
      </c>
      <c r="L3021" t="str">
        <f>IF(Aggregate[[#This Row],[Under 30]]="Yes", "Under 30", IF(Aggregate[[#This Row],[Senior]]="Yes", "Senior", "Other"))</f>
        <v>Senior</v>
      </c>
      <c r="M3021" t="s">
        <v>32</v>
      </c>
      <c r="N3021" t="s">
        <v>33</v>
      </c>
      <c r="O3021" t="s">
        <v>48</v>
      </c>
      <c r="P3021" t="s">
        <v>49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  <c r="X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4" ht="14" x14ac:dyDescent="0.1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tr">
        <f>_xlfn.XLOOKUP(E:E,'Full State Names'!A:A,'Full State Names'!B:B,TRUE)</f>
        <v>Tennessee</v>
      </c>
      <c r="G3022" t="s">
        <v>24</v>
      </c>
      <c r="H3022">
        <v>28</v>
      </c>
      <c r="I3022" t="s">
        <v>25</v>
      </c>
      <c r="J3022" t="s">
        <v>21</v>
      </c>
      <c r="L3022" t="str">
        <f>IF(Aggregate[[#This Row],[Under 30]]="Yes", "Under 30", IF(Aggregate[[#This Row],[Senior]]="Yes", "Senior", "Other"))</f>
        <v>Under 30</v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  <c r="X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4" ht="14" x14ac:dyDescent="0.1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tr">
        <f>_xlfn.XLOOKUP(E:E,'Full State Names'!A:A,'Full State Names'!B:B,TRUE)</f>
        <v>Tennessee</v>
      </c>
      <c r="G3023" t="s">
        <v>24</v>
      </c>
      <c r="H3023">
        <v>29</v>
      </c>
      <c r="I3023" t="s">
        <v>25</v>
      </c>
      <c r="J3023" t="s">
        <v>21</v>
      </c>
      <c r="L3023" t="str">
        <f>IF(Aggregate[[#This Row],[Under 30]]="Yes", "Under 30", IF(Aggregate[[#This Row],[Senior]]="Yes", "Senior", "Other"))</f>
        <v>Under 30</v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  <c r="X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4" ht="14" x14ac:dyDescent="0.1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tr">
        <f>_xlfn.XLOOKUP(E:E,'Full State Names'!A:A,'Full State Names'!B:B,TRUE)</f>
        <v>Tennessee</v>
      </c>
      <c r="G3024" t="s">
        <v>26</v>
      </c>
      <c r="H3024">
        <v>41</v>
      </c>
      <c r="I3024" t="s">
        <v>21</v>
      </c>
      <c r="J3024" t="s">
        <v>21</v>
      </c>
      <c r="L3024" t="str">
        <f>IF(Aggregate[[#This Row],[Under 30]]="Yes", "Under 30", IF(Aggregate[[#This Row],[Senior]]="Yes", "Senior", "Other"))</f>
        <v>Other</v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  <c r="X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4" ht="14" x14ac:dyDescent="0.1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tr">
        <f>_xlfn.XLOOKUP(E:E,'Full State Names'!A:A,'Full State Names'!B:B,TRUE)</f>
        <v>Virginia</v>
      </c>
      <c r="G3025" t="s">
        <v>24</v>
      </c>
      <c r="H3025">
        <v>77</v>
      </c>
      <c r="I3025" t="s">
        <v>21</v>
      </c>
      <c r="J3025" t="s">
        <v>25</v>
      </c>
      <c r="K3025" t="s">
        <v>21</v>
      </c>
      <c r="L3025" t="str">
        <f>IF(Aggregate[[#This Row],[Under 30]]="Yes", "Under 30", IF(Aggregate[[#This Row],[Senior]]="Yes", "Senior", "Other"))</f>
        <v>Senior</v>
      </c>
      <c r="M3025" t="s">
        <v>32</v>
      </c>
      <c r="N3025" t="s">
        <v>38</v>
      </c>
      <c r="O3025" t="s">
        <v>65</v>
      </c>
      <c r="P3025" t="s">
        <v>105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  <c r="X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4" ht="14" x14ac:dyDescent="0.1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tr">
        <f>_xlfn.XLOOKUP(E:E,'Full State Names'!A:A,'Full State Names'!B:B,TRUE)</f>
        <v>Virginia</v>
      </c>
      <c r="G3026" t="s">
        <v>26</v>
      </c>
      <c r="H3026">
        <v>71</v>
      </c>
      <c r="I3026" t="s">
        <v>21</v>
      </c>
      <c r="J3026" t="s">
        <v>25</v>
      </c>
      <c r="K3026" t="s">
        <v>21</v>
      </c>
      <c r="L3026" t="str">
        <f>IF(Aggregate[[#This Row],[Under 30]]="Yes", "Under 30", IF(Aggregate[[#This Row],[Senior]]="Yes", "Senior", "Other"))</f>
        <v>Senior</v>
      </c>
      <c r="M3026" t="s">
        <v>32</v>
      </c>
      <c r="N3026" t="s">
        <v>38</v>
      </c>
      <c r="O3026" t="s">
        <v>90</v>
      </c>
      <c r="P3026" t="s">
        <v>91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  <c r="X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4" ht="14" x14ac:dyDescent="0.1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tr">
        <f>_xlfn.XLOOKUP(E:E,'Full State Names'!A:A,'Full State Names'!B:B,TRUE)</f>
        <v>Vermont</v>
      </c>
      <c r="G3027" t="s">
        <v>24</v>
      </c>
      <c r="H3027">
        <v>75</v>
      </c>
      <c r="I3027" t="s">
        <v>21</v>
      </c>
      <c r="J3027" t="s">
        <v>25</v>
      </c>
      <c r="K3027" t="s">
        <v>21</v>
      </c>
      <c r="L3027" t="str">
        <f>IF(Aggregate[[#This Row],[Under 30]]="Yes", "Under 30", IF(Aggregate[[#This Row],[Senior]]="Yes", "Senior", "Other"))</f>
        <v>Senior</v>
      </c>
      <c r="M3027" t="s">
        <v>32</v>
      </c>
      <c r="N3027" t="s">
        <v>33</v>
      </c>
      <c r="O3027" t="s">
        <v>56</v>
      </c>
      <c r="P3027" t="s">
        <v>96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  <c r="X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4" ht="14" x14ac:dyDescent="0.1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tr">
        <f>_xlfn.XLOOKUP(E:E,'Full State Names'!A:A,'Full State Names'!B:B,TRUE)</f>
        <v>Illinois</v>
      </c>
      <c r="G3028" t="s">
        <v>26</v>
      </c>
      <c r="H3028">
        <v>62</v>
      </c>
      <c r="I3028" t="s">
        <v>21</v>
      </c>
      <c r="J3028" t="s">
        <v>21</v>
      </c>
      <c r="L3028" t="str">
        <f>IF(Aggregate[[#This Row],[Under 30]]="Yes", "Under 30", IF(Aggregate[[#This Row],[Senior]]="Yes", "Senior", "Other"))</f>
        <v>Other</v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  <c r="X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4" ht="14" x14ac:dyDescent="0.1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tr">
        <f>_xlfn.XLOOKUP(E:E,'Full State Names'!A:A,'Full State Names'!B:B,TRUE)</f>
        <v>Massachusetts</v>
      </c>
      <c r="G3029" t="s">
        <v>24</v>
      </c>
      <c r="H3029">
        <v>36</v>
      </c>
      <c r="I3029" t="s">
        <v>21</v>
      </c>
      <c r="J3029" t="s">
        <v>21</v>
      </c>
      <c r="L3029" t="str">
        <f>IF(Aggregate[[#This Row],[Under 30]]="Yes", "Under 30", IF(Aggregate[[#This Row],[Senior]]="Yes", "Senior", "Other"))</f>
        <v>Other</v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  <c r="X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4" ht="14" x14ac:dyDescent="0.1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tr">
        <f>_xlfn.XLOOKUP(E:E,'Full State Names'!A:A,'Full State Names'!B:B,TRUE)</f>
        <v>Massachusetts</v>
      </c>
      <c r="G3030" t="s">
        <v>24</v>
      </c>
      <c r="H3030">
        <v>69</v>
      </c>
      <c r="I3030" t="s">
        <v>21</v>
      </c>
      <c r="J3030" t="s">
        <v>25</v>
      </c>
      <c r="K3030" t="s">
        <v>21</v>
      </c>
      <c r="L3030" t="str">
        <f>IF(Aggregate[[#This Row],[Under 30]]="Yes", "Under 30", IF(Aggregate[[#This Row],[Senior]]="Yes", "Senior", "Other"))</f>
        <v>Senior</v>
      </c>
      <c r="M3030" t="s">
        <v>32</v>
      </c>
      <c r="N3030" t="s">
        <v>38</v>
      </c>
      <c r="O3030" t="s">
        <v>34</v>
      </c>
      <c r="P3030" t="s">
        <v>34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  <c r="X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4" ht="14" x14ac:dyDescent="0.1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tr">
        <f>_xlfn.XLOOKUP(E:E,'Full State Names'!A:A,'Full State Names'!B:B,TRUE)</f>
        <v>Minnesota</v>
      </c>
      <c r="G3031" t="s">
        <v>26</v>
      </c>
      <c r="H3031">
        <v>26</v>
      </c>
      <c r="I3031" t="s">
        <v>25</v>
      </c>
      <c r="J3031" t="s">
        <v>21</v>
      </c>
      <c r="L3031" t="str">
        <f>IF(Aggregate[[#This Row],[Under 30]]="Yes", "Under 30", IF(Aggregate[[#This Row],[Senior]]="Yes", "Senior", "Other"))</f>
        <v>Under 30</v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  <c r="X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4" ht="14" x14ac:dyDescent="0.1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tr">
        <f>_xlfn.XLOOKUP(E:E,'Full State Names'!A:A,'Full State Names'!B:B,TRUE)</f>
        <v>North Dakota</v>
      </c>
      <c r="G3032" t="s">
        <v>26</v>
      </c>
      <c r="H3032">
        <v>71</v>
      </c>
      <c r="I3032" t="s">
        <v>21</v>
      </c>
      <c r="J3032" t="s">
        <v>25</v>
      </c>
      <c r="K3032" t="s">
        <v>21</v>
      </c>
      <c r="L3032" t="str">
        <f>IF(Aggregate[[#This Row],[Under 30]]="Yes", "Under 30", IF(Aggregate[[#This Row],[Senior]]="Yes", "Senior", "Other"))</f>
        <v>Senior</v>
      </c>
      <c r="M3032" t="s">
        <v>53</v>
      </c>
      <c r="N3032" t="s">
        <v>33</v>
      </c>
      <c r="O3032" t="s">
        <v>34</v>
      </c>
      <c r="P3032" t="s">
        <v>34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  <c r="X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4" ht="14" x14ac:dyDescent="0.1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tr">
        <f>_xlfn.XLOOKUP(E:E,'Full State Names'!A:A,'Full State Names'!B:B,TRUE)</f>
        <v>Pennsylvania</v>
      </c>
      <c r="G3033" t="s">
        <v>24</v>
      </c>
      <c r="H3033">
        <v>22</v>
      </c>
      <c r="I3033" t="s">
        <v>25</v>
      </c>
      <c r="J3033" t="s">
        <v>21</v>
      </c>
      <c r="L3033" t="str">
        <f>IF(Aggregate[[#This Row],[Under 30]]="Yes", "Under 30", IF(Aggregate[[#This Row],[Senior]]="Yes", "Senior", "Other"))</f>
        <v>Under 30</v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  <c r="X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4" ht="14" x14ac:dyDescent="0.1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tr">
        <f>_xlfn.XLOOKUP(E:E,'Full State Names'!A:A,'Full State Names'!B:B,TRUE)</f>
        <v>South Dakota</v>
      </c>
      <c r="G3034" t="s">
        <v>24</v>
      </c>
      <c r="H3034">
        <v>62</v>
      </c>
      <c r="I3034" t="s">
        <v>21</v>
      </c>
      <c r="J3034" t="s">
        <v>21</v>
      </c>
      <c r="L3034" t="str">
        <f>IF(Aggregate[[#This Row],[Under 30]]="Yes", "Under 30", IF(Aggregate[[#This Row],[Senior]]="Yes", "Senior", "Other"))</f>
        <v>Other</v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  <c r="X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4" ht="14" x14ac:dyDescent="0.1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tr">
        <f>_xlfn.XLOOKUP(E:E,'Full State Names'!A:A,'Full State Names'!B:B,TRUE)</f>
        <v>Vermont</v>
      </c>
      <c r="G3035" t="s">
        <v>24</v>
      </c>
      <c r="H3035">
        <v>24</v>
      </c>
      <c r="I3035" t="s">
        <v>25</v>
      </c>
      <c r="J3035" t="s">
        <v>21</v>
      </c>
      <c r="L3035" t="str">
        <f>IF(Aggregate[[#This Row],[Under 30]]="Yes", "Under 30", IF(Aggregate[[#This Row],[Senior]]="Yes", "Senior", "Other"))</f>
        <v>Under 30</v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  <c r="X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4" ht="14" x14ac:dyDescent="0.1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tr">
        <f>_xlfn.XLOOKUP(E:E,'Full State Names'!A:A,'Full State Names'!B:B,TRUE)</f>
        <v>Washington</v>
      </c>
      <c r="G3036" t="s">
        <v>24</v>
      </c>
      <c r="H3036">
        <v>46</v>
      </c>
      <c r="I3036" t="s">
        <v>21</v>
      </c>
      <c r="J3036" t="s">
        <v>21</v>
      </c>
      <c r="L3036" t="str">
        <f>IF(Aggregate[[#This Row],[Under 30]]="Yes", "Under 30", IF(Aggregate[[#This Row],[Senior]]="Yes", "Senior", "Other"))</f>
        <v>Other</v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  <c r="X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4" ht="14" x14ac:dyDescent="0.1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tr">
        <f>_xlfn.XLOOKUP(E:E,'Full State Names'!A:A,'Full State Names'!B:B,TRUE)</f>
        <v>Alaska</v>
      </c>
      <c r="G3037" t="s">
        <v>24</v>
      </c>
      <c r="H3037">
        <v>69</v>
      </c>
      <c r="I3037" t="s">
        <v>21</v>
      </c>
      <c r="J3037" t="s">
        <v>25</v>
      </c>
      <c r="K3037" t="s">
        <v>21</v>
      </c>
      <c r="L3037" t="str">
        <f>IF(Aggregate[[#This Row],[Under 30]]="Yes", "Under 30", IF(Aggregate[[#This Row],[Senior]]="Yes", "Senior", "Other"))</f>
        <v>Senior</v>
      </c>
      <c r="M3037" t="s">
        <v>53</v>
      </c>
      <c r="N3037" t="s">
        <v>38</v>
      </c>
      <c r="O3037" t="s">
        <v>34</v>
      </c>
      <c r="P3037" t="s">
        <v>34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  <c r="X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4" ht="14" x14ac:dyDescent="0.1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tr">
        <f>_xlfn.XLOOKUP(E:E,'Full State Names'!A:A,'Full State Names'!B:B,TRUE)</f>
        <v>Arkansas</v>
      </c>
      <c r="G3038" t="s">
        <v>24</v>
      </c>
      <c r="H3038">
        <v>69</v>
      </c>
      <c r="I3038" t="s">
        <v>21</v>
      </c>
      <c r="J3038" t="s">
        <v>25</v>
      </c>
      <c r="K3038" t="s">
        <v>21</v>
      </c>
      <c r="L3038" t="str">
        <f>IF(Aggregate[[#This Row],[Under 30]]="Yes", "Under 30", IF(Aggregate[[#This Row],[Senior]]="Yes", "Senior", "Other"))</f>
        <v>Senior</v>
      </c>
      <c r="M3038" t="s">
        <v>98</v>
      </c>
      <c r="N3038" t="s">
        <v>38</v>
      </c>
      <c r="O3038" t="s">
        <v>34</v>
      </c>
      <c r="P3038" t="s">
        <v>34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  <c r="X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4" ht="14" x14ac:dyDescent="0.1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tr">
        <f>_xlfn.XLOOKUP(E:E,'Full State Names'!A:A,'Full State Names'!B:B,TRUE)</f>
        <v>Arizona</v>
      </c>
      <c r="G3039" t="s">
        <v>24</v>
      </c>
      <c r="H3039">
        <v>57</v>
      </c>
      <c r="I3039" t="s">
        <v>21</v>
      </c>
      <c r="J3039" t="s">
        <v>21</v>
      </c>
      <c r="L3039" t="str">
        <f>IF(Aggregate[[#This Row],[Under 30]]="Yes", "Under 30", IF(Aggregate[[#This Row],[Senior]]="Yes", "Senior", "Other"))</f>
        <v>Other</v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  <c r="X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4" ht="14" x14ac:dyDescent="0.1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tr">
        <f>_xlfn.XLOOKUP(E:E,'Full State Names'!A:A,'Full State Names'!B:B,TRUE)</f>
        <v>California</v>
      </c>
      <c r="G3040" t="s">
        <v>24</v>
      </c>
      <c r="H3040">
        <v>38</v>
      </c>
      <c r="I3040" t="s">
        <v>21</v>
      </c>
      <c r="J3040" t="s">
        <v>21</v>
      </c>
      <c r="L3040" t="str">
        <f>IF(Aggregate[[#This Row],[Under 30]]="Yes", "Under 30", IF(Aggregate[[#This Row],[Senior]]="Yes", "Senior", "Other"))</f>
        <v>Other</v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  <c r="X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4" ht="14" x14ac:dyDescent="0.1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tr">
        <f>_xlfn.XLOOKUP(E:E,'Full State Names'!A:A,'Full State Names'!B:B,TRUE)</f>
        <v>Colorado</v>
      </c>
      <c r="G3041" t="s">
        <v>26</v>
      </c>
      <c r="H3041">
        <v>23</v>
      </c>
      <c r="I3041" t="s">
        <v>25</v>
      </c>
      <c r="J3041" t="s">
        <v>21</v>
      </c>
      <c r="L3041" t="str">
        <f>IF(Aggregate[[#This Row],[Under 30]]="Yes", "Under 30", IF(Aggregate[[#This Row],[Senior]]="Yes", "Senior", "Other"))</f>
        <v>Under 30</v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  <c r="X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4" ht="14" x14ac:dyDescent="0.1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tr">
        <f>_xlfn.XLOOKUP(E:E,'Full State Names'!A:A,'Full State Names'!B:B,TRUE)</f>
        <v>Connecticut</v>
      </c>
      <c r="G3042" t="s">
        <v>24</v>
      </c>
      <c r="H3042">
        <v>82</v>
      </c>
      <c r="I3042" t="s">
        <v>21</v>
      </c>
      <c r="J3042" t="s">
        <v>25</v>
      </c>
      <c r="K3042" t="s">
        <v>21</v>
      </c>
      <c r="L3042" t="str">
        <f>IF(Aggregate[[#This Row],[Under 30]]="Yes", "Under 30", IF(Aggregate[[#This Row],[Senior]]="Yes", "Senior", "Other"))</f>
        <v>Senior</v>
      </c>
      <c r="M3042" t="s">
        <v>98</v>
      </c>
      <c r="N3042" t="s">
        <v>38</v>
      </c>
      <c r="O3042" t="s">
        <v>34</v>
      </c>
      <c r="P3042" t="s">
        <v>34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  <c r="X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4" ht="14" x14ac:dyDescent="0.1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tr">
        <f>_xlfn.XLOOKUP(E:E,'Full State Names'!A:A,'Full State Names'!B:B,TRUE)</f>
        <v>Connecticut</v>
      </c>
      <c r="G3043" t="s">
        <v>26</v>
      </c>
      <c r="H3043">
        <v>53</v>
      </c>
      <c r="I3043" t="s">
        <v>21</v>
      </c>
      <c r="J3043" t="s">
        <v>21</v>
      </c>
      <c r="L3043" t="str">
        <f>IF(Aggregate[[#This Row],[Under 30]]="Yes", "Under 30", IF(Aggregate[[#This Row],[Senior]]="Yes", "Senior", "Other"))</f>
        <v>Other</v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  <c r="X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4" ht="14" x14ac:dyDescent="0.1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tr">
        <f>_xlfn.XLOOKUP(E:E,'Full State Names'!A:A,'Full State Names'!B:B,TRUE)</f>
        <v>District of Columbia</v>
      </c>
      <c r="G3044" t="s">
        <v>26</v>
      </c>
      <c r="H3044">
        <v>57</v>
      </c>
      <c r="I3044" t="s">
        <v>21</v>
      </c>
      <c r="J3044" t="s">
        <v>21</v>
      </c>
      <c r="L3044" t="str">
        <f>IF(Aggregate[[#This Row],[Under 30]]="Yes", "Under 30", IF(Aggregate[[#This Row],[Senior]]="Yes", "Senior", "Other"))</f>
        <v>Other</v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  <c r="X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4" ht="14" x14ac:dyDescent="0.1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tr">
        <f>_xlfn.XLOOKUP(E:E,'Full State Names'!A:A,'Full State Names'!B:B,TRUE)</f>
        <v>Florida</v>
      </c>
      <c r="G3045" t="s">
        <v>24</v>
      </c>
      <c r="H3045">
        <v>39</v>
      </c>
      <c r="I3045" t="s">
        <v>21</v>
      </c>
      <c r="J3045" t="s">
        <v>21</v>
      </c>
      <c r="L3045" t="str">
        <f>IF(Aggregate[[#This Row],[Under 30]]="Yes", "Under 30", IF(Aggregate[[#This Row],[Senior]]="Yes", "Senior", "Other"))</f>
        <v>Other</v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  <c r="X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4" ht="14" x14ac:dyDescent="0.1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tr">
        <f>_xlfn.XLOOKUP(E:E,'Full State Names'!A:A,'Full State Names'!B:B,TRUE)</f>
        <v>Hawaii</v>
      </c>
      <c r="G3046" t="s">
        <v>24</v>
      </c>
      <c r="H3046">
        <v>46</v>
      </c>
      <c r="I3046" t="s">
        <v>21</v>
      </c>
      <c r="J3046" t="s">
        <v>21</v>
      </c>
      <c r="L3046" t="str">
        <f>IF(Aggregate[[#This Row],[Under 30]]="Yes", "Under 30", IF(Aggregate[[#This Row],[Senior]]="Yes", "Senior", "Other"))</f>
        <v>Other</v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  <c r="X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4" ht="14" x14ac:dyDescent="0.1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tr">
        <f>_xlfn.XLOOKUP(E:E,'Full State Names'!A:A,'Full State Names'!B:B,TRUE)</f>
        <v>Hawaii</v>
      </c>
      <c r="G3047" t="s">
        <v>26</v>
      </c>
      <c r="H3047">
        <v>67</v>
      </c>
      <c r="I3047" t="s">
        <v>21</v>
      </c>
      <c r="J3047" t="s">
        <v>25</v>
      </c>
      <c r="K3047" t="s">
        <v>21</v>
      </c>
      <c r="L3047" t="str">
        <f>IF(Aggregate[[#This Row],[Under 30]]="Yes", "Under 30", IF(Aggregate[[#This Row],[Senior]]="Yes", "Senior", "Other"))</f>
        <v>Senior</v>
      </c>
      <c r="M3047" t="s">
        <v>32</v>
      </c>
      <c r="N3047" t="s">
        <v>33</v>
      </c>
      <c r="O3047" t="s">
        <v>34</v>
      </c>
      <c r="P3047" t="s">
        <v>34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  <c r="X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4" ht="14" x14ac:dyDescent="0.1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tr">
        <f>_xlfn.XLOOKUP(E:E,'Full State Names'!A:A,'Full State Names'!B:B,TRUE)</f>
        <v>Iowa</v>
      </c>
      <c r="G3048" t="s">
        <v>24</v>
      </c>
      <c r="H3048">
        <v>38</v>
      </c>
      <c r="I3048" t="s">
        <v>21</v>
      </c>
      <c r="J3048" t="s">
        <v>21</v>
      </c>
      <c r="L3048" t="str">
        <f>IF(Aggregate[[#This Row],[Under 30]]="Yes", "Under 30", IF(Aggregate[[#This Row],[Senior]]="Yes", "Senior", "Other"))</f>
        <v>Other</v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  <c r="X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4" ht="14" x14ac:dyDescent="0.1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tr">
        <f>_xlfn.XLOOKUP(E:E,'Full State Names'!A:A,'Full State Names'!B:B,TRUE)</f>
        <v>Iowa</v>
      </c>
      <c r="G3049" t="s">
        <v>26</v>
      </c>
      <c r="H3049">
        <v>44</v>
      </c>
      <c r="I3049" t="s">
        <v>21</v>
      </c>
      <c r="J3049" t="s">
        <v>21</v>
      </c>
      <c r="L3049" t="str">
        <f>IF(Aggregate[[#This Row],[Under 30]]="Yes", "Under 30", IF(Aggregate[[#This Row],[Senior]]="Yes", "Senior", "Other"))</f>
        <v>Other</v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  <c r="X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4" ht="14" x14ac:dyDescent="0.1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tr">
        <f>_xlfn.XLOOKUP(E:E,'Full State Names'!A:A,'Full State Names'!B:B,TRUE)</f>
        <v>Iowa</v>
      </c>
      <c r="G3050" t="s">
        <v>26</v>
      </c>
      <c r="H3050">
        <v>51</v>
      </c>
      <c r="I3050" t="s">
        <v>21</v>
      </c>
      <c r="J3050" t="s">
        <v>21</v>
      </c>
      <c r="L3050" t="str">
        <f>IF(Aggregate[[#This Row],[Under 30]]="Yes", "Under 30", IF(Aggregate[[#This Row],[Senior]]="Yes", "Senior", "Other"))</f>
        <v>Other</v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  <c r="X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4" ht="14" x14ac:dyDescent="0.1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tr">
        <f>_xlfn.XLOOKUP(E:E,'Full State Names'!A:A,'Full State Names'!B:B,TRUE)</f>
        <v>Indiana</v>
      </c>
      <c r="G3051" t="s">
        <v>24</v>
      </c>
      <c r="H3051">
        <v>28</v>
      </c>
      <c r="I3051" t="s">
        <v>25</v>
      </c>
      <c r="J3051" t="s">
        <v>21</v>
      </c>
      <c r="L3051" t="str">
        <f>IF(Aggregate[[#This Row],[Under 30]]="Yes", "Under 30", IF(Aggregate[[#This Row],[Senior]]="Yes", "Senior", "Other"))</f>
        <v>Under 30</v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  <c r="X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4" ht="14" x14ac:dyDescent="0.1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tr">
        <f>_xlfn.XLOOKUP(E:E,'Full State Names'!A:A,'Full State Names'!B:B,TRUE)</f>
        <v>Kansas</v>
      </c>
      <c r="G3052" t="s">
        <v>24</v>
      </c>
      <c r="H3052">
        <v>62</v>
      </c>
      <c r="I3052" t="s">
        <v>21</v>
      </c>
      <c r="J3052" t="s">
        <v>21</v>
      </c>
      <c r="L3052" t="str">
        <f>IF(Aggregate[[#This Row],[Under 30]]="Yes", "Under 30", IF(Aggregate[[#This Row],[Senior]]="Yes", "Senior", "Other"))</f>
        <v>Other</v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  <c r="X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4" ht="14" x14ac:dyDescent="0.1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tr">
        <f>_xlfn.XLOOKUP(E:E,'Full State Names'!A:A,'Full State Names'!B:B,TRUE)</f>
        <v>Louisiana</v>
      </c>
      <c r="G3053" t="s">
        <v>24</v>
      </c>
      <c r="H3053">
        <v>22</v>
      </c>
      <c r="I3053" t="s">
        <v>25</v>
      </c>
      <c r="J3053" t="s">
        <v>21</v>
      </c>
      <c r="L3053" t="str">
        <f>IF(Aggregate[[#This Row],[Under 30]]="Yes", "Under 30", IF(Aggregate[[#This Row],[Senior]]="Yes", "Senior", "Other"))</f>
        <v>Under 30</v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  <c r="X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4" ht="14" x14ac:dyDescent="0.1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tr">
        <f>_xlfn.XLOOKUP(E:E,'Full State Names'!A:A,'Full State Names'!B:B,TRUE)</f>
        <v>Louisiana</v>
      </c>
      <c r="G3054" t="s">
        <v>24</v>
      </c>
      <c r="H3054">
        <v>29</v>
      </c>
      <c r="I3054" t="s">
        <v>25</v>
      </c>
      <c r="J3054" t="s">
        <v>21</v>
      </c>
      <c r="L3054" t="str">
        <f>IF(Aggregate[[#This Row],[Under 30]]="Yes", "Under 30", IF(Aggregate[[#This Row],[Senior]]="Yes", "Senior", "Other"))</f>
        <v>Under 30</v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  <c r="X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4" ht="14" x14ac:dyDescent="0.1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tr">
        <f>_xlfn.XLOOKUP(E:E,'Full State Names'!A:A,'Full State Names'!B:B,TRUE)</f>
        <v>Massachusetts</v>
      </c>
      <c r="G3055" t="s">
        <v>24</v>
      </c>
      <c r="H3055">
        <v>61</v>
      </c>
      <c r="I3055" t="s">
        <v>21</v>
      </c>
      <c r="J3055" t="s">
        <v>21</v>
      </c>
      <c r="L3055" t="str">
        <f>IF(Aggregate[[#This Row],[Under 30]]="Yes", "Under 30", IF(Aggregate[[#This Row],[Senior]]="Yes", "Senior", "Other"))</f>
        <v>Other</v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  <c r="X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4" ht="14" x14ac:dyDescent="0.1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tr">
        <f>_xlfn.XLOOKUP(E:E,'Full State Names'!A:A,'Full State Names'!B:B,TRUE)</f>
        <v>Maryland</v>
      </c>
      <c r="G3056" t="s">
        <v>24</v>
      </c>
      <c r="H3056">
        <v>42</v>
      </c>
      <c r="I3056" t="s">
        <v>21</v>
      </c>
      <c r="J3056" t="s">
        <v>21</v>
      </c>
      <c r="L3056" t="str">
        <f>IF(Aggregate[[#This Row],[Under 30]]="Yes", "Under 30", IF(Aggregate[[#This Row],[Senior]]="Yes", "Senior", "Other"))</f>
        <v>Other</v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  <c r="X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4" ht="14" x14ac:dyDescent="0.1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tr">
        <f>_xlfn.XLOOKUP(E:E,'Full State Names'!A:A,'Full State Names'!B:B,TRUE)</f>
        <v>Mississippi</v>
      </c>
      <c r="G3057" t="s">
        <v>26</v>
      </c>
      <c r="H3057">
        <v>62</v>
      </c>
      <c r="I3057" t="s">
        <v>21</v>
      </c>
      <c r="J3057" t="s">
        <v>21</v>
      </c>
      <c r="L3057" t="str">
        <f>IF(Aggregate[[#This Row],[Under 30]]="Yes", "Under 30", IF(Aggregate[[#This Row],[Senior]]="Yes", "Senior", "Other"))</f>
        <v>Other</v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  <c r="X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4" ht="14" x14ac:dyDescent="0.1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tr">
        <f>_xlfn.XLOOKUP(E:E,'Full State Names'!A:A,'Full State Names'!B:B,TRUE)</f>
        <v>Montana</v>
      </c>
      <c r="G3058" t="s">
        <v>26</v>
      </c>
      <c r="H3058">
        <v>59</v>
      </c>
      <c r="I3058" t="s">
        <v>21</v>
      </c>
      <c r="J3058" t="s">
        <v>21</v>
      </c>
      <c r="L3058" t="str">
        <f>IF(Aggregate[[#This Row],[Under 30]]="Yes", "Under 30", IF(Aggregate[[#This Row],[Senior]]="Yes", "Senior", "Other"))</f>
        <v>Other</v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  <c r="X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4" ht="14" x14ac:dyDescent="0.1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tr">
        <f>_xlfn.XLOOKUP(E:E,'Full State Names'!A:A,'Full State Names'!B:B,TRUE)</f>
        <v>North Carolina</v>
      </c>
      <c r="G3059" t="s">
        <v>24</v>
      </c>
      <c r="H3059">
        <v>25</v>
      </c>
      <c r="I3059" t="s">
        <v>25</v>
      </c>
      <c r="J3059" t="s">
        <v>21</v>
      </c>
      <c r="L3059" t="str">
        <f>IF(Aggregate[[#This Row],[Under 30]]="Yes", "Under 30", IF(Aggregate[[#This Row],[Senior]]="Yes", "Senior", "Other"))</f>
        <v>Under 30</v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  <c r="X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4" ht="14" x14ac:dyDescent="0.1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tr">
        <f>_xlfn.XLOOKUP(E:E,'Full State Names'!A:A,'Full State Names'!B:B,TRUE)</f>
        <v>North Carolina</v>
      </c>
      <c r="G3060" t="s">
        <v>24</v>
      </c>
      <c r="H3060">
        <v>50</v>
      </c>
      <c r="I3060" t="s">
        <v>21</v>
      </c>
      <c r="J3060" t="s">
        <v>21</v>
      </c>
      <c r="L3060" t="str">
        <f>IF(Aggregate[[#This Row],[Under 30]]="Yes", "Under 30", IF(Aggregate[[#This Row],[Senior]]="Yes", "Senior", "Other"))</f>
        <v>Other</v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  <c r="X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4" ht="14" x14ac:dyDescent="0.1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tr">
        <f>_xlfn.XLOOKUP(E:E,'Full State Names'!A:A,'Full State Names'!B:B,TRUE)</f>
        <v>Nebraska</v>
      </c>
      <c r="G3061" t="s">
        <v>26</v>
      </c>
      <c r="H3061">
        <v>48</v>
      </c>
      <c r="I3061" t="s">
        <v>21</v>
      </c>
      <c r="J3061" t="s">
        <v>21</v>
      </c>
      <c r="L3061" t="str">
        <f>IF(Aggregate[[#This Row],[Under 30]]="Yes", "Under 30", IF(Aggregate[[#This Row],[Senior]]="Yes", "Senior", "Other"))</f>
        <v>Other</v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  <c r="X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4" ht="14" x14ac:dyDescent="0.1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tr">
        <f>_xlfn.XLOOKUP(E:E,'Full State Names'!A:A,'Full State Names'!B:B,TRUE)</f>
        <v>New Hampshire</v>
      </c>
      <c r="G3062" t="s">
        <v>24</v>
      </c>
      <c r="H3062">
        <v>59</v>
      </c>
      <c r="I3062" t="s">
        <v>21</v>
      </c>
      <c r="J3062" t="s">
        <v>21</v>
      </c>
      <c r="L3062" t="str">
        <f>IF(Aggregate[[#This Row],[Under 30]]="Yes", "Under 30", IF(Aggregate[[#This Row],[Senior]]="Yes", "Senior", "Other"))</f>
        <v>Other</v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  <c r="X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4" ht="14" x14ac:dyDescent="0.1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tr">
        <f>_xlfn.XLOOKUP(E:E,'Full State Names'!A:A,'Full State Names'!B:B,TRUE)</f>
        <v>New Jersey</v>
      </c>
      <c r="G3063" t="s">
        <v>26</v>
      </c>
      <c r="H3063">
        <v>58</v>
      </c>
      <c r="I3063" t="s">
        <v>21</v>
      </c>
      <c r="J3063" t="s">
        <v>21</v>
      </c>
      <c r="L3063" t="str">
        <f>IF(Aggregate[[#This Row],[Under 30]]="Yes", "Under 30", IF(Aggregate[[#This Row],[Senior]]="Yes", "Senior", "Other"))</f>
        <v>Other</v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  <c r="X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4" ht="14" x14ac:dyDescent="0.1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tr">
        <f>_xlfn.XLOOKUP(E:E,'Full State Names'!A:A,'Full State Names'!B:B,TRUE)</f>
        <v>Rhode Island</v>
      </c>
      <c r="G3064" t="s">
        <v>24</v>
      </c>
      <c r="H3064">
        <v>40</v>
      </c>
      <c r="I3064" t="s">
        <v>21</v>
      </c>
      <c r="J3064" t="s">
        <v>21</v>
      </c>
      <c r="L3064" t="str">
        <f>IF(Aggregate[[#This Row],[Under 30]]="Yes", "Under 30", IF(Aggregate[[#This Row],[Senior]]="Yes", "Senior", "Other"))</f>
        <v>Other</v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  <c r="X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4" ht="14" x14ac:dyDescent="0.1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tr">
        <f>_xlfn.XLOOKUP(E:E,'Full State Names'!A:A,'Full State Names'!B:B,TRUE)</f>
        <v>Rhode Island</v>
      </c>
      <c r="G3065" t="s">
        <v>24</v>
      </c>
      <c r="H3065">
        <v>55</v>
      </c>
      <c r="I3065" t="s">
        <v>21</v>
      </c>
      <c r="J3065" t="s">
        <v>21</v>
      </c>
      <c r="L3065" t="str">
        <f>IF(Aggregate[[#This Row],[Under 30]]="Yes", "Under 30", IF(Aggregate[[#This Row],[Senior]]="Yes", "Senior", "Other"))</f>
        <v>Other</v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  <c r="X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4" ht="14" x14ac:dyDescent="0.1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tr">
        <f>_xlfn.XLOOKUP(E:E,'Full State Names'!A:A,'Full State Names'!B:B,TRUE)</f>
        <v>South Carolina</v>
      </c>
      <c r="G3066" t="s">
        <v>26</v>
      </c>
      <c r="H3066">
        <v>36</v>
      </c>
      <c r="I3066" t="s">
        <v>21</v>
      </c>
      <c r="J3066" t="s">
        <v>21</v>
      </c>
      <c r="L3066" t="str">
        <f>IF(Aggregate[[#This Row],[Under 30]]="Yes", "Under 30", IF(Aggregate[[#This Row],[Senior]]="Yes", "Senior", "Other"))</f>
        <v>Other</v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  <c r="X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4" ht="14" x14ac:dyDescent="0.1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tr">
        <f>_xlfn.XLOOKUP(E:E,'Full State Names'!A:A,'Full State Names'!B:B,TRUE)</f>
        <v>South Dakota</v>
      </c>
      <c r="G3067" t="s">
        <v>24</v>
      </c>
      <c r="H3067">
        <v>28</v>
      </c>
      <c r="I3067" t="s">
        <v>25</v>
      </c>
      <c r="J3067" t="s">
        <v>21</v>
      </c>
      <c r="L3067" t="str">
        <f>IF(Aggregate[[#This Row],[Under 30]]="Yes", "Under 30", IF(Aggregate[[#This Row],[Senior]]="Yes", "Senior", "Other"))</f>
        <v>Under 30</v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  <c r="X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4" ht="14" x14ac:dyDescent="0.1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tr">
        <f>_xlfn.XLOOKUP(E:E,'Full State Names'!A:A,'Full State Names'!B:B,TRUE)</f>
        <v>Tennessee</v>
      </c>
      <c r="G3068" t="s">
        <v>26</v>
      </c>
      <c r="H3068">
        <v>20</v>
      </c>
      <c r="I3068" t="s">
        <v>25</v>
      </c>
      <c r="J3068" t="s">
        <v>21</v>
      </c>
      <c r="L3068" t="str">
        <f>IF(Aggregate[[#This Row],[Under 30]]="Yes", "Under 30", IF(Aggregate[[#This Row],[Senior]]="Yes", "Senior", "Other"))</f>
        <v>Under 30</v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  <c r="X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4" ht="14" x14ac:dyDescent="0.1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tr">
        <f>_xlfn.XLOOKUP(E:E,'Full State Names'!A:A,'Full State Names'!B:B,TRUE)</f>
        <v>Utah</v>
      </c>
      <c r="G3069" t="s">
        <v>26</v>
      </c>
      <c r="H3069">
        <v>64</v>
      </c>
      <c r="I3069" t="s">
        <v>21</v>
      </c>
      <c r="J3069" t="s">
        <v>21</v>
      </c>
      <c r="L3069" t="str">
        <f>IF(Aggregate[[#This Row],[Under 30]]="Yes", "Under 30", IF(Aggregate[[#This Row],[Senior]]="Yes", "Senior", "Other"))</f>
        <v>Other</v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  <c r="X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4" ht="14" x14ac:dyDescent="0.1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tr">
        <f>_xlfn.XLOOKUP(E:E,'Full State Names'!A:A,'Full State Names'!B:B,TRUE)</f>
        <v>Virginia</v>
      </c>
      <c r="G3070" t="s">
        <v>24</v>
      </c>
      <c r="H3070">
        <v>44</v>
      </c>
      <c r="I3070" t="s">
        <v>21</v>
      </c>
      <c r="J3070" t="s">
        <v>21</v>
      </c>
      <c r="L3070" t="str">
        <f>IF(Aggregate[[#This Row],[Under 30]]="Yes", "Under 30", IF(Aggregate[[#This Row],[Senior]]="Yes", "Senior", "Other"))</f>
        <v>Other</v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  <c r="X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4" ht="14" x14ac:dyDescent="0.1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tr">
        <f>_xlfn.XLOOKUP(E:E,'Full State Names'!A:A,'Full State Names'!B:B,TRUE)</f>
        <v>Virginia</v>
      </c>
      <c r="G3071" t="s">
        <v>26</v>
      </c>
      <c r="H3071">
        <v>59</v>
      </c>
      <c r="I3071" t="s">
        <v>21</v>
      </c>
      <c r="J3071" t="s">
        <v>21</v>
      </c>
      <c r="L3071" t="str">
        <f>IF(Aggregate[[#This Row],[Under 30]]="Yes", "Under 30", IF(Aggregate[[#This Row],[Senior]]="Yes", "Senior", "Other"))</f>
        <v>Other</v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  <c r="X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4" ht="14" x14ac:dyDescent="0.1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tr">
        <f>_xlfn.XLOOKUP(E:E,'Full State Names'!A:A,'Full State Names'!B:B,TRUE)</f>
        <v>West Virginia</v>
      </c>
      <c r="G3072" t="s">
        <v>26</v>
      </c>
      <c r="H3072">
        <v>33</v>
      </c>
      <c r="I3072" t="s">
        <v>21</v>
      </c>
      <c r="J3072" t="s">
        <v>21</v>
      </c>
      <c r="L3072" t="str">
        <f>IF(Aggregate[[#This Row],[Under 30]]="Yes", "Under 30", IF(Aggregate[[#This Row],[Senior]]="Yes", "Senior", "Other"))</f>
        <v>Other</v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  <c r="X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4" ht="14" x14ac:dyDescent="0.1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tr">
        <f>_xlfn.XLOOKUP(E:E,'Full State Names'!A:A,'Full State Names'!B:B,TRUE)</f>
        <v>Michigan</v>
      </c>
      <c r="G3073" t="s">
        <v>24</v>
      </c>
      <c r="H3073">
        <v>84</v>
      </c>
      <c r="I3073" t="s">
        <v>21</v>
      </c>
      <c r="J3073" t="s">
        <v>25</v>
      </c>
      <c r="K3073" t="s">
        <v>21</v>
      </c>
      <c r="L3073" t="str">
        <f>IF(Aggregate[[#This Row],[Under 30]]="Yes", "Under 30", IF(Aggregate[[#This Row],[Senior]]="Yes", "Senior", "Other"))</f>
        <v>Senior</v>
      </c>
      <c r="M3073" t="s">
        <v>32</v>
      </c>
      <c r="N3073" t="s">
        <v>38</v>
      </c>
      <c r="O3073" t="s">
        <v>90</v>
      </c>
      <c r="P3073" t="s">
        <v>91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  <c r="X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4" ht="14" x14ac:dyDescent="0.1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tr">
        <f>_xlfn.XLOOKUP(E:E,'Full State Names'!A:A,'Full State Names'!B:B,TRUE)</f>
        <v>Missouri</v>
      </c>
      <c r="G3074" t="s">
        <v>26</v>
      </c>
      <c r="H3074">
        <v>78</v>
      </c>
      <c r="I3074" t="s">
        <v>21</v>
      </c>
      <c r="J3074" t="s">
        <v>25</v>
      </c>
      <c r="K3074" t="s">
        <v>21</v>
      </c>
      <c r="L3074" t="str">
        <f>IF(Aggregate[[#This Row],[Under 30]]="Yes", "Under 30", IF(Aggregate[[#This Row],[Senior]]="Yes", "Senior", "Other"))</f>
        <v>Senior</v>
      </c>
      <c r="M3074" t="s">
        <v>32</v>
      </c>
      <c r="N3074" t="s">
        <v>38</v>
      </c>
      <c r="O3074" t="s">
        <v>90</v>
      </c>
      <c r="P3074" t="s">
        <v>103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  <c r="X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4" ht="14" x14ac:dyDescent="0.1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tr">
        <f>_xlfn.XLOOKUP(E:E,'Full State Names'!A:A,'Full State Names'!B:B,TRUE)</f>
        <v>Nevada</v>
      </c>
      <c r="G3075" t="s">
        <v>24</v>
      </c>
      <c r="H3075">
        <v>75</v>
      </c>
      <c r="I3075" t="s">
        <v>21</v>
      </c>
      <c r="J3075" t="s">
        <v>25</v>
      </c>
      <c r="K3075" t="s">
        <v>21</v>
      </c>
      <c r="L3075" t="str">
        <f>IF(Aggregate[[#This Row],[Under 30]]="Yes", "Under 30", IF(Aggregate[[#This Row],[Senior]]="Yes", "Senior", "Other"))</f>
        <v>Senior</v>
      </c>
      <c r="M3075" t="s">
        <v>32</v>
      </c>
      <c r="N3075" t="s">
        <v>38</v>
      </c>
      <c r="O3075" t="s">
        <v>39</v>
      </c>
      <c r="P3075" t="s">
        <v>109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  <c r="X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4" ht="14" x14ac:dyDescent="0.1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tr">
        <f>_xlfn.XLOOKUP(E:E,'Full State Names'!A:A,'Full State Names'!B:B,TRUE)</f>
        <v>Texas</v>
      </c>
      <c r="G3076" t="s">
        <v>24</v>
      </c>
      <c r="H3076">
        <v>45</v>
      </c>
      <c r="I3076" t="s">
        <v>21</v>
      </c>
      <c r="J3076" t="s">
        <v>21</v>
      </c>
      <c r="L3076" t="str">
        <f>IF(Aggregate[[#This Row],[Under 30]]="Yes", "Under 30", IF(Aggregate[[#This Row],[Senior]]="Yes", "Senior", "Other"))</f>
        <v>Other</v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  <c r="X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4" ht="14" x14ac:dyDescent="0.1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tr">
        <f>_xlfn.XLOOKUP(E:E,'Full State Names'!A:A,'Full State Names'!B:B,TRUE)</f>
        <v>Alaska</v>
      </c>
      <c r="G3077" t="s">
        <v>26</v>
      </c>
      <c r="H3077">
        <v>48</v>
      </c>
      <c r="I3077" t="s">
        <v>21</v>
      </c>
      <c r="J3077" t="s">
        <v>21</v>
      </c>
      <c r="L3077" t="str">
        <f>IF(Aggregate[[#This Row],[Under 30]]="Yes", "Under 30", IF(Aggregate[[#This Row],[Senior]]="Yes", "Senior", "Other"))</f>
        <v>Other</v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  <c r="X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4" ht="14" x14ac:dyDescent="0.1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tr">
        <f>_xlfn.XLOOKUP(E:E,'Full State Names'!A:A,'Full State Names'!B:B,TRUE)</f>
        <v>Alabama</v>
      </c>
      <c r="G3078" t="s">
        <v>24</v>
      </c>
      <c r="H3078">
        <v>54</v>
      </c>
      <c r="I3078" t="s">
        <v>21</v>
      </c>
      <c r="J3078" t="s">
        <v>21</v>
      </c>
      <c r="L3078" t="str">
        <f>IF(Aggregate[[#This Row],[Under 30]]="Yes", "Under 30", IF(Aggregate[[#This Row],[Senior]]="Yes", "Senior", "Other"))</f>
        <v>Other</v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  <c r="X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4" ht="14" x14ac:dyDescent="0.1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tr">
        <f>_xlfn.XLOOKUP(E:E,'Full State Names'!A:A,'Full State Names'!B:B,TRUE)</f>
        <v>District of Columbia</v>
      </c>
      <c r="G3079" t="s">
        <v>24</v>
      </c>
      <c r="H3079">
        <v>31</v>
      </c>
      <c r="I3079" t="s">
        <v>21</v>
      </c>
      <c r="J3079" t="s">
        <v>21</v>
      </c>
      <c r="L3079" t="str">
        <f>IF(Aggregate[[#This Row],[Under 30]]="Yes", "Under 30", IF(Aggregate[[#This Row],[Senior]]="Yes", "Senior", "Other"))</f>
        <v>Other</v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  <c r="X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4" ht="14" x14ac:dyDescent="0.1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tr">
        <f>_xlfn.XLOOKUP(E:E,'Full State Names'!A:A,'Full State Names'!B:B,TRUE)</f>
        <v>Iowa</v>
      </c>
      <c r="G3080" t="s">
        <v>26</v>
      </c>
      <c r="H3080">
        <v>36</v>
      </c>
      <c r="I3080" t="s">
        <v>21</v>
      </c>
      <c r="J3080" t="s">
        <v>21</v>
      </c>
      <c r="L3080" t="str">
        <f>IF(Aggregate[[#This Row],[Under 30]]="Yes", "Under 30", IF(Aggregate[[#This Row],[Senior]]="Yes", "Senior", "Other"))</f>
        <v>Other</v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  <c r="X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4" ht="14" x14ac:dyDescent="0.1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tr">
        <f>_xlfn.XLOOKUP(E:E,'Full State Names'!A:A,'Full State Names'!B:B,TRUE)</f>
        <v>Indiana</v>
      </c>
      <c r="G3081" t="s">
        <v>24</v>
      </c>
      <c r="H3081">
        <v>23</v>
      </c>
      <c r="I3081" t="s">
        <v>25</v>
      </c>
      <c r="J3081" t="s">
        <v>21</v>
      </c>
      <c r="L3081" t="str">
        <f>IF(Aggregate[[#This Row],[Under 30]]="Yes", "Under 30", IF(Aggregate[[#This Row],[Senior]]="Yes", "Senior", "Other"))</f>
        <v>Under 30</v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  <c r="X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4" ht="14" x14ac:dyDescent="0.1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tr">
        <f>_xlfn.XLOOKUP(E:E,'Full State Names'!A:A,'Full State Names'!B:B,TRUE)</f>
        <v>Kentucky</v>
      </c>
      <c r="G3082" t="s">
        <v>24</v>
      </c>
      <c r="H3082">
        <v>23</v>
      </c>
      <c r="I3082" t="s">
        <v>25</v>
      </c>
      <c r="J3082" t="s">
        <v>21</v>
      </c>
      <c r="L3082" t="str">
        <f>IF(Aggregate[[#This Row],[Under 30]]="Yes", "Under 30", IF(Aggregate[[#This Row],[Senior]]="Yes", "Senior", "Other"))</f>
        <v>Under 30</v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  <c r="X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4" ht="14" x14ac:dyDescent="0.1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tr">
        <f>_xlfn.XLOOKUP(E:E,'Full State Names'!A:A,'Full State Names'!B:B,TRUE)</f>
        <v>Kentucky</v>
      </c>
      <c r="G3083" t="s">
        <v>24</v>
      </c>
      <c r="H3083">
        <v>60</v>
      </c>
      <c r="I3083" t="s">
        <v>21</v>
      </c>
      <c r="J3083" t="s">
        <v>21</v>
      </c>
      <c r="L3083" t="str">
        <f>IF(Aggregate[[#This Row],[Under 30]]="Yes", "Under 30", IF(Aggregate[[#This Row],[Senior]]="Yes", "Senior", "Other"))</f>
        <v>Other</v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  <c r="X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4" ht="14" x14ac:dyDescent="0.1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tr">
        <f>_xlfn.XLOOKUP(E:E,'Full State Names'!A:A,'Full State Names'!B:B,TRUE)</f>
        <v>Kentucky</v>
      </c>
      <c r="G3084" t="s">
        <v>26</v>
      </c>
      <c r="H3084">
        <v>72</v>
      </c>
      <c r="I3084" t="s">
        <v>21</v>
      </c>
      <c r="J3084" t="s">
        <v>25</v>
      </c>
      <c r="K3084" t="s">
        <v>21</v>
      </c>
      <c r="L3084" t="str">
        <f>IF(Aggregate[[#This Row],[Under 30]]="Yes", "Under 30", IF(Aggregate[[#This Row],[Senior]]="Yes", "Senior", "Other"))</f>
        <v>Senior</v>
      </c>
      <c r="M3084" t="s">
        <v>32</v>
      </c>
      <c r="N3084" t="s">
        <v>38</v>
      </c>
      <c r="O3084" t="s">
        <v>39</v>
      </c>
      <c r="P3084" t="s">
        <v>40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  <c r="X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4" ht="14" x14ac:dyDescent="0.1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tr">
        <f>_xlfn.XLOOKUP(E:E,'Full State Names'!A:A,'Full State Names'!B:B,TRUE)</f>
        <v>Michigan</v>
      </c>
      <c r="G3085" t="s">
        <v>26</v>
      </c>
      <c r="H3085">
        <v>27</v>
      </c>
      <c r="I3085" t="s">
        <v>25</v>
      </c>
      <c r="J3085" t="s">
        <v>21</v>
      </c>
      <c r="L3085" t="str">
        <f>IF(Aggregate[[#This Row],[Under 30]]="Yes", "Under 30", IF(Aggregate[[#This Row],[Senior]]="Yes", "Senior", "Other"))</f>
        <v>Under 30</v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  <c r="X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4" ht="14" x14ac:dyDescent="0.1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tr">
        <f>_xlfn.XLOOKUP(E:E,'Full State Names'!A:A,'Full State Names'!B:B,TRUE)</f>
        <v>Minnesota</v>
      </c>
      <c r="G3086" t="s">
        <v>26</v>
      </c>
      <c r="H3086">
        <v>48</v>
      </c>
      <c r="I3086" t="s">
        <v>21</v>
      </c>
      <c r="J3086" t="s">
        <v>21</v>
      </c>
      <c r="L3086" t="str">
        <f>IF(Aggregate[[#This Row],[Under 30]]="Yes", "Under 30", IF(Aggregate[[#This Row],[Senior]]="Yes", "Senior", "Other"))</f>
        <v>Other</v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  <c r="X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4" ht="14" x14ac:dyDescent="0.1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tr">
        <f>_xlfn.XLOOKUP(E:E,'Full State Names'!A:A,'Full State Names'!B:B,TRUE)</f>
        <v>Missouri</v>
      </c>
      <c r="G3087" t="s">
        <v>26</v>
      </c>
      <c r="H3087">
        <v>46</v>
      </c>
      <c r="I3087" t="s">
        <v>21</v>
      </c>
      <c r="J3087" t="s">
        <v>21</v>
      </c>
      <c r="L3087" t="str">
        <f>IF(Aggregate[[#This Row],[Under 30]]="Yes", "Under 30", IF(Aggregate[[#This Row],[Senior]]="Yes", "Senior", "Other"))</f>
        <v>Other</v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  <c r="X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4" ht="14" x14ac:dyDescent="0.1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tr">
        <f>_xlfn.XLOOKUP(E:E,'Full State Names'!A:A,'Full State Names'!B:B,TRUE)</f>
        <v>Mississippi</v>
      </c>
      <c r="G3088" t="s">
        <v>24</v>
      </c>
      <c r="H3088">
        <v>57</v>
      </c>
      <c r="I3088" t="s">
        <v>21</v>
      </c>
      <c r="J3088" t="s">
        <v>21</v>
      </c>
      <c r="L3088" t="str">
        <f>IF(Aggregate[[#This Row],[Under 30]]="Yes", "Under 30", IF(Aggregate[[#This Row],[Senior]]="Yes", "Senior", "Other"))</f>
        <v>Other</v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  <c r="X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4" ht="14" x14ac:dyDescent="0.1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tr">
        <f>_xlfn.XLOOKUP(E:E,'Full State Names'!A:A,'Full State Names'!B:B,TRUE)</f>
        <v>New Jersey</v>
      </c>
      <c r="G3089" t="s">
        <v>26</v>
      </c>
      <c r="H3089">
        <v>49</v>
      </c>
      <c r="I3089" t="s">
        <v>21</v>
      </c>
      <c r="J3089" t="s">
        <v>21</v>
      </c>
      <c r="L3089" t="str">
        <f>IF(Aggregate[[#This Row],[Under 30]]="Yes", "Under 30", IF(Aggregate[[#This Row],[Senior]]="Yes", "Senior", "Other"))</f>
        <v>Other</v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  <c r="X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4" ht="14" x14ac:dyDescent="0.1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tr">
        <f>_xlfn.XLOOKUP(E:E,'Full State Names'!A:A,'Full State Names'!B:B,TRUE)</f>
        <v>Oregon</v>
      </c>
      <c r="G3090" t="s">
        <v>26</v>
      </c>
      <c r="H3090">
        <v>59</v>
      </c>
      <c r="I3090" t="s">
        <v>21</v>
      </c>
      <c r="J3090" t="s">
        <v>21</v>
      </c>
      <c r="L3090" t="str">
        <f>IF(Aggregate[[#This Row],[Under 30]]="Yes", "Under 30", IF(Aggregate[[#This Row],[Senior]]="Yes", "Senior", "Other"))</f>
        <v>Other</v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  <c r="X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4" ht="14" x14ac:dyDescent="0.1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tr">
        <f>_xlfn.XLOOKUP(E:E,'Full State Names'!A:A,'Full State Names'!B:B,TRUE)</f>
        <v>Rhode Island</v>
      </c>
      <c r="G3091" t="s">
        <v>26</v>
      </c>
      <c r="H3091">
        <v>67</v>
      </c>
      <c r="I3091" t="s">
        <v>21</v>
      </c>
      <c r="J3091" t="s">
        <v>25</v>
      </c>
      <c r="K3091" t="s">
        <v>21</v>
      </c>
      <c r="L3091" t="str">
        <f>IF(Aggregate[[#This Row],[Under 30]]="Yes", "Under 30", IF(Aggregate[[#This Row],[Senior]]="Yes", "Senior", "Other"))</f>
        <v>Senior</v>
      </c>
      <c r="M3091" t="s">
        <v>32</v>
      </c>
      <c r="N3091" t="s">
        <v>38</v>
      </c>
      <c r="O3091" t="s">
        <v>56</v>
      </c>
      <c r="P3091" t="s">
        <v>57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  <c r="X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4" ht="14" x14ac:dyDescent="0.1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tr">
        <f>_xlfn.XLOOKUP(E:E,'Full State Names'!A:A,'Full State Names'!B:B,TRUE)</f>
        <v>South Carolina</v>
      </c>
      <c r="G3092" t="s">
        <v>26</v>
      </c>
      <c r="H3092">
        <v>80</v>
      </c>
      <c r="I3092" t="s">
        <v>21</v>
      </c>
      <c r="J3092" t="s">
        <v>25</v>
      </c>
      <c r="K3092" t="s">
        <v>21</v>
      </c>
      <c r="L3092" t="str">
        <f>IF(Aggregate[[#This Row],[Under 30]]="Yes", "Under 30", IF(Aggregate[[#This Row],[Senior]]="Yes", "Senior", "Other"))</f>
        <v>Senior</v>
      </c>
      <c r="M3092" t="s">
        <v>53</v>
      </c>
      <c r="N3092" t="s">
        <v>38</v>
      </c>
      <c r="O3092" t="s">
        <v>34</v>
      </c>
      <c r="P3092" t="s">
        <v>34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  <c r="X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4" ht="14" x14ac:dyDescent="0.1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tr">
        <f>_xlfn.XLOOKUP(E:E,'Full State Names'!A:A,'Full State Names'!B:B,TRUE)</f>
        <v>Texas</v>
      </c>
      <c r="G3093" t="s">
        <v>24</v>
      </c>
      <c r="H3093">
        <v>34</v>
      </c>
      <c r="I3093" t="s">
        <v>21</v>
      </c>
      <c r="J3093" t="s">
        <v>21</v>
      </c>
      <c r="L3093" t="str">
        <f>IF(Aggregate[[#This Row],[Under 30]]="Yes", "Under 30", IF(Aggregate[[#This Row],[Senior]]="Yes", "Senior", "Other"))</f>
        <v>Other</v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  <c r="X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4" ht="14" x14ac:dyDescent="0.1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tr">
        <f>_xlfn.XLOOKUP(E:E,'Full State Names'!A:A,'Full State Names'!B:B,TRUE)</f>
        <v>Texas</v>
      </c>
      <c r="G3094" t="s">
        <v>26</v>
      </c>
      <c r="H3094">
        <v>38</v>
      </c>
      <c r="I3094" t="s">
        <v>21</v>
      </c>
      <c r="J3094" t="s">
        <v>21</v>
      </c>
      <c r="L3094" t="str">
        <f>IF(Aggregate[[#This Row],[Under 30]]="Yes", "Under 30", IF(Aggregate[[#This Row],[Senior]]="Yes", "Senior", "Other"))</f>
        <v>Other</v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  <c r="X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4" ht="14" x14ac:dyDescent="0.1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tr">
        <f>_xlfn.XLOOKUP(E:E,'Full State Names'!A:A,'Full State Names'!B:B,TRUE)</f>
        <v>Utah</v>
      </c>
      <c r="G3095" t="s">
        <v>24</v>
      </c>
      <c r="H3095">
        <v>22</v>
      </c>
      <c r="I3095" t="s">
        <v>25</v>
      </c>
      <c r="J3095" t="s">
        <v>21</v>
      </c>
      <c r="L3095" t="str">
        <f>IF(Aggregate[[#This Row],[Under 30]]="Yes", "Under 30", IF(Aggregate[[#This Row],[Senior]]="Yes", "Senior", "Other"))</f>
        <v>Under 30</v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  <c r="X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4" ht="14" x14ac:dyDescent="0.1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tr">
        <f>_xlfn.XLOOKUP(E:E,'Full State Names'!A:A,'Full State Names'!B:B,TRUE)</f>
        <v>Wisconsin</v>
      </c>
      <c r="G3096" t="s">
        <v>26</v>
      </c>
      <c r="H3096">
        <v>22</v>
      </c>
      <c r="I3096" t="s">
        <v>25</v>
      </c>
      <c r="J3096" t="s">
        <v>21</v>
      </c>
      <c r="L3096" t="str">
        <f>IF(Aggregate[[#This Row],[Under 30]]="Yes", "Under 30", IF(Aggregate[[#This Row],[Senior]]="Yes", "Senior", "Other"))</f>
        <v>Under 30</v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  <c r="X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4" ht="14" x14ac:dyDescent="0.1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tr">
        <f>_xlfn.XLOOKUP(E:E,'Full State Names'!A:A,'Full State Names'!B:B,TRUE)</f>
        <v>West Virginia</v>
      </c>
      <c r="G3097" t="s">
        <v>24</v>
      </c>
      <c r="H3097">
        <v>28</v>
      </c>
      <c r="I3097" t="s">
        <v>25</v>
      </c>
      <c r="J3097" t="s">
        <v>21</v>
      </c>
      <c r="L3097" t="str">
        <f>IF(Aggregate[[#This Row],[Under 30]]="Yes", "Under 30", IF(Aggregate[[#This Row],[Senior]]="Yes", "Senior", "Other"))</f>
        <v>Under 30</v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  <c r="X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4" ht="14" x14ac:dyDescent="0.1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tr">
        <f>_xlfn.XLOOKUP(E:E,'Full State Names'!A:A,'Full State Names'!B:B,TRUE)</f>
        <v>West Virginia</v>
      </c>
      <c r="G3098" t="s">
        <v>26</v>
      </c>
      <c r="H3098">
        <v>66</v>
      </c>
      <c r="I3098" t="s">
        <v>21</v>
      </c>
      <c r="J3098" t="s">
        <v>25</v>
      </c>
      <c r="K3098" t="s">
        <v>21</v>
      </c>
      <c r="L3098" t="str">
        <f>IF(Aggregate[[#This Row],[Under 30]]="Yes", "Under 30", IF(Aggregate[[#This Row],[Senior]]="Yes", "Senior", "Other"))</f>
        <v>Senior</v>
      </c>
      <c r="M3098" t="s">
        <v>32</v>
      </c>
      <c r="N3098" t="s">
        <v>38</v>
      </c>
      <c r="O3098" t="s">
        <v>34</v>
      </c>
      <c r="P3098" t="s">
        <v>34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  <c r="X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4" ht="14" x14ac:dyDescent="0.1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tr">
        <f>_xlfn.XLOOKUP(E:E,'Full State Names'!A:A,'Full State Names'!B:B,TRUE)</f>
        <v>Wyoming</v>
      </c>
      <c r="G3099" t="s">
        <v>24</v>
      </c>
      <c r="H3099">
        <v>49</v>
      </c>
      <c r="I3099" t="s">
        <v>21</v>
      </c>
      <c r="J3099" t="s">
        <v>21</v>
      </c>
      <c r="L3099" t="str">
        <f>IF(Aggregate[[#This Row],[Under 30]]="Yes", "Under 30", IF(Aggregate[[#This Row],[Senior]]="Yes", "Senior", "Other"))</f>
        <v>Other</v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  <c r="X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4" ht="14" x14ac:dyDescent="0.1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tr">
        <f>_xlfn.XLOOKUP(E:E,'Full State Names'!A:A,'Full State Names'!B:B,TRUE)</f>
        <v>Alabama</v>
      </c>
      <c r="G3100" t="s">
        <v>24</v>
      </c>
      <c r="H3100">
        <v>30</v>
      </c>
      <c r="I3100" t="s">
        <v>21</v>
      </c>
      <c r="J3100" t="s">
        <v>21</v>
      </c>
      <c r="L3100" t="str">
        <f>IF(Aggregate[[#This Row],[Under 30]]="Yes", "Under 30", IF(Aggregate[[#This Row],[Senior]]="Yes", "Senior", "Other"))</f>
        <v>Other</v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  <c r="X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4" ht="14" x14ac:dyDescent="0.1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tr">
        <f>_xlfn.XLOOKUP(E:E,'Full State Names'!A:A,'Full State Names'!B:B,TRUE)</f>
        <v>Alabama</v>
      </c>
      <c r="G3101" t="s">
        <v>26</v>
      </c>
      <c r="H3101">
        <v>55</v>
      </c>
      <c r="I3101" t="s">
        <v>21</v>
      </c>
      <c r="J3101" t="s">
        <v>21</v>
      </c>
      <c r="L3101" t="str">
        <f>IF(Aggregate[[#This Row],[Under 30]]="Yes", "Under 30", IF(Aggregate[[#This Row],[Senior]]="Yes", "Senior", "Other"))</f>
        <v>Other</v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  <c r="X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4" ht="14" x14ac:dyDescent="0.1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tr">
        <f>_xlfn.XLOOKUP(E:E,'Full State Names'!A:A,'Full State Names'!B:B,TRUE)</f>
        <v>Arizona</v>
      </c>
      <c r="G3102" t="s">
        <v>24</v>
      </c>
      <c r="H3102">
        <v>27</v>
      </c>
      <c r="I3102" t="s">
        <v>25</v>
      </c>
      <c r="J3102" t="s">
        <v>21</v>
      </c>
      <c r="L3102" t="str">
        <f>IF(Aggregate[[#This Row],[Under 30]]="Yes", "Under 30", IF(Aggregate[[#This Row],[Senior]]="Yes", "Senior", "Other"))</f>
        <v>Under 30</v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  <c r="X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4" ht="14" x14ac:dyDescent="0.1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tr">
        <f>_xlfn.XLOOKUP(E:E,'Full State Names'!A:A,'Full State Names'!B:B,TRUE)</f>
        <v>California</v>
      </c>
      <c r="G3103" t="s">
        <v>24</v>
      </c>
      <c r="H3103">
        <v>40</v>
      </c>
      <c r="I3103" t="s">
        <v>21</v>
      </c>
      <c r="J3103" t="s">
        <v>21</v>
      </c>
      <c r="L3103" t="str">
        <f>IF(Aggregate[[#This Row],[Under 30]]="Yes", "Under 30", IF(Aggregate[[#This Row],[Senior]]="Yes", "Senior", "Other"))</f>
        <v>Other</v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  <c r="X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4" ht="14" x14ac:dyDescent="0.1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tr">
        <f>_xlfn.XLOOKUP(E:E,'Full State Names'!A:A,'Full State Names'!B:B,TRUE)</f>
        <v>California</v>
      </c>
      <c r="G3104" t="s">
        <v>24</v>
      </c>
      <c r="H3104">
        <v>54</v>
      </c>
      <c r="I3104" t="s">
        <v>21</v>
      </c>
      <c r="J3104" t="s">
        <v>21</v>
      </c>
      <c r="L3104" t="str">
        <f>IF(Aggregate[[#This Row],[Under 30]]="Yes", "Under 30", IF(Aggregate[[#This Row],[Senior]]="Yes", "Senior", "Other"))</f>
        <v>Other</v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  <c r="X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4" ht="14" x14ac:dyDescent="0.1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tr">
        <f>_xlfn.XLOOKUP(E:E,'Full State Names'!A:A,'Full State Names'!B:B,TRUE)</f>
        <v>Colorado</v>
      </c>
      <c r="G3105" t="s">
        <v>24</v>
      </c>
      <c r="H3105">
        <v>42</v>
      </c>
      <c r="I3105" t="s">
        <v>21</v>
      </c>
      <c r="J3105" t="s">
        <v>21</v>
      </c>
      <c r="L3105" t="str">
        <f>IF(Aggregate[[#This Row],[Under 30]]="Yes", "Under 30", IF(Aggregate[[#This Row],[Senior]]="Yes", "Senior", "Other"))</f>
        <v>Other</v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  <c r="X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4" ht="14" x14ac:dyDescent="0.1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tr">
        <f>_xlfn.XLOOKUP(E:E,'Full State Names'!A:A,'Full State Names'!B:B,TRUE)</f>
        <v>Colorado</v>
      </c>
      <c r="G3106" t="s">
        <v>26</v>
      </c>
      <c r="H3106">
        <v>53</v>
      </c>
      <c r="I3106" t="s">
        <v>21</v>
      </c>
      <c r="J3106" t="s">
        <v>21</v>
      </c>
      <c r="L3106" t="str">
        <f>IF(Aggregate[[#This Row],[Under 30]]="Yes", "Under 30", IF(Aggregate[[#This Row],[Senior]]="Yes", "Senior", "Other"))</f>
        <v>Other</v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  <c r="X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4" ht="14" x14ac:dyDescent="0.1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tr">
        <f>_xlfn.XLOOKUP(E:E,'Full State Names'!A:A,'Full State Names'!B:B,TRUE)</f>
        <v>Georgia</v>
      </c>
      <c r="G3107" t="s">
        <v>26</v>
      </c>
      <c r="H3107">
        <v>30</v>
      </c>
      <c r="I3107" t="s">
        <v>21</v>
      </c>
      <c r="J3107" t="s">
        <v>21</v>
      </c>
      <c r="L3107" t="str">
        <f>IF(Aggregate[[#This Row],[Under 30]]="Yes", "Under 30", IF(Aggregate[[#This Row],[Senior]]="Yes", "Senior", "Other"))</f>
        <v>Other</v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  <c r="X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4" ht="14" x14ac:dyDescent="0.1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tr">
        <f>_xlfn.XLOOKUP(E:E,'Full State Names'!A:A,'Full State Names'!B:B,TRUE)</f>
        <v>Hawaii</v>
      </c>
      <c r="G3108" t="s">
        <v>24</v>
      </c>
      <c r="H3108">
        <v>58</v>
      </c>
      <c r="I3108" t="s">
        <v>21</v>
      </c>
      <c r="J3108" t="s">
        <v>21</v>
      </c>
      <c r="L3108" t="str">
        <f>IF(Aggregate[[#This Row],[Under 30]]="Yes", "Under 30", IF(Aggregate[[#This Row],[Senior]]="Yes", "Senior", "Other"))</f>
        <v>Other</v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  <c r="X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4" ht="14" x14ac:dyDescent="0.1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tr">
        <f>_xlfn.XLOOKUP(E:E,'Full State Names'!A:A,'Full State Names'!B:B,TRUE)</f>
        <v>Maryland</v>
      </c>
      <c r="G3109" t="s">
        <v>24</v>
      </c>
      <c r="H3109">
        <v>72</v>
      </c>
      <c r="I3109" t="s">
        <v>21</v>
      </c>
      <c r="J3109" t="s">
        <v>25</v>
      </c>
      <c r="K3109" t="s">
        <v>21</v>
      </c>
      <c r="L3109" t="str">
        <f>IF(Aggregate[[#This Row],[Under 30]]="Yes", "Under 30", IF(Aggregate[[#This Row],[Senior]]="Yes", "Senior", "Other"))</f>
        <v>Senior</v>
      </c>
      <c r="M3109" t="s">
        <v>32</v>
      </c>
      <c r="N3109" t="s">
        <v>38</v>
      </c>
      <c r="O3109" t="s">
        <v>65</v>
      </c>
      <c r="P3109" t="s">
        <v>87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  <c r="X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4" ht="14" x14ac:dyDescent="0.1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tr">
        <f>_xlfn.XLOOKUP(E:E,'Full State Names'!A:A,'Full State Names'!B:B,TRUE)</f>
        <v>Maine</v>
      </c>
      <c r="G3110" t="s">
        <v>26</v>
      </c>
      <c r="H3110">
        <v>66</v>
      </c>
      <c r="I3110" t="s">
        <v>21</v>
      </c>
      <c r="J3110" t="s">
        <v>25</v>
      </c>
      <c r="K3110" t="s">
        <v>21</v>
      </c>
      <c r="L3110" t="str">
        <f>IF(Aggregate[[#This Row],[Under 30]]="Yes", "Under 30", IF(Aggregate[[#This Row],[Senior]]="Yes", "Senior", "Other"))</f>
        <v>Senior</v>
      </c>
      <c r="M3110" t="s">
        <v>53</v>
      </c>
      <c r="N3110" t="s">
        <v>38</v>
      </c>
      <c r="O3110" t="s">
        <v>34</v>
      </c>
      <c r="P3110" t="s">
        <v>34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  <c r="X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4" ht="14" x14ac:dyDescent="0.1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tr">
        <f>_xlfn.XLOOKUP(E:E,'Full State Names'!A:A,'Full State Names'!B:B,TRUE)</f>
        <v>Minnesota</v>
      </c>
      <c r="G3111" t="s">
        <v>24</v>
      </c>
      <c r="H3111">
        <v>65</v>
      </c>
      <c r="I3111" t="s">
        <v>21</v>
      </c>
      <c r="J3111" t="s">
        <v>25</v>
      </c>
      <c r="K3111" t="s">
        <v>21</v>
      </c>
      <c r="L3111" t="str">
        <f>IF(Aggregate[[#This Row],[Under 30]]="Yes", "Under 30", IF(Aggregate[[#This Row],[Senior]]="Yes", "Senior", "Other"))</f>
        <v>Senior</v>
      </c>
      <c r="M3111" t="s">
        <v>32</v>
      </c>
      <c r="N3111" t="s">
        <v>38</v>
      </c>
      <c r="O3111" t="s">
        <v>34</v>
      </c>
      <c r="P3111" t="s">
        <v>34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  <c r="X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4" ht="14" x14ac:dyDescent="0.1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tr">
        <f>_xlfn.XLOOKUP(E:E,'Full State Names'!A:A,'Full State Names'!B:B,TRUE)</f>
        <v>Minnesota</v>
      </c>
      <c r="G3112" t="s">
        <v>26</v>
      </c>
      <c r="H3112">
        <v>32</v>
      </c>
      <c r="I3112" t="s">
        <v>21</v>
      </c>
      <c r="J3112" t="s">
        <v>21</v>
      </c>
      <c r="L3112" t="str">
        <f>IF(Aggregate[[#This Row],[Under 30]]="Yes", "Under 30", IF(Aggregate[[#This Row],[Senior]]="Yes", "Senior", "Other"))</f>
        <v>Other</v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  <c r="X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4" ht="14" x14ac:dyDescent="0.1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tr">
        <f>_xlfn.XLOOKUP(E:E,'Full State Names'!A:A,'Full State Names'!B:B,TRUE)</f>
        <v>Mississippi</v>
      </c>
      <c r="G3113" t="s">
        <v>24</v>
      </c>
      <c r="H3113">
        <v>20</v>
      </c>
      <c r="I3113" t="s">
        <v>25</v>
      </c>
      <c r="J3113" t="s">
        <v>21</v>
      </c>
      <c r="L3113" t="str">
        <f>IF(Aggregate[[#This Row],[Under 30]]="Yes", "Under 30", IF(Aggregate[[#This Row],[Senior]]="Yes", "Senior", "Other"))</f>
        <v>Under 30</v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  <c r="X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4" ht="14" x14ac:dyDescent="0.1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tr">
        <f>_xlfn.XLOOKUP(E:E,'Full State Names'!A:A,'Full State Names'!B:B,TRUE)</f>
        <v>Mississippi</v>
      </c>
      <c r="G3114" t="s">
        <v>24</v>
      </c>
      <c r="H3114">
        <v>21</v>
      </c>
      <c r="I3114" t="s">
        <v>25</v>
      </c>
      <c r="J3114" t="s">
        <v>21</v>
      </c>
      <c r="L3114" t="str">
        <f>IF(Aggregate[[#This Row],[Under 30]]="Yes", "Under 30", IF(Aggregate[[#This Row],[Senior]]="Yes", "Senior", "Other"))</f>
        <v>Under 30</v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  <c r="X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4" ht="14" x14ac:dyDescent="0.1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tr">
        <f>_xlfn.XLOOKUP(E:E,'Full State Names'!A:A,'Full State Names'!B:B,TRUE)</f>
        <v>Montana</v>
      </c>
      <c r="G3115" t="s">
        <v>26</v>
      </c>
      <c r="H3115">
        <v>45</v>
      </c>
      <c r="I3115" t="s">
        <v>21</v>
      </c>
      <c r="J3115" t="s">
        <v>21</v>
      </c>
      <c r="L3115" t="str">
        <f>IF(Aggregate[[#This Row],[Under 30]]="Yes", "Under 30", IF(Aggregate[[#This Row],[Senior]]="Yes", "Senior", "Other"))</f>
        <v>Other</v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  <c r="X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4" ht="14" x14ac:dyDescent="0.1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tr">
        <f>_xlfn.XLOOKUP(E:E,'Full State Names'!A:A,'Full State Names'!B:B,TRUE)</f>
        <v>North Dakota</v>
      </c>
      <c r="G3116" t="s">
        <v>24</v>
      </c>
      <c r="H3116">
        <v>32</v>
      </c>
      <c r="I3116" t="s">
        <v>21</v>
      </c>
      <c r="J3116" t="s">
        <v>21</v>
      </c>
      <c r="L3116" t="str">
        <f>IF(Aggregate[[#This Row],[Under 30]]="Yes", "Under 30", IF(Aggregate[[#This Row],[Senior]]="Yes", "Senior", "Other"))</f>
        <v>Other</v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  <c r="X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4" ht="14" x14ac:dyDescent="0.1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tr">
        <f>_xlfn.XLOOKUP(E:E,'Full State Names'!A:A,'Full State Names'!B:B,TRUE)</f>
        <v>North Dakota</v>
      </c>
      <c r="G3117" t="s">
        <v>24</v>
      </c>
      <c r="H3117">
        <v>61</v>
      </c>
      <c r="I3117" t="s">
        <v>21</v>
      </c>
      <c r="J3117" t="s">
        <v>21</v>
      </c>
      <c r="L3117" t="str">
        <f>IF(Aggregate[[#This Row],[Under 30]]="Yes", "Under 30", IF(Aggregate[[#This Row],[Senior]]="Yes", "Senior", "Other"))</f>
        <v>Other</v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  <c r="X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4" ht="14" x14ac:dyDescent="0.1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tr">
        <f>_xlfn.XLOOKUP(E:E,'Full State Names'!A:A,'Full State Names'!B:B,TRUE)</f>
        <v>Nebraska</v>
      </c>
      <c r="G3118" t="s">
        <v>24</v>
      </c>
      <c r="H3118">
        <v>29</v>
      </c>
      <c r="I3118" t="s">
        <v>25</v>
      </c>
      <c r="J3118" t="s">
        <v>21</v>
      </c>
      <c r="L3118" t="str">
        <f>IF(Aggregate[[#This Row],[Under 30]]="Yes", "Under 30", IF(Aggregate[[#This Row],[Senior]]="Yes", "Senior", "Other"))</f>
        <v>Under 30</v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  <c r="X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4" ht="14" x14ac:dyDescent="0.1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tr">
        <f>_xlfn.XLOOKUP(E:E,'Full State Names'!A:A,'Full State Names'!B:B,TRUE)</f>
        <v>Nebraska</v>
      </c>
      <c r="G3119" t="s">
        <v>24</v>
      </c>
      <c r="H3119">
        <v>47</v>
      </c>
      <c r="I3119" t="s">
        <v>21</v>
      </c>
      <c r="J3119" t="s">
        <v>21</v>
      </c>
      <c r="L3119" t="str">
        <f>IF(Aggregate[[#This Row],[Under 30]]="Yes", "Under 30", IF(Aggregate[[#This Row],[Senior]]="Yes", "Senior", "Other"))</f>
        <v>Other</v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  <c r="X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4" ht="14" x14ac:dyDescent="0.1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tr">
        <f>_xlfn.XLOOKUP(E:E,'Full State Names'!A:A,'Full State Names'!B:B,TRUE)</f>
        <v>New Jersey</v>
      </c>
      <c r="G3120" t="s">
        <v>26</v>
      </c>
      <c r="H3120">
        <v>26</v>
      </c>
      <c r="I3120" t="s">
        <v>25</v>
      </c>
      <c r="J3120" t="s">
        <v>21</v>
      </c>
      <c r="L3120" t="str">
        <f>IF(Aggregate[[#This Row],[Under 30]]="Yes", "Under 30", IF(Aggregate[[#This Row],[Senior]]="Yes", "Senior", "Other"))</f>
        <v>Under 30</v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  <c r="X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4" ht="14" x14ac:dyDescent="0.1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tr">
        <f>_xlfn.XLOOKUP(E:E,'Full State Names'!A:A,'Full State Names'!B:B,TRUE)</f>
        <v>Nevada</v>
      </c>
      <c r="G3121" t="s">
        <v>24</v>
      </c>
      <c r="H3121">
        <v>41</v>
      </c>
      <c r="I3121" t="s">
        <v>21</v>
      </c>
      <c r="J3121" t="s">
        <v>21</v>
      </c>
      <c r="L3121" t="str">
        <f>IF(Aggregate[[#This Row],[Under 30]]="Yes", "Under 30", IF(Aggregate[[#This Row],[Senior]]="Yes", "Senior", "Other"))</f>
        <v>Other</v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  <c r="X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4" ht="14" x14ac:dyDescent="0.1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tr">
        <f>_xlfn.XLOOKUP(E:E,'Full State Names'!A:A,'Full State Names'!B:B,TRUE)</f>
        <v>Nevada</v>
      </c>
      <c r="G3122" t="s">
        <v>26</v>
      </c>
      <c r="H3122">
        <v>52</v>
      </c>
      <c r="I3122" t="s">
        <v>21</v>
      </c>
      <c r="J3122" t="s">
        <v>21</v>
      </c>
      <c r="L3122" t="str">
        <f>IF(Aggregate[[#This Row],[Under 30]]="Yes", "Under 30", IF(Aggregate[[#This Row],[Senior]]="Yes", "Senior", "Other"))</f>
        <v>Other</v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  <c r="X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4" ht="14" x14ac:dyDescent="0.1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tr">
        <f>_xlfn.XLOOKUP(E:E,'Full State Names'!A:A,'Full State Names'!B:B,TRUE)</f>
        <v>New York</v>
      </c>
      <c r="G3123" t="s">
        <v>24</v>
      </c>
      <c r="H3123">
        <v>27</v>
      </c>
      <c r="I3123" t="s">
        <v>25</v>
      </c>
      <c r="J3123" t="s">
        <v>21</v>
      </c>
      <c r="L3123" t="str">
        <f>IF(Aggregate[[#This Row],[Under 30]]="Yes", "Under 30", IF(Aggregate[[#This Row],[Senior]]="Yes", "Senior", "Other"))</f>
        <v>Under 30</v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  <c r="X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4" ht="14" x14ac:dyDescent="0.1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tr">
        <f>_xlfn.XLOOKUP(E:E,'Full State Names'!A:A,'Full State Names'!B:B,TRUE)</f>
        <v>New York</v>
      </c>
      <c r="G3124" t="s">
        <v>26</v>
      </c>
      <c r="H3124">
        <v>31</v>
      </c>
      <c r="I3124" t="s">
        <v>21</v>
      </c>
      <c r="J3124" t="s">
        <v>21</v>
      </c>
      <c r="L3124" t="str">
        <f>IF(Aggregate[[#This Row],[Under 30]]="Yes", "Under 30", IF(Aggregate[[#This Row],[Senior]]="Yes", "Senior", "Other"))</f>
        <v>Other</v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  <c r="X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4" ht="14" x14ac:dyDescent="0.1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tr">
        <f>_xlfn.XLOOKUP(E:E,'Full State Names'!A:A,'Full State Names'!B:B,TRUE)</f>
        <v>Ohio</v>
      </c>
      <c r="G3125" t="s">
        <v>26</v>
      </c>
      <c r="H3125">
        <v>24</v>
      </c>
      <c r="I3125" t="s">
        <v>25</v>
      </c>
      <c r="J3125" t="s">
        <v>21</v>
      </c>
      <c r="L3125" t="str">
        <f>IF(Aggregate[[#This Row],[Under 30]]="Yes", "Under 30", IF(Aggregate[[#This Row],[Senior]]="Yes", "Senior", "Other"))</f>
        <v>Under 30</v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  <c r="X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4" ht="14" x14ac:dyDescent="0.1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tr">
        <f>_xlfn.XLOOKUP(E:E,'Full State Names'!A:A,'Full State Names'!B:B,TRUE)</f>
        <v>Pennsylvania</v>
      </c>
      <c r="G3126" t="s">
        <v>24</v>
      </c>
      <c r="H3126">
        <v>21</v>
      </c>
      <c r="I3126" t="s">
        <v>25</v>
      </c>
      <c r="J3126" t="s">
        <v>21</v>
      </c>
      <c r="L3126" t="str">
        <f>IF(Aggregate[[#This Row],[Under 30]]="Yes", "Under 30", IF(Aggregate[[#This Row],[Senior]]="Yes", "Senior", "Other"))</f>
        <v>Under 30</v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  <c r="X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4" ht="14" x14ac:dyDescent="0.1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tr">
        <f>_xlfn.XLOOKUP(E:E,'Full State Names'!A:A,'Full State Names'!B:B,TRUE)</f>
        <v>Rhode Island</v>
      </c>
      <c r="G3127" t="s">
        <v>24</v>
      </c>
      <c r="H3127">
        <v>37</v>
      </c>
      <c r="I3127" t="s">
        <v>21</v>
      </c>
      <c r="J3127" t="s">
        <v>21</v>
      </c>
      <c r="L3127" t="str">
        <f>IF(Aggregate[[#This Row],[Under 30]]="Yes", "Under 30", IF(Aggregate[[#This Row],[Senior]]="Yes", "Senior", "Other"))</f>
        <v>Other</v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  <c r="X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4" ht="14" x14ac:dyDescent="0.1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tr">
        <f>_xlfn.XLOOKUP(E:E,'Full State Names'!A:A,'Full State Names'!B:B,TRUE)</f>
        <v>Rhode Island</v>
      </c>
      <c r="G3128" t="s">
        <v>26</v>
      </c>
      <c r="H3128">
        <v>54</v>
      </c>
      <c r="I3128" t="s">
        <v>21</v>
      </c>
      <c r="J3128" t="s">
        <v>21</v>
      </c>
      <c r="L3128" t="str">
        <f>IF(Aggregate[[#This Row],[Under 30]]="Yes", "Under 30", IF(Aggregate[[#This Row],[Senior]]="Yes", "Senior", "Other"))</f>
        <v>Other</v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  <c r="X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4" ht="14" x14ac:dyDescent="0.1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tr">
        <f>_xlfn.XLOOKUP(E:E,'Full State Names'!A:A,'Full State Names'!B:B,TRUE)</f>
        <v>South Dakota</v>
      </c>
      <c r="G3129" t="s">
        <v>26</v>
      </c>
      <c r="H3129">
        <v>65</v>
      </c>
      <c r="I3129" t="s">
        <v>21</v>
      </c>
      <c r="J3129" t="s">
        <v>25</v>
      </c>
      <c r="K3129" t="s">
        <v>21</v>
      </c>
      <c r="L3129" t="str">
        <f>IF(Aggregate[[#This Row],[Under 30]]="Yes", "Under 30", IF(Aggregate[[#This Row],[Senior]]="Yes", "Senior", "Other"))</f>
        <v>Senior</v>
      </c>
      <c r="M3129" t="s">
        <v>32</v>
      </c>
      <c r="N3129" t="s">
        <v>38</v>
      </c>
      <c r="O3129" t="s">
        <v>39</v>
      </c>
      <c r="P3129" t="s">
        <v>104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  <c r="X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4" ht="14" x14ac:dyDescent="0.1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tr">
        <f>_xlfn.XLOOKUP(E:E,'Full State Names'!A:A,'Full State Names'!B:B,TRUE)</f>
        <v>Tennessee</v>
      </c>
      <c r="G3130" t="s">
        <v>24</v>
      </c>
      <c r="H3130">
        <v>22</v>
      </c>
      <c r="I3130" t="s">
        <v>25</v>
      </c>
      <c r="J3130" t="s">
        <v>21</v>
      </c>
      <c r="L3130" t="str">
        <f>IF(Aggregate[[#This Row],[Under 30]]="Yes", "Under 30", IF(Aggregate[[#This Row],[Senior]]="Yes", "Senior", "Other"))</f>
        <v>Under 30</v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  <c r="X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4" ht="14" x14ac:dyDescent="0.1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tr">
        <f>_xlfn.XLOOKUP(E:E,'Full State Names'!A:A,'Full State Names'!B:B,TRUE)</f>
        <v>Tennessee</v>
      </c>
      <c r="G3131" t="s">
        <v>24</v>
      </c>
      <c r="H3131">
        <v>31</v>
      </c>
      <c r="I3131" t="s">
        <v>21</v>
      </c>
      <c r="J3131" t="s">
        <v>21</v>
      </c>
      <c r="L3131" t="str">
        <f>IF(Aggregate[[#This Row],[Under 30]]="Yes", "Under 30", IF(Aggregate[[#This Row],[Senior]]="Yes", "Senior", "Other"))</f>
        <v>Other</v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  <c r="X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4" ht="14" x14ac:dyDescent="0.1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tr">
        <f>_xlfn.XLOOKUP(E:E,'Full State Names'!A:A,'Full State Names'!B:B,TRUE)</f>
        <v>Tennessee</v>
      </c>
      <c r="G3132" t="s">
        <v>24</v>
      </c>
      <c r="H3132">
        <v>66</v>
      </c>
      <c r="I3132" t="s">
        <v>21</v>
      </c>
      <c r="J3132" t="s">
        <v>25</v>
      </c>
      <c r="K3132" t="s">
        <v>21</v>
      </c>
      <c r="L3132" t="str">
        <f>IF(Aggregate[[#This Row],[Under 30]]="Yes", "Under 30", IF(Aggregate[[#This Row],[Senior]]="Yes", "Senior", "Other"))</f>
        <v>Senior</v>
      </c>
      <c r="M3132" t="s">
        <v>53</v>
      </c>
      <c r="N3132" t="s">
        <v>38</v>
      </c>
      <c r="O3132" t="s">
        <v>34</v>
      </c>
      <c r="P3132" t="s">
        <v>34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  <c r="X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4" ht="14" x14ac:dyDescent="0.1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tr">
        <f>_xlfn.XLOOKUP(E:E,'Full State Names'!A:A,'Full State Names'!B:B,TRUE)</f>
        <v>Texas</v>
      </c>
      <c r="G3133" t="s">
        <v>26</v>
      </c>
      <c r="H3133">
        <v>22</v>
      </c>
      <c r="I3133" t="s">
        <v>25</v>
      </c>
      <c r="J3133" t="s">
        <v>21</v>
      </c>
      <c r="L3133" t="str">
        <f>IF(Aggregate[[#This Row],[Under 30]]="Yes", "Under 30", IF(Aggregate[[#This Row],[Senior]]="Yes", "Senior", "Other"))</f>
        <v>Under 30</v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  <c r="X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4" ht="14" x14ac:dyDescent="0.1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tr">
        <f>_xlfn.XLOOKUP(E:E,'Full State Names'!A:A,'Full State Names'!B:B,TRUE)</f>
        <v>Utah</v>
      </c>
      <c r="G3134" t="s">
        <v>26</v>
      </c>
      <c r="H3134">
        <v>27</v>
      </c>
      <c r="I3134" t="s">
        <v>25</v>
      </c>
      <c r="J3134" t="s">
        <v>21</v>
      </c>
      <c r="L3134" t="str">
        <f>IF(Aggregate[[#This Row],[Under 30]]="Yes", "Under 30", IF(Aggregate[[#This Row],[Senior]]="Yes", "Senior", "Other"))</f>
        <v>Under 30</v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  <c r="X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4" ht="14" x14ac:dyDescent="0.1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tr">
        <f>_xlfn.XLOOKUP(E:E,'Full State Names'!A:A,'Full State Names'!B:B,TRUE)</f>
        <v>Utah</v>
      </c>
      <c r="G3135" t="s">
        <v>26</v>
      </c>
      <c r="H3135">
        <v>68</v>
      </c>
      <c r="I3135" t="s">
        <v>21</v>
      </c>
      <c r="J3135" t="s">
        <v>25</v>
      </c>
      <c r="K3135" t="s">
        <v>21</v>
      </c>
      <c r="L3135" t="str">
        <f>IF(Aggregate[[#This Row],[Under 30]]="Yes", "Under 30", IF(Aggregate[[#This Row],[Senior]]="Yes", "Senior", "Other"))</f>
        <v>Senior</v>
      </c>
      <c r="M3135" t="s">
        <v>53</v>
      </c>
      <c r="N3135" t="s">
        <v>38</v>
      </c>
      <c r="O3135" t="s">
        <v>34</v>
      </c>
      <c r="P3135" t="s">
        <v>34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  <c r="X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4" ht="14" x14ac:dyDescent="0.1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tr">
        <f>_xlfn.XLOOKUP(E:E,'Full State Names'!A:A,'Full State Names'!B:B,TRUE)</f>
        <v>Virginia</v>
      </c>
      <c r="G3136" t="s">
        <v>24</v>
      </c>
      <c r="H3136">
        <v>38</v>
      </c>
      <c r="I3136" t="s">
        <v>21</v>
      </c>
      <c r="J3136" t="s">
        <v>21</v>
      </c>
      <c r="L3136" t="str">
        <f>IF(Aggregate[[#This Row],[Under 30]]="Yes", "Under 30", IF(Aggregate[[#This Row],[Senior]]="Yes", "Senior", "Other"))</f>
        <v>Other</v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  <c r="X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4" ht="14" x14ac:dyDescent="0.1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tr">
        <f>_xlfn.XLOOKUP(E:E,'Full State Names'!A:A,'Full State Names'!B:B,TRUE)</f>
        <v>West Virginia</v>
      </c>
      <c r="G3137" t="s">
        <v>26</v>
      </c>
      <c r="H3137">
        <v>69</v>
      </c>
      <c r="I3137" t="s">
        <v>21</v>
      </c>
      <c r="J3137" t="s">
        <v>25</v>
      </c>
      <c r="K3137" t="s">
        <v>21</v>
      </c>
      <c r="L3137" t="str">
        <f>IF(Aggregate[[#This Row],[Under 30]]="Yes", "Under 30", IF(Aggregate[[#This Row],[Senior]]="Yes", "Senior", "Other"))</f>
        <v>Senior</v>
      </c>
      <c r="M3137" t="s">
        <v>32</v>
      </c>
      <c r="N3137" t="s">
        <v>33</v>
      </c>
      <c r="O3137" t="s">
        <v>90</v>
      </c>
      <c r="P3137" t="s">
        <v>103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  <c r="X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4" ht="14" x14ac:dyDescent="0.1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tr">
        <f>_xlfn.XLOOKUP(E:E,'Full State Names'!A:A,'Full State Names'!B:B,TRUE)</f>
        <v>West Virginia</v>
      </c>
      <c r="G3138" t="s">
        <v>26</v>
      </c>
      <c r="H3138">
        <v>69</v>
      </c>
      <c r="I3138" t="s">
        <v>21</v>
      </c>
      <c r="J3138" t="s">
        <v>25</v>
      </c>
      <c r="K3138" t="s">
        <v>21</v>
      </c>
      <c r="L3138" t="str">
        <f>IF(Aggregate[[#This Row],[Under 30]]="Yes", "Under 30", IF(Aggregate[[#This Row],[Senior]]="Yes", "Senior", "Other"))</f>
        <v>Senior</v>
      </c>
      <c r="M3138" t="s">
        <v>32</v>
      </c>
      <c r="N3138" t="s">
        <v>38</v>
      </c>
      <c r="O3138" t="s">
        <v>39</v>
      </c>
      <c r="P3138" t="s">
        <v>104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  <c r="X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4" ht="14" x14ac:dyDescent="0.1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tr">
        <f>_xlfn.XLOOKUP(E:E,'Full State Names'!A:A,'Full State Names'!B:B,TRUE)</f>
        <v>Colorado</v>
      </c>
      <c r="G3139" t="s">
        <v>26</v>
      </c>
      <c r="H3139">
        <v>25</v>
      </c>
      <c r="I3139" t="s">
        <v>25</v>
      </c>
      <c r="J3139" t="s">
        <v>21</v>
      </c>
      <c r="L3139" t="str">
        <f>IF(Aggregate[[#This Row],[Under 30]]="Yes", "Under 30", IF(Aggregate[[#This Row],[Senior]]="Yes", "Senior", "Other"))</f>
        <v>Under 30</v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  <c r="X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4" ht="14" x14ac:dyDescent="0.1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tr">
        <f>_xlfn.XLOOKUP(E:E,'Full State Names'!A:A,'Full State Names'!B:B,TRUE)</f>
        <v>Illinois</v>
      </c>
      <c r="G3140" t="s">
        <v>26</v>
      </c>
      <c r="H3140">
        <v>71</v>
      </c>
      <c r="I3140" t="s">
        <v>21</v>
      </c>
      <c r="J3140" t="s">
        <v>25</v>
      </c>
      <c r="K3140" t="s">
        <v>21</v>
      </c>
      <c r="L3140" t="str">
        <f>IF(Aggregate[[#This Row],[Under 30]]="Yes", "Under 30", IF(Aggregate[[#This Row],[Senior]]="Yes", "Senior", "Other"))</f>
        <v>Senior</v>
      </c>
      <c r="M3140" t="s">
        <v>32</v>
      </c>
      <c r="N3140" t="s">
        <v>38</v>
      </c>
      <c r="O3140" t="s">
        <v>56</v>
      </c>
      <c r="P3140" t="s">
        <v>57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  <c r="X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4" ht="14" x14ac:dyDescent="0.1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tr">
        <f>_xlfn.XLOOKUP(E:E,'Full State Names'!A:A,'Full State Names'!B:B,TRUE)</f>
        <v>Kansas</v>
      </c>
      <c r="G3141" t="s">
        <v>24</v>
      </c>
      <c r="H3141">
        <v>49</v>
      </c>
      <c r="I3141" t="s">
        <v>21</v>
      </c>
      <c r="J3141" t="s">
        <v>21</v>
      </c>
      <c r="L3141" t="str">
        <f>IF(Aggregate[[#This Row],[Under 30]]="Yes", "Under 30", IF(Aggregate[[#This Row],[Senior]]="Yes", "Senior", "Other"))</f>
        <v>Other</v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  <c r="X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4" ht="14" x14ac:dyDescent="0.1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tr">
        <f>_xlfn.XLOOKUP(E:E,'Full State Names'!A:A,'Full State Names'!B:B,TRUE)</f>
        <v>Maryland</v>
      </c>
      <c r="G3142" t="s">
        <v>24</v>
      </c>
      <c r="H3142">
        <v>66</v>
      </c>
      <c r="I3142" t="s">
        <v>21</v>
      </c>
      <c r="J3142" t="s">
        <v>25</v>
      </c>
      <c r="K3142" t="s">
        <v>21</v>
      </c>
      <c r="L3142" t="str">
        <f>IF(Aggregate[[#This Row],[Under 30]]="Yes", "Under 30", IF(Aggregate[[#This Row],[Senior]]="Yes", "Senior", "Other"))</f>
        <v>Senior</v>
      </c>
      <c r="M3142" t="s">
        <v>32</v>
      </c>
      <c r="N3142" t="s">
        <v>38</v>
      </c>
      <c r="O3142" t="s">
        <v>56</v>
      </c>
      <c r="P3142" t="s">
        <v>96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  <c r="X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4" ht="14" x14ac:dyDescent="0.1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tr">
        <f>_xlfn.XLOOKUP(E:E,'Full State Names'!A:A,'Full State Names'!B:B,TRUE)</f>
        <v>Washington</v>
      </c>
      <c r="G3143" t="s">
        <v>26</v>
      </c>
      <c r="H3143">
        <v>59</v>
      </c>
      <c r="I3143" t="s">
        <v>21</v>
      </c>
      <c r="J3143" t="s">
        <v>21</v>
      </c>
      <c r="L3143" t="str">
        <f>IF(Aggregate[[#This Row],[Under 30]]="Yes", "Under 30", IF(Aggregate[[#This Row],[Senior]]="Yes", "Senior", "Other"))</f>
        <v>Other</v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  <c r="X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4" ht="14" x14ac:dyDescent="0.1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tr">
        <f>_xlfn.XLOOKUP(E:E,'Full State Names'!A:A,'Full State Names'!B:B,TRUE)</f>
        <v>Arkansas</v>
      </c>
      <c r="G3144" t="s">
        <v>26</v>
      </c>
      <c r="H3144">
        <v>77</v>
      </c>
      <c r="I3144" t="s">
        <v>21</v>
      </c>
      <c r="J3144" t="s">
        <v>25</v>
      </c>
      <c r="K3144" t="s">
        <v>21</v>
      </c>
      <c r="L3144" t="str">
        <f>IF(Aggregate[[#This Row],[Under 30]]="Yes", "Under 30", IF(Aggregate[[#This Row],[Senior]]="Yes", "Senior", "Other"))</f>
        <v>Senior</v>
      </c>
      <c r="M3144" t="s">
        <v>98</v>
      </c>
      <c r="N3144" t="s">
        <v>38</v>
      </c>
      <c r="O3144" t="s">
        <v>34</v>
      </c>
      <c r="P3144" t="s">
        <v>34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  <c r="X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4" ht="14" x14ac:dyDescent="0.1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tr">
        <f>_xlfn.XLOOKUP(E:E,'Full State Names'!A:A,'Full State Names'!B:B,TRUE)</f>
        <v>California</v>
      </c>
      <c r="G3145" t="s">
        <v>24</v>
      </c>
      <c r="H3145">
        <v>37</v>
      </c>
      <c r="I3145" t="s">
        <v>21</v>
      </c>
      <c r="J3145" t="s">
        <v>21</v>
      </c>
      <c r="L3145" t="str">
        <f>IF(Aggregate[[#This Row],[Under 30]]="Yes", "Under 30", IF(Aggregate[[#This Row],[Senior]]="Yes", "Senior", "Other"))</f>
        <v>Other</v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  <c r="X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4" ht="14" x14ac:dyDescent="0.1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tr">
        <f>_xlfn.XLOOKUP(E:E,'Full State Names'!A:A,'Full State Names'!B:B,TRUE)</f>
        <v>Colorado</v>
      </c>
      <c r="G3146" t="s">
        <v>24</v>
      </c>
      <c r="H3146">
        <v>33</v>
      </c>
      <c r="I3146" t="s">
        <v>21</v>
      </c>
      <c r="J3146" t="s">
        <v>21</v>
      </c>
      <c r="L3146" t="str">
        <f>IF(Aggregate[[#This Row],[Under 30]]="Yes", "Under 30", IF(Aggregate[[#This Row],[Senior]]="Yes", "Senior", "Other"))</f>
        <v>Other</v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  <c r="X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4" ht="14" x14ac:dyDescent="0.1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tr">
        <f>_xlfn.XLOOKUP(E:E,'Full State Names'!A:A,'Full State Names'!B:B,TRUE)</f>
        <v>Colorado</v>
      </c>
      <c r="G3147" t="s">
        <v>26</v>
      </c>
      <c r="H3147">
        <v>46</v>
      </c>
      <c r="I3147" t="s">
        <v>21</v>
      </c>
      <c r="J3147" t="s">
        <v>21</v>
      </c>
      <c r="L3147" t="str">
        <f>IF(Aggregate[[#This Row],[Under 30]]="Yes", "Under 30", IF(Aggregate[[#This Row],[Senior]]="Yes", "Senior", "Other"))</f>
        <v>Other</v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  <c r="X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4" ht="14" x14ac:dyDescent="0.1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tr">
        <f>_xlfn.XLOOKUP(E:E,'Full State Names'!A:A,'Full State Names'!B:B,TRUE)</f>
        <v>Connecticut</v>
      </c>
      <c r="G3148" t="s">
        <v>26</v>
      </c>
      <c r="H3148">
        <v>21</v>
      </c>
      <c r="I3148" t="s">
        <v>25</v>
      </c>
      <c r="J3148" t="s">
        <v>21</v>
      </c>
      <c r="L3148" t="str">
        <f>IF(Aggregate[[#This Row],[Under 30]]="Yes", "Under 30", IF(Aggregate[[#This Row],[Senior]]="Yes", "Senior", "Other"))</f>
        <v>Under 30</v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  <c r="X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4" ht="14" x14ac:dyDescent="0.1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tr">
        <f>_xlfn.XLOOKUP(E:E,'Full State Names'!A:A,'Full State Names'!B:B,TRUE)</f>
        <v>District of Columbia</v>
      </c>
      <c r="G3149" t="s">
        <v>26</v>
      </c>
      <c r="H3149">
        <v>64</v>
      </c>
      <c r="I3149" t="s">
        <v>21</v>
      </c>
      <c r="J3149" t="s">
        <v>21</v>
      </c>
      <c r="L3149" t="str">
        <f>IF(Aggregate[[#This Row],[Under 30]]="Yes", "Under 30", IF(Aggregate[[#This Row],[Senior]]="Yes", "Senior", "Other"))</f>
        <v>Other</v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  <c r="X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4" ht="14" x14ac:dyDescent="0.1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tr">
        <f>_xlfn.XLOOKUP(E:E,'Full State Names'!A:A,'Full State Names'!B:B,TRUE)</f>
        <v>Delaware</v>
      </c>
      <c r="G3150" t="s">
        <v>24</v>
      </c>
      <c r="H3150">
        <v>29</v>
      </c>
      <c r="I3150" t="s">
        <v>25</v>
      </c>
      <c r="J3150" t="s">
        <v>21</v>
      </c>
      <c r="L3150" t="str">
        <f>IF(Aggregate[[#This Row],[Under 30]]="Yes", "Under 30", IF(Aggregate[[#This Row],[Senior]]="Yes", "Senior", "Other"))</f>
        <v>Under 30</v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  <c r="X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4" ht="14" x14ac:dyDescent="0.1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tr">
        <f>_xlfn.XLOOKUP(E:E,'Full State Names'!A:A,'Full State Names'!B:B,TRUE)</f>
        <v>Georgia</v>
      </c>
      <c r="G3151" t="s">
        <v>24</v>
      </c>
      <c r="H3151">
        <v>46</v>
      </c>
      <c r="I3151" t="s">
        <v>21</v>
      </c>
      <c r="J3151" t="s">
        <v>21</v>
      </c>
      <c r="L3151" t="str">
        <f>IF(Aggregate[[#This Row],[Under 30]]="Yes", "Under 30", IF(Aggregate[[#This Row],[Senior]]="Yes", "Senior", "Other"))</f>
        <v>Other</v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  <c r="X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4" ht="14" x14ac:dyDescent="0.1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tr">
        <f>_xlfn.XLOOKUP(E:E,'Full State Names'!A:A,'Full State Names'!B:B,TRUE)</f>
        <v>Hawaii</v>
      </c>
      <c r="G3152" t="s">
        <v>24</v>
      </c>
      <c r="H3152">
        <v>25</v>
      </c>
      <c r="I3152" t="s">
        <v>25</v>
      </c>
      <c r="J3152" t="s">
        <v>21</v>
      </c>
      <c r="L3152" t="str">
        <f>IF(Aggregate[[#This Row],[Under 30]]="Yes", "Under 30", IF(Aggregate[[#This Row],[Senior]]="Yes", "Senior", "Other"))</f>
        <v>Under 30</v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  <c r="X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4" ht="14" x14ac:dyDescent="0.1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tr">
        <f>_xlfn.XLOOKUP(E:E,'Full State Names'!A:A,'Full State Names'!B:B,TRUE)</f>
        <v>Indiana</v>
      </c>
      <c r="G3153" t="s">
        <v>24</v>
      </c>
      <c r="H3153">
        <v>36</v>
      </c>
      <c r="I3153" t="s">
        <v>21</v>
      </c>
      <c r="J3153" t="s">
        <v>21</v>
      </c>
      <c r="L3153" t="str">
        <f>IF(Aggregate[[#This Row],[Under 30]]="Yes", "Under 30", IF(Aggregate[[#This Row],[Senior]]="Yes", "Senior", "Other"))</f>
        <v>Other</v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  <c r="X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4" ht="14" x14ac:dyDescent="0.1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tr">
        <f>_xlfn.XLOOKUP(E:E,'Full State Names'!A:A,'Full State Names'!B:B,TRUE)</f>
        <v>Maryland</v>
      </c>
      <c r="G3154" t="s">
        <v>26</v>
      </c>
      <c r="H3154">
        <v>75</v>
      </c>
      <c r="I3154" t="s">
        <v>21</v>
      </c>
      <c r="J3154" t="s">
        <v>25</v>
      </c>
      <c r="K3154" t="s">
        <v>21</v>
      </c>
      <c r="L3154" t="str">
        <f>IF(Aggregate[[#This Row],[Under 30]]="Yes", "Under 30", IF(Aggregate[[#This Row],[Senior]]="Yes", "Senior", "Other"))</f>
        <v>Senior</v>
      </c>
      <c r="M3154" t="s">
        <v>32</v>
      </c>
      <c r="N3154" t="s">
        <v>33</v>
      </c>
      <c r="O3154" t="s">
        <v>90</v>
      </c>
      <c r="P3154" t="s">
        <v>91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  <c r="X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4" ht="14" x14ac:dyDescent="0.1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tr">
        <f>_xlfn.XLOOKUP(E:E,'Full State Names'!A:A,'Full State Names'!B:B,TRUE)</f>
        <v>Maine</v>
      </c>
      <c r="G3155" t="s">
        <v>26</v>
      </c>
      <c r="H3155">
        <v>53</v>
      </c>
      <c r="I3155" t="s">
        <v>21</v>
      </c>
      <c r="J3155" t="s">
        <v>21</v>
      </c>
      <c r="L3155" t="str">
        <f>IF(Aggregate[[#This Row],[Under 30]]="Yes", "Under 30", IF(Aggregate[[#This Row],[Senior]]="Yes", "Senior", "Other"))</f>
        <v>Other</v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  <c r="X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4" ht="14" x14ac:dyDescent="0.1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tr">
        <f>_xlfn.XLOOKUP(E:E,'Full State Names'!A:A,'Full State Names'!B:B,TRUE)</f>
        <v>Michigan</v>
      </c>
      <c r="G3156" t="s">
        <v>24</v>
      </c>
      <c r="H3156">
        <v>45</v>
      </c>
      <c r="I3156" t="s">
        <v>21</v>
      </c>
      <c r="J3156" t="s">
        <v>21</v>
      </c>
      <c r="L3156" t="str">
        <f>IF(Aggregate[[#This Row],[Under 30]]="Yes", "Under 30", IF(Aggregate[[#This Row],[Senior]]="Yes", "Senior", "Other"))</f>
        <v>Other</v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  <c r="X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4" ht="14" x14ac:dyDescent="0.1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tr">
        <f>_xlfn.XLOOKUP(E:E,'Full State Names'!A:A,'Full State Names'!B:B,TRUE)</f>
        <v>Minnesota</v>
      </c>
      <c r="G3157" t="s">
        <v>24</v>
      </c>
      <c r="H3157">
        <v>67</v>
      </c>
      <c r="I3157" t="s">
        <v>21</v>
      </c>
      <c r="J3157" t="s">
        <v>25</v>
      </c>
      <c r="K3157" t="s">
        <v>21</v>
      </c>
      <c r="L3157" t="str">
        <f>IF(Aggregate[[#This Row],[Under 30]]="Yes", "Under 30", IF(Aggregate[[#This Row],[Senior]]="Yes", "Senior", "Other"))</f>
        <v>Senior</v>
      </c>
      <c r="M3157" t="s">
        <v>32</v>
      </c>
      <c r="N3157" t="s">
        <v>38</v>
      </c>
      <c r="O3157" t="s">
        <v>90</v>
      </c>
      <c r="P3157" t="s">
        <v>91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  <c r="X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4" ht="14" x14ac:dyDescent="0.1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tr">
        <f>_xlfn.XLOOKUP(E:E,'Full State Names'!A:A,'Full State Names'!B:B,TRUE)</f>
        <v>Minnesota</v>
      </c>
      <c r="G3158" t="s">
        <v>26</v>
      </c>
      <c r="H3158">
        <v>68</v>
      </c>
      <c r="I3158" t="s">
        <v>21</v>
      </c>
      <c r="J3158" t="s">
        <v>25</v>
      </c>
      <c r="K3158" t="s">
        <v>21</v>
      </c>
      <c r="L3158" t="str">
        <f>IF(Aggregate[[#This Row],[Under 30]]="Yes", "Under 30", IF(Aggregate[[#This Row],[Senior]]="Yes", "Senior", "Other"))</f>
        <v>Senior</v>
      </c>
      <c r="M3158" t="s">
        <v>32</v>
      </c>
      <c r="N3158" t="s">
        <v>38</v>
      </c>
      <c r="O3158" t="s">
        <v>90</v>
      </c>
      <c r="P3158" t="s">
        <v>91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  <c r="X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4" ht="14" x14ac:dyDescent="0.1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tr">
        <f>_xlfn.XLOOKUP(E:E,'Full State Names'!A:A,'Full State Names'!B:B,TRUE)</f>
        <v>Montana</v>
      </c>
      <c r="G3159" t="s">
        <v>26</v>
      </c>
      <c r="H3159">
        <v>41</v>
      </c>
      <c r="I3159" t="s">
        <v>21</v>
      </c>
      <c r="J3159" t="s">
        <v>21</v>
      </c>
      <c r="L3159" t="str">
        <f>IF(Aggregate[[#This Row],[Under 30]]="Yes", "Under 30", IF(Aggregate[[#This Row],[Senior]]="Yes", "Senior", "Other"))</f>
        <v>Other</v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  <c r="X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4" ht="14" x14ac:dyDescent="0.1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tr">
        <f>_xlfn.XLOOKUP(E:E,'Full State Names'!A:A,'Full State Names'!B:B,TRUE)</f>
        <v>North Carolina</v>
      </c>
      <c r="G3160" t="s">
        <v>24</v>
      </c>
      <c r="H3160">
        <v>21</v>
      </c>
      <c r="I3160" t="s">
        <v>25</v>
      </c>
      <c r="J3160" t="s">
        <v>21</v>
      </c>
      <c r="L3160" t="str">
        <f>IF(Aggregate[[#This Row],[Under 30]]="Yes", "Under 30", IF(Aggregate[[#This Row],[Senior]]="Yes", "Senior", "Other"))</f>
        <v>Under 30</v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  <c r="X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4" ht="14" x14ac:dyDescent="0.1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tr">
        <f>_xlfn.XLOOKUP(E:E,'Full State Names'!A:A,'Full State Names'!B:B,TRUE)</f>
        <v>Nebraska</v>
      </c>
      <c r="G3161" t="s">
        <v>26</v>
      </c>
      <c r="H3161">
        <v>22</v>
      </c>
      <c r="I3161" t="s">
        <v>25</v>
      </c>
      <c r="J3161" t="s">
        <v>21</v>
      </c>
      <c r="L3161" t="str">
        <f>IF(Aggregate[[#This Row],[Under 30]]="Yes", "Under 30", IF(Aggregate[[#This Row],[Senior]]="Yes", "Senior", "Other"))</f>
        <v>Under 30</v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  <c r="X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4" ht="14" x14ac:dyDescent="0.1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tr">
        <f>_xlfn.XLOOKUP(E:E,'Full State Names'!A:A,'Full State Names'!B:B,TRUE)</f>
        <v>Nebraska</v>
      </c>
      <c r="G3162" t="s">
        <v>26</v>
      </c>
      <c r="H3162">
        <v>25</v>
      </c>
      <c r="I3162" t="s">
        <v>25</v>
      </c>
      <c r="J3162" t="s">
        <v>21</v>
      </c>
      <c r="L3162" t="str">
        <f>IF(Aggregate[[#This Row],[Under 30]]="Yes", "Under 30", IF(Aggregate[[#This Row],[Senior]]="Yes", "Senior", "Other"))</f>
        <v>Under 30</v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  <c r="X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4" ht="14" x14ac:dyDescent="0.1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tr">
        <f>_xlfn.XLOOKUP(E:E,'Full State Names'!A:A,'Full State Names'!B:B,TRUE)</f>
        <v>New Mexico</v>
      </c>
      <c r="G3163" t="s">
        <v>26</v>
      </c>
      <c r="H3163">
        <v>24</v>
      </c>
      <c r="I3163" t="s">
        <v>25</v>
      </c>
      <c r="J3163" t="s">
        <v>21</v>
      </c>
      <c r="L3163" t="str">
        <f>IF(Aggregate[[#This Row],[Under 30]]="Yes", "Under 30", IF(Aggregate[[#This Row],[Senior]]="Yes", "Senior", "Other"))</f>
        <v>Under 30</v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  <c r="X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4" ht="14" x14ac:dyDescent="0.1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tr">
        <f>_xlfn.XLOOKUP(E:E,'Full State Names'!A:A,'Full State Names'!B:B,TRUE)</f>
        <v>Ohio</v>
      </c>
      <c r="G3164" t="s">
        <v>26</v>
      </c>
      <c r="H3164">
        <v>46</v>
      </c>
      <c r="I3164" t="s">
        <v>21</v>
      </c>
      <c r="J3164" t="s">
        <v>21</v>
      </c>
      <c r="L3164" t="str">
        <f>IF(Aggregate[[#This Row],[Under 30]]="Yes", "Under 30", IF(Aggregate[[#This Row],[Senior]]="Yes", "Senior", "Other"))</f>
        <v>Other</v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  <c r="X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4" ht="14" x14ac:dyDescent="0.1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tr">
        <f>_xlfn.XLOOKUP(E:E,'Full State Names'!A:A,'Full State Names'!B:B,TRUE)</f>
        <v>Oregon</v>
      </c>
      <c r="G3165" t="s">
        <v>26</v>
      </c>
      <c r="H3165">
        <v>61</v>
      </c>
      <c r="I3165" t="s">
        <v>21</v>
      </c>
      <c r="J3165" t="s">
        <v>21</v>
      </c>
      <c r="L3165" t="str">
        <f>IF(Aggregate[[#This Row],[Under 30]]="Yes", "Under 30", IF(Aggregate[[#This Row],[Senior]]="Yes", "Senior", "Other"))</f>
        <v>Other</v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  <c r="X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4" ht="14" x14ac:dyDescent="0.1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tr">
        <f>_xlfn.XLOOKUP(E:E,'Full State Names'!A:A,'Full State Names'!B:B,TRUE)</f>
        <v>Rhode Island</v>
      </c>
      <c r="G3166" t="s">
        <v>26</v>
      </c>
      <c r="H3166">
        <v>65</v>
      </c>
      <c r="I3166" t="s">
        <v>21</v>
      </c>
      <c r="J3166" t="s">
        <v>21</v>
      </c>
      <c r="L3166" t="str">
        <f>IF(Aggregate[[#This Row],[Under 30]]="Yes", "Under 30", IF(Aggregate[[#This Row],[Senior]]="Yes", "Senior", "Other"))</f>
        <v>Other</v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  <c r="X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4" ht="14" x14ac:dyDescent="0.1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tr">
        <f>_xlfn.XLOOKUP(E:E,'Full State Names'!A:A,'Full State Names'!B:B,TRUE)</f>
        <v>Texas</v>
      </c>
      <c r="G3167" t="s">
        <v>24</v>
      </c>
      <c r="H3167">
        <v>43</v>
      </c>
      <c r="I3167" t="s">
        <v>21</v>
      </c>
      <c r="J3167" t="s">
        <v>21</v>
      </c>
      <c r="L3167" t="str">
        <f>IF(Aggregate[[#This Row],[Under 30]]="Yes", "Under 30", IF(Aggregate[[#This Row],[Senior]]="Yes", "Senior", "Other"))</f>
        <v>Other</v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  <c r="X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4" ht="14" x14ac:dyDescent="0.1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tr">
        <f>_xlfn.XLOOKUP(E:E,'Full State Names'!A:A,'Full State Names'!B:B,TRUE)</f>
        <v>Vermont</v>
      </c>
      <c r="G3168" t="s">
        <v>24</v>
      </c>
      <c r="H3168">
        <v>39</v>
      </c>
      <c r="I3168" t="s">
        <v>21</v>
      </c>
      <c r="J3168" t="s">
        <v>21</v>
      </c>
      <c r="L3168" t="str">
        <f>IF(Aggregate[[#This Row],[Under 30]]="Yes", "Under 30", IF(Aggregate[[#This Row],[Senior]]="Yes", "Senior", "Other"))</f>
        <v>Other</v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  <c r="X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4" ht="14" x14ac:dyDescent="0.1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tr">
        <f>_xlfn.XLOOKUP(E:E,'Full State Names'!A:A,'Full State Names'!B:B,TRUE)</f>
        <v>Vermont</v>
      </c>
      <c r="G3169" t="s">
        <v>26</v>
      </c>
      <c r="H3169">
        <v>77</v>
      </c>
      <c r="I3169" t="s">
        <v>21</v>
      </c>
      <c r="J3169" t="s">
        <v>25</v>
      </c>
      <c r="K3169" t="s">
        <v>21</v>
      </c>
      <c r="L3169" t="str">
        <f>IF(Aggregate[[#This Row],[Under 30]]="Yes", "Under 30", IF(Aggregate[[#This Row],[Senior]]="Yes", "Senior", "Other"))</f>
        <v>Senior</v>
      </c>
      <c r="M3169" t="s">
        <v>32</v>
      </c>
      <c r="N3169" t="s">
        <v>38</v>
      </c>
      <c r="O3169" t="s">
        <v>34</v>
      </c>
      <c r="P3169" t="s">
        <v>34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  <c r="X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4" ht="14" x14ac:dyDescent="0.1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tr">
        <f>_xlfn.XLOOKUP(E:E,'Full State Names'!A:A,'Full State Names'!B:B,TRUE)</f>
        <v>Washington</v>
      </c>
      <c r="G3170" t="s">
        <v>24</v>
      </c>
      <c r="H3170">
        <v>48</v>
      </c>
      <c r="I3170" t="s">
        <v>21</v>
      </c>
      <c r="J3170" t="s">
        <v>21</v>
      </c>
      <c r="L3170" t="str">
        <f>IF(Aggregate[[#This Row],[Under 30]]="Yes", "Under 30", IF(Aggregate[[#This Row],[Senior]]="Yes", "Senior", "Other"))</f>
        <v>Other</v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  <c r="X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4" ht="14" x14ac:dyDescent="0.1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tr">
        <f>_xlfn.XLOOKUP(E:E,'Full State Names'!A:A,'Full State Names'!B:B,TRUE)</f>
        <v>Washington</v>
      </c>
      <c r="G3171" t="s">
        <v>26</v>
      </c>
      <c r="H3171">
        <v>57</v>
      </c>
      <c r="I3171" t="s">
        <v>21</v>
      </c>
      <c r="J3171" t="s">
        <v>21</v>
      </c>
      <c r="L3171" t="str">
        <f>IF(Aggregate[[#This Row],[Under 30]]="Yes", "Under 30", IF(Aggregate[[#This Row],[Senior]]="Yes", "Senior", "Other"))</f>
        <v>Other</v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  <c r="X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4" ht="14" x14ac:dyDescent="0.1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tr">
        <f>_xlfn.XLOOKUP(E:E,'Full State Names'!A:A,'Full State Names'!B:B,TRUE)</f>
        <v>West Virginia</v>
      </c>
      <c r="G3172" t="s">
        <v>26</v>
      </c>
      <c r="H3172">
        <v>64</v>
      </c>
      <c r="I3172" t="s">
        <v>21</v>
      </c>
      <c r="J3172" t="s">
        <v>21</v>
      </c>
      <c r="L3172" t="str">
        <f>IF(Aggregate[[#This Row],[Under 30]]="Yes", "Under 30", IF(Aggregate[[#This Row],[Senior]]="Yes", "Senior", "Other"))</f>
        <v>Other</v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  <c r="X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4" ht="14" x14ac:dyDescent="0.1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tr">
        <f>_xlfn.XLOOKUP(E:E,'Full State Names'!A:A,'Full State Names'!B:B,TRUE)</f>
        <v>Wyoming</v>
      </c>
      <c r="G3173" t="s">
        <v>26</v>
      </c>
      <c r="H3173">
        <v>67</v>
      </c>
      <c r="I3173" t="s">
        <v>21</v>
      </c>
      <c r="J3173" t="s">
        <v>25</v>
      </c>
      <c r="K3173" t="s">
        <v>25</v>
      </c>
      <c r="L3173" t="str">
        <f>IF(Aggregate[[#This Row],[Under 30]]="Yes", "Under 30", IF(Aggregate[[#This Row],[Senior]]="Yes", "Senior", "Other"))</f>
        <v>Senior</v>
      </c>
      <c r="M3173" t="s">
        <v>32</v>
      </c>
      <c r="N3173" t="s">
        <v>33</v>
      </c>
      <c r="O3173" t="s">
        <v>34</v>
      </c>
      <c r="P3173" t="s">
        <v>34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  <c r="X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4" ht="14" x14ac:dyDescent="0.1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tr">
        <f>_xlfn.XLOOKUP(E:E,'Full State Names'!A:A,'Full State Names'!B:B,TRUE)</f>
        <v>Alabama</v>
      </c>
      <c r="G3174" t="s">
        <v>24</v>
      </c>
      <c r="H3174">
        <v>38</v>
      </c>
      <c r="I3174" t="s">
        <v>21</v>
      </c>
      <c r="J3174" t="s">
        <v>21</v>
      </c>
      <c r="L3174" t="str">
        <f>IF(Aggregate[[#This Row],[Under 30]]="Yes", "Under 30", IF(Aggregate[[#This Row],[Senior]]="Yes", "Senior", "Other"))</f>
        <v>Other</v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  <c r="X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4" ht="14" x14ac:dyDescent="0.1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tr">
        <f>_xlfn.XLOOKUP(E:E,'Full State Names'!A:A,'Full State Names'!B:B,TRUE)</f>
        <v>Maryland</v>
      </c>
      <c r="G3175" t="s">
        <v>26</v>
      </c>
      <c r="H3175">
        <v>34</v>
      </c>
      <c r="I3175" t="s">
        <v>21</v>
      </c>
      <c r="J3175" t="s">
        <v>21</v>
      </c>
      <c r="L3175" t="str">
        <f>IF(Aggregate[[#This Row],[Under 30]]="Yes", "Under 30", IF(Aggregate[[#This Row],[Senior]]="Yes", "Senior", "Other"))</f>
        <v>Other</v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  <c r="X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4" ht="14" x14ac:dyDescent="0.1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tr">
        <f>_xlfn.XLOOKUP(E:E,'Full State Names'!A:A,'Full State Names'!B:B,TRUE)</f>
        <v>Mississippi</v>
      </c>
      <c r="G3176" t="s">
        <v>26</v>
      </c>
      <c r="H3176">
        <v>51</v>
      </c>
      <c r="I3176" t="s">
        <v>21</v>
      </c>
      <c r="J3176" t="s">
        <v>21</v>
      </c>
      <c r="L3176" t="str">
        <f>IF(Aggregate[[#This Row],[Under 30]]="Yes", "Under 30", IF(Aggregate[[#This Row],[Senior]]="Yes", "Senior", "Other"))</f>
        <v>Other</v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  <c r="X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4" ht="14" x14ac:dyDescent="0.1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tr">
        <f>_xlfn.XLOOKUP(E:E,'Full State Names'!A:A,'Full State Names'!B:B,TRUE)</f>
        <v>Nebraska</v>
      </c>
      <c r="G3177" t="s">
        <v>26</v>
      </c>
      <c r="H3177">
        <v>72</v>
      </c>
      <c r="I3177" t="s">
        <v>21</v>
      </c>
      <c r="J3177" t="s">
        <v>25</v>
      </c>
      <c r="K3177" t="s">
        <v>21</v>
      </c>
      <c r="L3177" t="str">
        <f>IF(Aggregate[[#This Row],[Under 30]]="Yes", "Under 30", IF(Aggregate[[#This Row],[Senior]]="Yes", "Senior", "Other"))</f>
        <v>Senior</v>
      </c>
      <c r="M3177" t="s">
        <v>32</v>
      </c>
      <c r="N3177" t="s">
        <v>33</v>
      </c>
      <c r="O3177" t="s">
        <v>90</v>
      </c>
      <c r="P3177" t="s">
        <v>103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  <c r="X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4" ht="14" x14ac:dyDescent="0.1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tr">
        <f>_xlfn.XLOOKUP(E:E,'Full State Names'!A:A,'Full State Names'!B:B,TRUE)</f>
        <v>New Jersey</v>
      </c>
      <c r="G3178" t="s">
        <v>26</v>
      </c>
      <c r="H3178">
        <v>83</v>
      </c>
      <c r="I3178" t="s">
        <v>21</v>
      </c>
      <c r="J3178" t="s">
        <v>25</v>
      </c>
      <c r="K3178" t="s">
        <v>21</v>
      </c>
      <c r="L3178" t="str">
        <f>IF(Aggregate[[#This Row],[Under 30]]="Yes", "Under 30", IF(Aggregate[[#This Row],[Senior]]="Yes", "Senior", "Other"))</f>
        <v>Senior</v>
      </c>
      <c r="M3178" t="s">
        <v>32</v>
      </c>
      <c r="N3178" t="s">
        <v>33</v>
      </c>
      <c r="O3178" t="s">
        <v>90</v>
      </c>
      <c r="P3178" t="s">
        <v>103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  <c r="X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4" ht="14" x14ac:dyDescent="0.1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tr">
        <f>_xlfn.XLOOKUP(E:E,'Full State Names'!A:A,'Full State Names'!B:B,TRUE)</f>
        <v>Oklahoma</v>
      </c>
      <c r="G3179" t="s">
        <v>24</v>
      </c>
      <c r="H3179">
        <v>61</v>
      </c>
      <c r="I3179" t="s">
        <v>21</v>
      </c>
      <c r="J3179" t="s">
        <v>21</v>
      </c>
      <c r="L3179" t="str">
        <f>IF(Aggregate[[#This Row],[Under 30]]="Yes", "Under 30", IF(Aggregate[[#This Row],[Senior]]="Yes", "Senior", "Other"))</f>
        <v>Other</v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  <c r="X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4" ht="14" x14ac:dyDescent="0.1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tr">
        <f>_xlfn.XLOOKUP(E:E,'Full State Names'!A:A,'Full State Names'!B:B,TRUE)</f>
        <v>Virginia</v>
      </c>
      <c r="G3180" t="s">
        <v>24</v>
      </c>
      <c r="H3180">
        <v>33</v>
      </c>
      <c r="I3180" t="s">
        <v>21</v>
      </c>
      <c r="J3180" t="s">
        <v>21</v>
      </c>
      <c r="L3180" t="str">
        <f>IF(Aggregate[[#This Row],[Under 30]]="Yes", "Under 30", IF(Aggregate[[#This Row],[Senior]]="Yes", "Senior", "Other"))</f>
        <v>Other</v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  <c r="X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4" ht="14" x14ac:dyDescent="0.1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tr">
        <f>_xlfn.XLOOKUP(E:E,'Full State Names'!A:A,'Full State Names'!B:B,TRUE)</f>
        <v>Alaska</v>
      </c>
      <c r="G3181" t="s">
        <v>24</v>
      </c>
      <c r="H3181">
        <v>65</v>
      </c>
      <c r="I3181" t="s">
        <v>21</v>
      </c>
      <c r="J3181" t="s">
        <v>21</v>
      </c>
      <c r="L3181" t="str">
        <f>IF(Aggregate[[#This Row],[Under 30]]="Yes", "Under 30", IF(Aggregate[[#This Row],[Senior]]="Yes", "Senior", "Other"))</f>
        <v>Other</v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  <c r="X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4" ht="14" x14ac:dyDescent="0.1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tr">
        <f>_xlfn.XLOOKUP(E:E,'Full State Names'!A:A,'Full State Names'!B:B,TRUE)</f>
        <v>Alaska</v>
      </c>
      <c r="G3182" t="s">
        <v>26</v>
      </c>
      <c r="H3182">
        <v>51</v>
      </c>
      <c r="I3182" t="s">
        <v>21</v>
      </c>
      <c r="J3182" t="s">
        <v>21</v>
      </c>
      <c r="L3182" t="str">
        <f>IF(Aggregate[[#This Row],[Under 30]]="Yes", "Under 30", IF(Aggregate[[#This Row],[Senior]]="Yes", "Senior", "Other"))</f>
        <v>Other</v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  <c r="X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4" ht="14" x14ac:dyDescent="0.1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tr">
        <f>_xlfn.XLOOKUP(E:E,'Full State Names'!A:A,'Full State Names'!B:B,TRUE)</f>
        <v>Alabama</v>
      </c>
      <c r="G3183" t="s">
        <v>24</v>
      </c>
      <c r="H3183">
        <v>26</v>
      </c>
      <c r="I3183" t="s">
        <v>25</v>
      </c>
      <c r="J3183" t="s">
        <v>21</v>
      </c>
      <c r="L3183" t="str">
        <f>IF(Aggregate[[#This Row],[Under 30]]="Yes", "Under 30", IF(Aggregate[[#This Row],[Senior]]="Yes", "Senior", "Other"))</f>
        <v>Under 30</v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  <c r="X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4" ht="14" x14ac:dyDescent="0.1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tr">
        <f>_xlfn.XLOOKUP(E:E,'Full State Names'!A:A,'Full State Names'!B:B,TRUE)</f>
        <v>Alabama</v>
      </c>
      <c r="G3184" t="s">
        <v>26</v>
      </c>
      <c r="H3184">
        <v>39</v>
      </c>
      <c r="I3184" t="s">
        <v>21</v>
      </c>
      <c r="J3184" t="s">
        <v>21</v>
      </c>
      <c r="L3184" t="str">
        <f>IF(Aggregate[[#This Row],[Under 30]]="Yes", "Under 30", IF(Aggregate[[#This Row],[Senior]]="Yes", "Senior", "Other"))</f>
        <v>Other</v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  <c r="X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4" ht="14" x14ac:dyDescent="0.1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tr">
        <f>_xlfn.XLOOKUP(E:E,'Full State Names'!A:A,'Full State Names'!B:B,TRUE)</f>
        <v>Alabama</v>
      </c>
      <c r="G3185" t="s">
        <v>26</v>
      </c>
      <c r="H3185">
        <v>70</v>
      </c>
      <c r="I3185" t="s">
        <v>21</v>
      </c>
      <c r="J3185" t="s">
        <v>25</v>
      </c>
      <c r="K3185" t="s">
        <v>21</v>
      </c>
      <c r="L3185" t="str">
        <f>IF(Aggregate[[#This Row],[Under 30]]="Yes", "Under 30", IF(Aggregate[[#This Row],[Senior]]="Yes", "Senior", "Other"))</f>
        <v>Senior</v>
      </c>
      <c r="M3185" t="s">
        <v>32</v>
      </c>
      <c r="N3185" t="s">
        <v>38</v>
      </c>
      <c r="O3185" t="s">
        <v>65</v>
      </c>
      <c r="P3185" t="s">
        <v>106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  <c r="X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4" ht="14" x14ac:dyDescent="0.1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tr">
        <f>_xlfn.XLOOKUP(E:E,'Full State Names'!A:A,'Full State Names'!B:B,TRUE)</f>
        <v>Alabama</v>
      </c>
      <c r="G3186" t="s">
        <v>26</v>
      </c>
      <c r="H3186">
        <v>80</v>
      </c>
      <c r="I3186" t="s">
        <v>21</v>
      </c>
      <c r="J3186" t="s">
        <v>25</v>
      </c>
      <c r="K3186" t="s">
        <v>21</v>
      </c>
      <c r="L3186" t="str">
        <f>IF(Aggregate[[#This Row],[Under 30]]="Yes", "Under 30", IF(Aggregate[[#This Row],[Senior]]="Yes", "Senior", "Other"))</f>
        <v>Senior</v>
      </c>
      <c r="M3186" t="s">
        <v>32</v>
      </c>
      <c r="N3186" t="s">
        <v>38</v>
      </c>
      <c r="O3186" t="s">
        <v>90</v>
      </c>
      <c r="P3186" t="s">
        <v>91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  <c r="X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4" ht="14" x14ac:dyDescent="0.1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tr">
        <f>_xlfn.XLOOKUP(E:E,'Full State Names'!A:A,'Full State Names'!B:B,TRUE)</f>
        <v>Arkansas</v>
      </c>
      <c r="G3187" t="s">
        <v>26</v>
      </c>
      <c r="H3187">
        <v>68</v>
      </c>
      <c r="I3187" t="s">
        <v>21</v>
      </c>
      <c r="J3187" t="s">
        <v>25</v>
      </c>
      <c r="K3187" t="s">
        <v>21</v>
      </c>
      <c r="L3187" t="str">
        <f>IF(Aggregate[[#This Row],[Under 30]]="Yes", "Under 30", IF(Aggregate[[#This Row],[Senior]]="Yes", "Senior", "Other"))</f>
        <v>Senior</v>
      </c>
      <c r="M3187" t="s">
        <v>32</v>
      </c>
      <c r="N3187" t="s">
        <v>38</v>
      </c>
      <c r="O3187" t="s">
        <v>34</v>
      </c>
      <c r="P3187" t="s">
        <v>34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  <c r="X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4" ht="14" x14ac:dyDescent="0.1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tr">
        <f>_xlfn.XLOOKUP(E:E,'Full State Names'!A:A,'Full State Names'!B:B,TRUE)</f>
        <v>Arizona</v>
      </c>
      <c r="G3188" t="s">
        <v>26</v>
      </c>
      <c r="H3188">
        <v>70</v>
      </c>
      <c r="I3188" t="s">
        <v>21</v>
      </c>
      <c r="J3188" t="s">
        <v>25</v>
      </c>
      <c r="K3188" t="s">
        <v>21</v>
      </c>
      <c r="L3188" t="str">
        <f>IF(Aggregate[[#This Row],[Under 30]]="Yes", "Under 30", IF(Aggregate[[#This Row],[Senior]]="Yes", "Senior", "Other"))</f>
        <v>Senior</v>
      </c>
      <c r="M3188" t="s">
        <v>32</v>
      </c>
      <c r="N3188" t="s">
        <v>33</v>
      </c>
      <c r="O3188" t="s">
        <v>56</v>
      </c>
      <c r="P3188" t="s">
        <v>96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  <c r="X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4" ht="14" x14ac:dyDescent="0.1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tr">
        <f>_xlfn.XLOOKUP(E:E,'Full State Names'!A:A,'Full State Names'!B:B,TRUE)</f>
        <v>Florida</v>
      </c>
      <c r="G3189" t="s">
        <v>26</v>
      </c>
      <c r="H3189">
        <v>50</v>
      </c>
      <c r="I3189" t="s">
        <v>21</v>
      </c>
      <c r="J3189" t="s">
        <v>21</v>
      </c>
      <c r="L3189" t="str">
        <f>IF(Aggregate[[#This Row],[Under 30]]="Yes", "Under 30", IF(Aggregate[[#This Row],[Senior]]="Yes", "Senior", "Other"))</f>
        <v>Other</v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  <c r="X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4" ht="14" x14ac:dyDescent="0.1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tr">
        <f>_xlfn.XLOOKUP(E:E,'Full State Names'!A:A,'Full State Names'!B:B,TRUE)</f>
        <v>Georgia</v>
      </c>
      <c r="G3190" t="s">
        <v>24</v>
      </c>
      <c r="H3190">
        <v>31</v>
      </c>
      <c r="I3190" t="s">
        <v>21</v>
      </c>
      <c r="J3190" t="s">
        <v>21</v>
      </c>
      <c r="L3190" t="str">
        <f>IF(Aggregate[[#This Row],[Under 30]]="Yes", "Under 30", IF(Aggregate[[#This Row],[Senior]]="Yes", "Senior", "Other"))</f>
        <v>Other</v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  <c r="X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4" ht="14" x14ac:dyDescent="0.1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tr">
        <f>_xlfn.XLOOKUP(E:E,'Full State Names'!A:A,'Full State Names'!B:B,TRUE)</f>
        <v>Georgia</v>
      </c>
      <c r="G3191" t="s">
        <v>26</v>
      </c>
      <c r="H3191">
        <v>26</v>
      </c>
      <c r="I3191" t="s">
        <v>25</v>
      </c>
      <c r="J3191" t="s">
        <v>21</v>
      </c>
      <c r="L3191" t="str">
        <f>IF(Aggregate[[#This Row],[Under 30]]="Yes", "Under 30", IF(Aggregate[[#This Row],[Senior]]="Yes", "Senior", "Other"))</f>
        <v>Under 30</v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  <c r="X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4" ht="14" x14ac:dyDescent="0.1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tr">
        <f>_xlfn.XLOOKUP(E:E,'Full State Names'!A:A,'Full State Names'!B:B,TRUE)</f>
        <v>Georgia</v>
      </c>
      <c r="G3192" t="s">
        <v>26</v>
      </c>
      <c r="H3192">
        <v>46</v>
      </c>
      <c r="I3192" t="s">
        <v>21</v>
      </c>
      <c r="J3192" t="s">
        <v>21</v>
      </c>
      <c r="L3192" t="str">
        <f>IF(Aggregate[[#This Row],[Under 30]]="Yes", "Under 30", IF(Aggregate[[#This Row],[Senior]]="Yes", "Senior", "Other"))</f>
        <v>Other</v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  <c r="X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4" ht="14" x14ac:dyDescent="0.1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tr">
        <f>_xlfn.XLOOKUP(E:E,'Full State Names'!A:A,'Full State Names'!B:B,TRUE)</f>
        <v>Hawaii</v>
      </c>
      <c r="G3193" t="s">
        <v>26</v>
      </c>
      <c r="H3193">
        <v>39</v>
      </c>
      <c r="I3193" t="s">
        <v>21</v>
      </c>
      <c r="J3193" t="s">
        <v>21</v>
      </c>
      <c r="L3193" t="str">
        <f>IF(Aggregate[[#This Row],[Under 30]]="Yes", "Under 30", IF(Aggregate[[#This Row],[Senior]]="Yes", "Senior", "Other"))</f>
        <v>Other</v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  <c r="X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4" ht="14" x14ac:dyDescent="0.1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tr">
        <f>_xlfn.XLOOKUP(E:E,'Full State Names'!A:A,'Full State Names'!B:B,TRUE)</f>
        <v>Iowa</v>
      </c>
      <c r="G3194" t="s">
        <v>24</v>
      </c>
      <c r="H3194">
        <v>32</v>
      </c>
      <c r="I3194" t="s">
        <v>21</v>
      </c>
      <c r="J3194" t="s">
        <v>21</v>
      </c>
      <c r="L3194" t="str">
        <f>IF(Aggregate[[#This Row],[Under 30]]="Yes", "Under 30", IF(Aggregate[[#This Row],[Senior]]="Yes", "Senior", "Other"))</f>
        <v>Other</v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  <c r="X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4" ht="14" x14ac:dyDescent="0.1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tr">
        <f>_xlfn.XLOOKUP(E:E,'Full State Names'!A:A,'Full State Names'!B:B,TRUE)</f>
        <v>Iowa</v>
      </c>
      <c r="G3195" t="s">
        <v>24</v>
      </c>
      <c r="H3195">
        <v>63</v>
      </c>
      <c r="I3195" t="s">
        <v>21</v>
      </c>
      <c r="J3195" t="s">
        <v>21</v>
      </c>
      <c r="L3195" t="str">
        <f>IF(Aggregate[[#This Row],[Under 30]]="Yes", "Under 30", IF(Aggregate[[#This Row],[Senior]]="Yes", "Senior", "Other"))</f>
        <v>Other</v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  <c r="X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4" ht="14" x14ac:dyDescent="0.1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tr">
        <f>_xlfn.XLOOKUP(E:E,'Full State Names'!A:A,'Full State Names'!B:B,TRUE)</f>
        <v>Idaho</v>
      </c>
      <c r="G3196" t="s">
        <v>24</v>
      </c>
      <c r="H3196">
        <v>37</v>
      </c>
      <c r="I3196" t="s">
        <v>21</v>
      </c>
      <c r="J3196" t="s">
        <v>21</v>
      </c>
      <c r="L3196" t="str">
        <f>IF(Aggregate[[#This Row],[Under 30]]="Yes", "Under 30", IF(Aggregate[[#This Row],[Senior]]="Yes", "Senior", "Other"))</f>
        <v>Other</v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  <c r="X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4" ht="14" x14ac:dyDescent="0.1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tr">
        <f>_xlfn.XLOOKUP(E:E,'Full State Names'!A:A,'Full State Names'!B:B,TRUE)</f>
        <v>Idaho</v>
      </c>
      <c r="G3197" t="s">
        <v>26</v>
      </c>
      <c r="H3197">
        <v>70</v>
      </c>
      <c r="I3197" t="s">
        <v>21</v>
      </c>
      <c r="J3197" t="s">
        <v>25</v>
      </c>
      <c r="K3197" t="s">
        <v>21</v>
      </c>
      <c r="L3197" t="str">
        <f>IF(Aggregate[[#This Row],[Under 30]]="Yes", "Under 30", IF(Aggregate[[#This Row],[Senior]]="Yes", "Senior", "Other"))</f>
        <v>Senior</v>
      </c>
      <c r="M3197" t="s">
        <v>53</v>
      </c>
      <c r="N3197" t="s">
        <v>38</v>
      </c>
      <c r="O3197" t="s">
        <v>34</v>
      </c>
      <c r="P3197" t="s">
        <v>34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  <c r="X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4" ht="14" x14ac:dyDescent="0.1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tr">
        <f>_xlfn.XLOOKUP(E:E,'Full State Names'!A:A,'Full State Names'!B:B,TRUE)</f>
        <v>Indiana</v>
      </c>
      <c r="G3198" t="s">
        <v>24</v>
      </c>
      <c r="H3198">
        <v>68</v>
      </c>
      <c r="I3198" t="s">
        <v>21</v>
      </c>
      <c r="J3198" t="s">
        <v>25</v>
      </c>
      <c r="K3198" t="s">
        <v>21</v>
      </c>
      <c r="L3198" t="str">
        <f>IF(Aggregate[[#This Row],[Under 30]]="Yes", "Under 30", IF(Aggregate[[#This Row],[Senior]]="Yes", "Senior", "Other"))</f>
        <v>Senior</v>
      </c>
      <c r="M3198" t="s">
        <v>32</v>
      </c>
      <c r="N3198" t="s">
        <v>38</v>
      </c>
      <c r="O3198" t="s">
        <v>56</v>
      </c>
      <c r="P3198" t="s">
        <v>96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  <c r="X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4" ht="14" x14ac:dyDescent="0.1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tr">
        <f>_xlfn.XLOOKUP(E:E,'Full State Names'!A:A,'Full State Names'!B:B,TRUE)</f>
        <v>Kansas</v>
      </c>
      <c r="G3199" t="s">
        <v>24</v>
      </c>
      <c r="H3199">
        <v>66</v>
      </c>
      <c r="I3199" t="s">
        <v>21</v>
      </c>
      <c r="J3199" t="s">
        <v>25</v>
      </c>
      <c r="K3199" t="s">
        <v>25</v>
      </c>
      <c r="L3199" t="str">
        <f>IF(Aggregate[[#This Row],[Under 30]]="Yes", "Under 30", IF(Aggregate[[#This Row],[Senior]]="Yes", "Senior", "Other"))</f>
        <v>Senior</v>
      </c>
      <c r="M3199" t="s">
        <v>32</v>
      </c>
      <c r="N3199" t="s">
        <v>38</v>
      </c>
      <c r="O3199" t="s">
        <v>34</v>
      </c>
      <c r="P3199" t="s">
        <v>34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  <c r="X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4" ht="14" x14ac:dyDescent="0.1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tr">
        <f>_xlfn.XLOOKUP(E:E,'Full State Names'!A:A,'Full State Names'!B:B,TRUE)</f>
        <v>Kentucky</v>
      </c>
      <c r="G3200" t="s">
        <v>26</v>
      </c>
      <c r="H3200">
        <v>43</v>
      </c>
      <c r="I3200" t="s">
        <v>21</v>
      </c>
      <c r="J3200" t="s">
        <v>21</v>
      </c>
      <c r="L3200" t="str">
        <f>IF(Aggregate[[#This Row],[Under 30]]="Yes", "Under 30", IF(Aggregate[[#This Row],[Senior]]="Yes", "Senior", "Other"))</f>
        <v>Other</v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  <c r="X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4" ht="14" x14ac:dyDescent="0.1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tr">
        <f>_xlfn.XLOOKUP(E:E,'Full State Names'!A:A,'Full State Names'!B:B,TRUE)</f>
        <v>Louisiana</v>
      </c>
      <c r="G3201" t="s">
        <v>26</v>
      </c>
      <c r="H3201">
        <v>22</v>
      </c>
      <c r="I3201" t="s">
        <v>25</v>
      </c>
      <c r="J3201" t="s">
        <v>21</v>
      </c>
      <c r="L3201" t="str">
        <f>IF(Aggregate[[#This Row],[Under 30]]="Yes", "Under 30", IF(Aggregate[[#This Row],[Senior]]="Yes", "Senior", "Other"))</f>
        <v>Under 30</v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  <c r="X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4" ht="14" x14ac:dyDescent="0.1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tr">
        <f>_xlfn.XLOOKUP(E:E,'Full State Names'!A:A,'Full State Names'!B:B,TRUE)</f>
        <v>Louisiana</v>
      </c>
      <c r="G3202" t="s">
        <v>26</v>
      </c>
      <c r="H3202">
        <v>50</v>
      </c>
      <c r="I3202" t="s">
        <v>21</v>
      </c>
      <c r="J3202" t="s">
        <v>21</v>
      </c>
      <c r="L3202" t="str">
        <f>IF(Aggregate[[#This Row],[Under 30]]="Yes", "Under 30", IF(Aggregate[[#This Row],[Senior]]="Yes", "Senior", "Other"))</f>
        <v>Other</v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  <c r="X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4" ht="14" x14ac:dyDescent="0.1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tr">
        <f>_xlfn.XLOOKUP(E:E,'Full State Names'!A:A,'Full State Names'!B:B,TRUE)</f>
        <v>Maryland</v>
      </c>
      <c r="G3203" t="s">
        <v>24</v>
      </c>
      <c r="H3203">
        <v>51</v>
      </c>
      <c r="I3203" t="s">
        <v>21</v>
      </c>
      <c r="J3203" t="s">
        <v>21</v>
      </c>
      <c r="L3203" t="str">
        <f>IF(Aggregate[[#This Row],[Under 30]]="Yes", "Under 30", IF(Aggregate[[#This Row],[Senior]]="Yes", "Senior", "Other"))</f>
        <v>Other</v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  <c r="X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4" ht="14" x14ac:dyDescent="0.1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tr">
        <f>_xlfn.XLOOKUP(E:E,'Full State Names'!A:A,'Full State Names'!B:B,TRUE)</f>
        <v>Maine</v>
      </c>
      <c r="G3204" t="s">
        <v>26</v>
      </c>
      <c r="H3204">
        <v>67</v>
      </c>
      <c r="I3204" t="s">
        <v>21</v>
      </c>
      <c r="J3204" t="s">
        <v>25</v>
      </c>
      <c r="K3204" t="s">
        <v>21</v>
      </c>
      <c r="L3204" t="str">
        <f>IF(Aggregate[[#This Row],[Under 30]]="Yes", "Under 30", IF(Aggregate[[#This Row],[Senior]]="Yes", "Senior", "Other"))</f>
        <v>Senior</v>
      </c>
      <c r="M3204" t="s">
        <v>32</v>
      </c>
      <c r="N3204" t="s">
        <v>33</v>
      </c>
      <c r="O3204" t="s">
        <v>34</v>
      </c>
      <c r="P3204" t="s">
        <v>34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  <c r="X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4" ht="14" x14ac:dyDescent="0.1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tr">
        <f>_xlfn.XLOOKUP(E:E,'Full State Names'!A:A,'Full State Names'!B:B,TRUE)</f>
        <v>Michigan</v>
      </c>
      <c r="G3205" t="s">
        <v>24</v>
      </c>
      <c r="H3205">
        <v>55</v>
      </c>
      <c r="I3205" t="s">
        <v>21</v>
      </c>
      <c r="J3205" t="s">
        <v>21</v>
      </c>
      <c r="L3205" t="str">
        <f>IF(Aggregate[[#This Row],[Under 30]]="Yes", "Under 30", IF(Aggregate[[#This Row],[Senior]]="Yes", "Senior", "Other"))</f>
        <v>Other</v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  <c r="X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4" ht="14" x14ac:dyDescent="0.1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tr">
        <f>_xlfn.XLOOKUP(E:E,'Full State Names'!A:A,'Full State Names'!B:B,TRUE)</f>
        <v>Michigan</v>
      </c>
      <c r="G3206" t="s">
        <v>26</v>
      </c>
      <c r="H3206">
        <v>44</v>
      </c>
      <c r="I3206" t="s">
        <v>21</v>
      </c>
      <c r="J3206" t="s">
        <v>21</v>
      </c>
      <c r="L3206" t="str">
        <f>IF(Aggregate[[#This Row],[Under 30]]="Yes", "Under 30", IF(Aggregate[[#This Row],[Senior]]="Yes", "Senior", "Other"))</f>
        <v>Other</v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  <c r="X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4" ht="14" x14ac:dyDescent="0.1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tr">
        <f>_xlfn.XLOOKUP(E:E,'Full State Names'!A:A,'Full State Names'!B:B,TRUE)</f>
        <v>Mississippi</v>
      </c>
      <c r="G3207" t="s">
        <v>24</v>
      </c>
      <c r="H3207">
        <v>45</v>
      </c>
      <c r="I3207" t="s">
        <v>21</v>
      </c>
      <c r="J3207" t="s">
        <v>21</v>
      </c>
      <c r="L3207" t="str">
        <f>IF(Aggregate[[#This Row],[Under 30]]="Yes", "Under 30", IF(Aggregate[[#This Row],[Senior]]="Yes", "Senior", "Other"))</f>
        <v>Other</v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  <c r="X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4" ht="14" x14ac:dyDescent="0.1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tr">
        <f>_xlfn.XLOOKUP(E:E,'Full State Names'!A:A,'Full State Names'!B:B,TRUE)</f>
        <v>Mississippi</v>
      </c>
      <c r="G3208" t="s">
        <v>26</v>
      </c>
      <c r="H3208">
        <v>45</v>
      </c>
      <c r="I3208" t="s">
        <v>21</v>
      </c>
      <c r="J3208" t="s">
        <v>21</v>
      </c>
      <c r="L3208" t="str">
        <f>IF(Aggregate[[#This Row],[Under 30]]="Yes", "Under 30", IF(Aggregate[[#This Row],[Senior]]="Yes", "Senior", "Other"))</f>
        <v>Other</v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  <c r="X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4" ht="14" x14ac:dyDescent="0.1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tr">
        <f>_xlfn.XLOOKUP(E:E,'Full State Names'!A:A,'Full State Names'!B:B,TRUE)</f>
        <v>Mississippi</v>
      </c>
      <c r="G3209" t="s">
        <v>26</v>
      </c>
      <c r="H3209">
        <v>53</v>
      </c>
      <c r="I3209" t="s">
        <v>21</v>
      </c>
      <c r="J3209" t="s">
        <v>21</v>
      </c>
      <c r="L3209" t="str">
        <f>IF(Aggregate[[#This Row],[Under 30]]="Yes", "Under 30", IF(Aggregate[[#This Row],[Senior]]="Yes", "Senior", "Other"))</f>
        <v>Other</v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  <c r="X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4" ht="14" x14ac:dyDescent="0.1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tr">
        <f>_xlfn.XLOOKUP(E:E,'Full State Names'!A:A,'Full State Names'!B:B,TRUE)</f>
        <v>Montana</v>
      </c>
      <c r="G3210" t="s">
        <v>26</v>
      </c>
      <c r="H3210">
        <v>26</v>
      </c>
      <c r="I3210" t="s">
        <v>25</v>
      </c>
      <c r="J3210" t="s">
        <v>21</v>
      </c>
      <c r="L3210" t="str">
        <f>IF(Aggregate[[#This Row],[Under 30]]="Yes", "Under 30", IF(Aggregate[[#This Row],[Senior]]="Yes", "Senior", "Other"))</f>
        <v>Under 30</v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  <c r="X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4" ht="14" x14ac:dyDescent="0.1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tr">
        <f>_xlfn.XLOOKUP(E:E,'Full State Names'!A:A,'Full State Names'!B:B,TRUE)</f>
        <v>New Mexico</v>
      </c>
      <c r="G3211" t="s">
        <v>26</v>
      </c>
      <c r="H3211">
        <v>59</v>
      </c>
      <c r="I3211" t="s">
        <v>21</v>
      </c>
      <c r="J3211" t="s">
        <v>21</v>
      </c>
      <c r="L3211" t="str">
        <f>IF(Aggregate[[#This Row],[Under 30]]="Yes", "Under 30", IF(Aggregate[[#This Row],[Senior]]="Yes", "Senior", "Other"))</f>
        <v>Other</v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  <c r="X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4" ht="14" x14ac:dyDescent="0.1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tr">
        <f>_xlfn.XLOOKUP(E:E,'Full State Names'!A:A,'Full State Names'!B:B,TRUE)</f>
        <v>New York</v>
      </c>
      <c r="G3212" t="s">
        <v>24</v>
      </c>
      <c r="H3212">
        <v>38</v>
      </c>
      <c r="I3212" t="s">
        <v>21</v>
      </c>
      <c r="J3212" t="s">
        <v>21</v>
      </c>
      <c r="L3212" t="str">
        <f>IF(Aggregate[[#This Row],[Under 30]]="Yes", "Under 30", IF(Aggregate[[#This Row],[Senior]]="Yes", "Senior", "Other"))</f>
        <v>Other</v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  <c r="X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4" ht="14" x14ac:dyDescent="0.1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tr">
        <f>_xlfn.XLOOKUP(E:E,'Full State Names'!A:A,'Full State Names'!B:B,TRUE)</f>
        <v>Oklahoma</v>
      </c>
      <c r="G3213" t="s">
        <v>26</v>
      </c>
      <c r="H3213">
        <v>77</v>
      </c>
      <c r="I3213" t="s">
        <v>21</v>
      </c>
      <c r="J3213" t="s">
        <v>25</v>
      </c>
      <c r="K3213" t="s">
        <v>25</v>
      </c>
      <c r="L3213" t="str">
        <f>IF(Aggregate[[#This Row],[Under 30]]="Yes", "Under 30", IF(Aggregate[[#This Row],[Senior]]="Yes", "Senior", "Other"))</f>
        <v>Senior</v>
      </c>
      <c r="M3213" t="s">
        <v>53</v>
      </c>
      <c r="N3213" t="s">
        <v>33</v>
      </c>
      <c r="O3213" t="s">
        <v>34</v>
      </c>
      <c r="P3213" t="s">
        <v>34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  <c r="X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4" ht="14" x14ac:dyDescent="0.1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tr">
        <f>_xlfn.XLOOKUP(E:E,'Full State Names'!A:A,'Full State Names'!B:B,TRUE)</f>
        <v>Pennsylvania</v>
      </c>
      <c r="G3214" t="s">
        <v>24</v>
      </c>
      <c r="H3214">
        <v>63</v>
      </c>
      <c r="I3214" t="s">
        <v>21</v>
      </c>
      <c r="J3214" t="s">
        <v>21</v>
      </c>
      <c r="L3214" t="str">
        <f>IF(Aggregate[[#This Row],[Under 30]]="Yes", "Under 30", IF(Aggregate[[#This Row],[Senior]]="Yes", "Senior", "Other"))</f>
        <v>Other</v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  <c r="X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4" ht="14" x14ac:dyDescent="0.1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tr">
        <f>_xlfn.XLOOKUP(E:E,'Full State Names'!A:A,'Full State Names'!B:B,TRUE)</f>
        <v>Rhode Island</v>
      </c>
      <c r="G3215" t="s">
        <v>26</v>
      </c>
      <c r="H3215">
        <v>26</v>
      </c>
      <c r="I3215" t="s">
        <v>25</v>
      </c>
      <c r="J3215" t="s">
        <v>21</v>
      </c>
      <c r="L3215" t="str">
        <f>IF(Aggregate[[#This Row],[Under 30]]="Yes", "Under 30", IF(Aggregate[[#This Row],[Senior]]="Yes", "Senior", "Other"))</f>
        <v>Under 30</v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  <c r="X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4" ht="14" x14ac:dyDescent="0.1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tr">
        <f>_xlfn.XLOOKUP(E:E,'Full State Names'!A:A,'Full State Names'!B:B,TRUE)</f>
        <v>Rhode Island</v>
      </c>
      <c r="G3216" t="s">
        <v>26</v>
      </c>
      <c r="H3216">
        <v>35</v>
      </c>
      <c r="I3216" t="s">
        <v>21</v>
      </c>
      <c r="J3216" t="s">
        <v>21</v>
      </c>
      <c r="L3216" t="str">
        <f>IF(Aggregate[[#This Row],[Under 30]]="Yes", "Under 30", IF(Aggregate[[#This Row],[Senior]]="Yes", "Senior", "Other"))</f>
        <v>Other</v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  <c r="X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4" ht="14" x14ac:dyDescent="0.1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tr">
        <f>_xlfn.XLOOKUP(E:E,'Full State Names'!A:A,'Full State Names'!B:B,TRUE)</f>
        <v>Rhode Island</v>
      </c>
      <c r="G3217" t="s">
        <v>26</v>
      </c>
      <c r="H3217">
        <v>48</v>
      </c>
      <c r="I3217" t="s">
        <v>21</v>
      </c>
      <c r="J3217" t="s">
        <v>21</v>
      </c>
      <c r="L3217" t="str">
        <f>IF(Aggregate[[#This Row],[Under 30]]="Yes", "Under 30", IF(Aggregate[[#This Row],[Senior]]="Yes", "Senior", "Other"))</f>
        <v>Other</v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  <c r="X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4" ht="14" x14ac:dyDescent="0.1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tr">
        <f>_xlfn.XLOOKUP(E:E,'Full State Names'!A:A,'Full State Names'!B:B,TRUE)</f>
        <v>South Carolina</v>
      </c>
      <c r="G3218" t="s">
        <v>26</v>
      </c>
      <c r="H3218">
        <v>44</v>
      </c>
      <c r="I3218" t="s">
        <v>21</v>
      </c>
      <c r="J3218" t="s">
        <v>21</v>
      </c>
      <c r="L3218" t="str">
        <f>IF(Aggregate[[#This Row],[Under 30]]="Yes", "Under 30", IF(Aggregate[[#This Row],[Senior]]="Yes", "Senior", "Other"))</f>
        <v>Other</v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  <c r="X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4" ht="14" x14ac:dyDescent="0.1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tr">
        <f>_xlfn.XLOOKUP(E:E,'Full State Names'!A:A,'Full State Names'!B:B,TRUE)</f>
        <v>Tennessee</v>
      </c>
      <c r="G3219" t="s">
        <v>24</v>
      </c>
      <c r="H3219">
        <v>54</v>
      </c>
      <c r="I3219" t="s">
        <v>21</v>
      </c>
      <c r="J3219" t="s">
        <v>21</v>
      </c>
      <c r="L3219" t="str">
        <f>IF(Aggregate[[#This Row],[Under 30]]="Yes", "Under 30", IF(Aggregate[[#This Row],[Senior]]="Yes", "Senior", "Other"))</f>
        <v>Other</v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  <c r="X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4" ht="14" x14ac:dyDescent="0.1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tr">
        <f>_xlfn.XLOOKUP(E:E,'Full State Names'!A:A,'Full State Names'!B:B,TRUE)</f>
        <v>Vermont</v>
      </c>
      <c r="G3220" t="s">
        <v>24</v>
      </c>
      <c r="H3220">
        <v>46</v>
      </c>
      <c r="I3220" t="s">
        <v>21</v>
      </c>
      <c r="J3220" t="s">
        <v>21</v>
      </c>
      <c r="L3220" t="str">
        <f>IF(Aggregate[[#This Row],[Under 30]]="Yes", "Under 30", IF(Aggregate[[#This Row],[Senior]]="Yes", "Senior", "Other"))</f>
        <v>Other</v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  <c r="X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4" ht="14" x14ac:dyDescent="0.1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tr">
        <f>_xlfn.XLOOKUP(E:E,'Full State Names'!A:A,'Full State Names'!B:B,TRUE)</f>
        <v>Vermont</v>
      </c>
      <c r="G3221" t="s">
        <v>24</v>
      </c>
      <c r="H3221">
        <v>61</v>
      </c>
      <c r="I3221" t="s">
        <v>21</v>
      </c>
      <c r="J3221" t="s">
        <v>21</v>
      </c>
      <c r="L3221" t="str">
        <f>IF(Aggregate[[#This Row],[Under 30]]="Yes", "Under 30", IF(Aggregate[[#This Row],[Senior]]="Yes", "Senior", "Other"))</f>
        <v>Other</v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  <c r="X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4" ht="14" x14ac:dyDescent="0.1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tr">
        <f>_xlfn.XLOOKUP(E:E,'Full State Names'!A:A,'Full State Names'!B:B,TRUE)</f>
        <v>Vermont</v>
      </c>
      <c r="G3222" t="s">
        <v>24</v>
      </c>
      <c r="H3222">
        <v>70</v>
      </c>
      <c r="I3222" t="s">
        <v>21</v>
      </c>
      <c r="J3222" t="s">
        <v>25</v>
      </c>
      <c r="K3222" t="s">
        <v>21</v>
      </c>
      <c r="L3222" t="str">
        <f>IF(Aggregate[[#This Row],[Under 30]]="Yes", "Under 30", IF(Aggregate[[#This Row],[Senior]]="Yes", "Senior", "Other"))</f>
        <v>Senior</v>
      </c>
      <c r="M3222" t="s">
        <v>53</v>
      </c>
      <c r="N3222" t="s">
        <v>33</v>
      </c>
      <c r="O3222" t="s">
        <v>34</v>
      </c>
      <c r="P3222" t="s">
        <v>34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  <c r="X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4" ht="14" x14ac:dyDescent="0.1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tr">
        <f>_xlfn.XLOOKUP(E:E,'Full State Names'!A:A,'Full State Names'!B:B,TRUE)</f>
        <v>Vermont</v>
      </c>
      <c r="G3223" t="s">
        <v>24</v>
      </c>
      <c r="H3223">
        <v>77</v>
      </c>
      <c r="I3223" t="s">
        <v>21</v>
      </c>
      <c r="J3223" t="s">
        <v>25</v>
      </c>
      <c r="K3223" t="s">
        <v>21</v>
      </c>
      <c r="L3223" t="str">
        <f>IF(Aggregate[[#This Row],[Under 30]]="Yes", "Under 30", IF(Aggregate[[#This Row],[Senior]]="Yes", "Senior", "Other"))</f>
        <v>Senior</v>
      </c>
      <c r="M3223" t="s">
        <v>53</v>
      </c>
      <c r="N3223" t="s">
        <v>38</v>
      </c>
      <c r="O3223" t="s">
        <v>34</v>
      </c>
      <c r="P3223" t="s">
        <v>34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  <c r="X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4" ht="14" x14ac:dyDescent="0.1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tr">
        <f>_xlfn.XLOOKUP(E:E,'Full State Names'!A:A,'Full State Names'!B:B,TRUE)</f>
        <v>Washington</v>
      </c>
      <c r="G3224" t="s">
        <v>24</v>
      </c>
      <c r="H3224">
        <v>25</v>
      </c>
      <c r="I3224" t="s">
        <v>25</v>
      </c>
      <c r="J3224" t="s">
        <v>21</v>
      </c>
      <c r="L3224" t="str">
        <f>IF(Aggregate[[#This Row],[Under 30]]="Yes", "Under 30", IF(Aggregate[[#This Row],[Senior]]="Yes", "Senior", "Other"))</f>
        <v>Under 30</v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  <c r="X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4" ht="14" x14ac:dyDescent="0.1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tr">
        <f>_xlfn.XLOOKUP(E:E,'Full State Names'!A:A,'Full State Names'!B:B,TRUE)</f>
        <v>Washington</v>
      </c>
      <c r="G3225" t="s">
        <v>26</v>
      </c>
      <c r="H3225">
        <v>49</v>
      </c>
      <c r="I3225" t="s">
        <v>21</v>
      </c>
      <c r="J3225" t="s">
        <v>21</v>
      </c>
      <c r="L3225" t="str">
        <f>IF(Aggregate[[#This Row],[Under 30]]="Yes", "Under 30", IF(Aggregate[[#This Row],[Senior]]="Yes", "Senior", "Other"))</f>
        <v>Other</v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  <c r="X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4" ht="14" x14ac:dyDescent="0.1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tr">
        <f>_xlfn.XLOOKUP(E:E,'Full State Names'!A:A,'Full State Names'!B:B,TRUE)</f>
        <v>Wisconsin</v>
      </c>
      <c r="G3226" t="s">
        <v>24</v>
      </c>
      <c r="H3226">
        <v>67</v>
      </c>
      <c r="I3226" t="s">
        <v>21</v>
      </c>
      <c r="J3226" t="s">
        <v>25</v>
      </c>
      <c r="K3226" t="s">
        <v>21</v>
      </c>
      <c r="L3226" t="str">
        <f>IF(Aggregate[[#This Row],[Under 30]]="Yes", "Under 30", IF(Aggregate[[#This Row],[Senior]]="Yes", "Senior", "Other"))</f>
        <v>Senior</v>
      </c>
      <c r="M3226" t="s">
        <v>53</v>
      </c>
      <c r="N3226" t="s">
        <v>38</v>
      </c>
      <c r="O3226" t="s">
        <v>34</v>
      </c>
      <c r="P3226" t="s">
        <v>34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  <c r="X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4" ht="14" x14ac:dyDescent="0.1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tr">
        <f>_xlfn.XLOOKUP(E:E,'Full State Names'!A:A,'Full State Names'!B:B,TRUE)</f>
        <v>Wyoming</v>
      </c>
      <c r="G3227" t="s">
        <v>26</v>
      </c>
      <c r="H3227">
        <v>21</v>
      </c>
      <c r="I3227" t="s">
        <v>25</v>
      </c>
      <c r="J3227" t="s">
        <v>21</v>
      </c>
      <c r="L3227" t="str">
        <f>IF(Aggregate[[#This Row],[Under 30]]="Yes", "Under 30", IF(Aggregate[[#This Row],[Senior]]="Yes", "Senior", "Other"))</f>
        <v>Under 30</v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  <c r="X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4" ht="14" x14ac:dyDescent="0.1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tr">
        <f>_xlfn.XLOOKUP(E:E,'Full State Names'!A:A,'Full State Names'!B:B,TRUE)</f>
        <v>Alabama</v>
      </c>
      <c r="G3228" t="s">
        <v>24</v>
      </c>
      <c r="H3228">
        <v>30</v>
      </c>
      <c r="I3228" t="s">
        <v>21</v>
      </c>
      <c r="J3228" t="s">
        <v>21</v>
      </c>
      <c r="L3228" t="str">
        <f>IF(Aggregate[[#This Row],[Under 30]]="Yes", "Under 30", IF(Aggregate[[#This Row],[Senior]]="Yes", "Senior", "Other"))</f>
        <v>Other</v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  <c r="X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4" ht="14" x14ac:dyDescent="0.1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tr">
        <f>_xlfn.XLOOKUP(E:E,'Full State Names'!A:A,'Full State Names'!B:B,TRUE)</f>
        <v>New York</v>
      </c>
      <c r="G3229" t="s">
        <v>24</v>
      </c>
      <c r="H3229">
        <v>36</v>
      </c>
      <c r="I3229" t="s">
        <v>21</v>
      </c>
      <c r="J3229" t="s">
        <v>21</v>
      </c>
      <c r="L3229" t="str">
        <f>IF(Aggregate[[#This Row],[Under 30]]="Yes", "Under 30", IF(Aggregate[[#This Row],[Senior]]="Yes", "Senior", "Other"))</f>
        <v>Other</v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  <c r="X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4" ht="14" x14ac:dyDescent="0.1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tr">
        <f>_xlfn.XLOOKUP(E:E,'Full State Names'!A:A,'Full State Names'!B:B,TRUE)</f>
        <v>Arkansas</v>
      </c>
      <c r="G3230" t="s">
        <v>24</v>
      </c>
      <c r="H3230">
        <v>37</v>
      </c>
      <c r="I3230" t="s">
        <v>21</v>
      </c>
      <c r="J3230" t="s">
        <v>21</v>
      </c>
      <c r="L3230" t="str">
        <f>IF(Aggregate[[#This Row],[Under 30]]="Yes", "Under 30", IF(Aggregate[[#This Row],[Senior]]="Yes", "Senior", "Other"))</f>
        <v>Other</v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  <c r="X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4" ht="14" x14ac:dyDescent="0.1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tr">
        <f>_xlfn.XLOOKUP(E:E,'Full State Names'!A:A,'Full State Names'!B:B,TRUE)</f>
        <v>Connecticut</v>
      </c>
      <c r="G3231" t="s">
        <v>24</v>
      </c>
      <c r="H3231">
        <v>65</v>
      </c>
      <c r="I3231" t="s">
        <v>21</v>
      </c>
      <c r="J3231" t="s">
        <v>25</v>
      </c>
      <c r="K3231" t="s">
        <v>21</v>
      </c>
      <c r="L3231" t="str">
        <f>IF(Aggregate[[#This Row],[Under 30]]="Yes", "Under 30", IF(Aggregate[[#This Row],[Senior]]="Yes", "Senior", "Other"))</f>
        <v>Senior</v>
      </c>
      <c r="M3231" t="s">
        <v>32</v>
      </c>
      <c r="N3231" t="s">
        <v>33</v>
      </c>
      <c r="O3231" t="s">
        <v>90</v>
      </c>
      <c r="P3231" t="s">
        <v>91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  <c r="X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4" ht="14" x14ac:dyDescent="0.1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tr">
        <f>_xlfn.XLOOKUP(E:E,'Full State Names'!A:A,'Full State Names'!B:B,TRUE)</f>
        <v>Georgia</v>
      </c>
      <c r="G3232" t="s">
        <v>24</v>
      </c>
      <c r="H3232">
        <v>72</v>
      </c>
      <c r="I3232" t="s">
        <v>21</v>
      </c>
      <c r="J3232" t="s">
        <v>25</v>
      </c>
      <c r="K3232" t="s">
        <v>21</v>
      </c>
      <c r="L3232" t="str">
        <f>IF(Aggregate[[#This Row],[Under 30]]="Yes", "Under 30", IF(Aggregate[[#This Row],[Senior]]="Yes", "Senior", "Other"))</f>
        <v>Senior</v>
      </c>
      <c r="M3232" t="s">
        <v>32</v>
      </c>
      <c r="N3232" t="s">
        <v>38</v>
      </c>
      <c r="O3232" t="s">
        <v>56</v>
      </c>
      <c r="P3232" t="s">
        <v>57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  <c r="X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4" ht="14" x14ac:dyDescent="0.1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tr">
        <f>_xlfn.XLOOKUP(E:E,'Full State Names'!A:A,'Full State Names'!B:B,TRUE)</f>
        <v>Hawaii</v>
      </c>
      <c r="G3233" t="s">
        <v>26</v>
      </c>
      <c r="H3233">
        <v>19</v>
      </c>
      <c r="I3233" t="s">
        <v>25</v>
      </c>
      <c r="J3233" t="s">
        <v>21</v>
      </c>
      <c r="L3233" t="str">
        <f>IF(Aggregate[[#This Row],[Under 30]]="Yes", "Under 30", IF(Aggregate[[#This Row],[Senior]]="Yes", "Senior", "Other"))</f>
        <v>Under 30</v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  <c r="X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4" ht="14" x14ac:dyDescent="0.1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tr">
        <f>_xlfn.XLOOKUP(E:E,'Full State Names'!A:A,'Full State Names'!B:B,TRUE)</f>
        <v>Idaho</v>
      </c>
      <c r="G3234" t="s">
        <v>24</v>
      </c>
      <c r="H3234">
        <v>22</v>
      </c>
      <c r="I3234" t="s">
        <v>25</v>
      </c>
      <c r="J3234" t="s">
        <v>21</v>
      </c>
      <c r="L3234" t="str">
        <f>IF(Aggregate[[#This Row],[Under 30]]="Yes", "Under 30", IF(Aggregate[[#This Row],[Senior]]="Yes", "Senior", "Other"))</f>
        <v>Under 30</v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  <c r="X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4" ht="14" x14ac:dyDescent="0.1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tr">
        <f>_xlfn.XLOOKUP(E:E,'Full State Names'!A:A,'Full State Names'!B:B,TRUE)</f>
        <v>Idaho</v>
      </c>
      <c r="G3235" t="s">
        <v>24</v>
      </c>
      <c r="H3235">
        <v>28</v>
      </c>
      <c r="I3235" t="s">
        <v>25</v>
      </c>
      <c r="J3235" t="s">
        <v>21</v>
      </c>
      <c r="L3235" t="str">
        <f>IF(Aggregate[[#This Row],[Under 30]]="Yes", "Under 30", IF(Aggregate[[#This Row],[Senior]]="Yes", "Senior", "Other"))</f>
        <v>Under 30</v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  <c r="X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4" ht="14" x14ac:dyDescent="0.1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tr">
        <f>_xlfn.XLOOKUP(E:E,'Full State Names'!A:A,'Full State Names'!B:B,TRUE)</f>
        <v>Illinois</v>
      </c>
      <c r="G3236" t="s">
        <v>26</v>
      </c>
      <c r="H3236">
        <v>26</v>
      </c>
      <c r="I3236" t="s">
        <v>25</v>
      </c>
      <c r="J3236" t="s">
        <v>21</v>
      </c>
      <c r="L3236" t="str">
        <f>IF(Aggregate[[#This Row],[Under 30]]="Yes", "Under 30", IF(Aggregate[[#This Row],[Senior]]="Yes", "Senior", "Other"))</f>
        <v>Under 30</v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  <c r="X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4" ht="14" x14ac:dyDescent="0.1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tr">
        <f>_xlfn.XLOOKUP(E:E,'Full State Names'!A:A,'Full State Names'!B:B,TRUE)</f>
        <v>Indiana</v>
      </c>
      <c r="G3237" t="s">
        <v>26</v>
      </c>
      <c r="H3237">
        <v>59</v>
      </c>
      <c r="I3237" t="s">
        <v>21</v>
      </c>
      <c r="J3237" t="s">
        <v>21</v>
      </c>
      <c r="L3237" t="str">
        <f>IF(Aggregate[[#This Row],[Under 30]]="Yes", "Under 30", IF(Aggregate[[#This Row],[Senior]]="Yes", "Senior", "Other"))</f>
        <v>Other</v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  <c r="X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4" ht="14" x14ac:dyDescent="0.1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tr">
        <f>_xlfn.XLOOKUP(E:E,'Full State Names'!A:A,'Full State Names'!B:B,TRUE)</f>
        <v>Maryland</v>
      </c>
      <c r="G3238" t="s">
        <v>26</v>
      </c>
      <c r="H3238">
        <v>42</v>
      </c>
      <c r="I3238" t="s">
        <v>21</v>
      </c>
      <c r="J3238" t="s">
        <v>21</v>
      </c>
      <c r="L3238" t="str">
        <f>IF(Aggregate[[#This Row],[Under 30]]="Yes", "Under 30", IF(Aggregate[[#This Row],[Senior]]="Yes", "Senior", "Other"))</f>
        <v>Other</v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  <c r="X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4" ht="14" x14ac:dyDescent="0.1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tr">
        <f>_xlfn.XLOOKUP(E:E,'Full State Names'!A:A,'Full State Names'!B:B,TRUE)</f>
        <v>Maine</v>
      </c>
      <c r="G3239" t="s">
        <v>24</v>
      </c>
      <c r="H3239">
        <v>64</v>
      </c>
      <c r="I3239" t="s">
        <v>21</v>
      </c>
      <c r="J3239" t="s">
        <v>21</v>
      </c>
      <c r="L3239" t="str">
        <f>IF(Aggregate[[#This Row],[Under 30]]="Yes", "Under 30", IF(Aggregate[[#This Row],[Senior]]="Yes", "Senior", "Other"))</f>
        <v>Other</v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  <c r="X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4" ht="14" x14ac:dyDescent="0.1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tr">
        <f>_xlfn.XLOOKUP(E:E,'Full State Names'!A:A,'Full State Names'!B:B,TRUE)</f>
        <v>Michigan</v>
      </c>
      <c r="G3240" t="s">
        <v>24</v>
      </c>
      <c r="H3240">
        <v>50</v>
      </c>
      <c r="I3240" t="s">
        <v>21</v>
      </c>
      <c r="J3240" t="s">
        <v>21</v>
      </c>
      <c r="L3240" t="str">
        <f>IF(Aggregate[[#This Row],[Under 30]]="Yes", "Under 30", IF(Aggregate[[#This Row],[Senior]]="Yes", "Senior", "Other"))</f>
        <v>Other</v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  <c r="X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4" ht="14" x14ac:dyDescent="0.1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tr">
        <f>_xlfn.XLOOKUP(E:E,'Full State Names'!A:A,'Full State Names'!B:B,TRUE)</f>
        <v>Michigan</v>
      </c>
      <c r="G3241" t="s">
        <v>24</v>
      </c>
      <c r="H3241">
        <v>67</v>
      </c>
      <c r="I3241" t="s">
        <v>21</v>
      </c>
      <c r="J3241" t="s">
        <v>25</v>
      </c>
      <c r="K3241" t="s">
        <v>21</v>
      </c>
      <c r="L3241" t="str">
        <f>IF(Aggregate[[#This Row],[Under 30]]="Yes", "Under 30", IF(Aggregate[[#This Row],[Senior]]="Yes", "Senior", "Other"))</f>
        <v>Senior</v>
      </c>
      <c r="M3241" t="s">
        <v>32</v>
      </c>
      <c r="N3241" t="s">
        <v>38</v>
      </c>
      <c r="O3241" t="s">
        <v>56</v>
      </c>
      <c r="P3241" t="s">
        <v>96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  <c r="X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4" ht="14" x14ac:dyDescent="0.1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tr">
        <f>_xlfn.XLOOKUP(E:E,'Full State Names'!A:A,'Full State Names'!B:B,TRUE)</f>
        <v>Minnesota</v>
      </c>
      <c r="G3242" t="s">
        <v>26</v>
      </c>
      <c r="H3242">
        <v>71</v>
      </c>
      <c r="I3242" t="s">
        <v>21</v>
      </c>
      <c r="J3242" t="s">
        <v>25</v>
      </c>
      <c r="K3242" t="s">
        <v>21</v>
      </c>
      <c r="L3242" t="str">
        <f>IF(Aggregate[[#This Row],[Under 30]]="Yes", "Under 30", IF(Aggregate[[#This Row],[Senior]]="Yes", "Senior", "Other"))</f>
        <v>Senior</v>
      </c>
      <c r="M3242" t="s">
        <v>53</v>
      </c>
      <c r="N3242" t="s">
        <v>33</v>
      </c>
      <c r="O3242" t="s">
        <v>34</v>
      </c>
      <c r="P3242" t="s">
        <v>34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  <c r="X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4" ht="14" x14ac:dyDescent="0.1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tr">
        <f>_xlfn.XLOOKUP(E:E,'Full State Names'!A:A,'Full State Names'!B:B,TRUE)</f>
        <v>Mississippi</v>
      </c>
      <c r="G3243" t="s">
        <v>26</v>
      </c>
      <c r="H3243">
        <v>77</v>
      </c>
      <c r="I3243" t="s">
        <v>21</v>
      </c>
      <c r="J3243" t="s">
        <v>25</v>
      </c>
      <c r="K3243" t="s">
        <v>21</v>
      </c>
      <c r="L3243" t="str">
        <f>IF(Aggregate[[#This Row],[Under 30]]="Yes", "Under 30", IF(Aggregate[[#This Row],[Senior]]="Yes", "Senior", "Other"))</f>
        <v>Senior</v>
      </c>
      <c r="M3243" t="s">
        <v>32</v>
      </c>
      <c r="N3243" t="s">
        <v>38</v>
      </c>
      <c r="O3243" t="s">
        <v>65</v>
      </c>
      <c r="P3243" t="s">
        <v>105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  <c r="X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4" ht="14" x14ac:dyDescent="0.1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tr">
        <f>_xlfn.XLOOKUP(E:E,'Full State Names'!A:A,'Full State Names'!B:B,TRUE)</f>
        <v>Montana</v>
      </c>
      <c r="G3244" t="s">
        <v>24</v>
      </c>
      <c r="H3244">
        <v>84</v>
      </c>
      <c r="I3244" t="s">
        <v>21</v>
      </c>
      <c r="J3244" t="s">
        <v>25</v>
      </c>
      <c r="K3244" t="s">
        <v>21</v>
      </c>
      <c r="L3244" t="str">
        <f>IF(Aggregate[[#This Row],[Under 30]]="Yes", "Under 30", IF(Aggregate[[#This Row],[Senior]]="Yes", "Senior", "Other"))</f>
        <v>Senior</v>
      </c>
      <c r="M3244" t="s">
        <v>32</v>
      </c>
      <c r="N3244" t="s">
        <v>38</v>
      </c>
      <c r="O3244" t="s">
        <v>48</v>
      </c>
      <c r="P3244" t="s">
        <v>92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  <c r="X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4" ht="14" x14ac:dyDescent="0.1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tr">
        <f>_xlfn.XLOOKUP(E:E,'Full State Names'!A:A,'Full State Names'!B:B,TRUE)</f>
        <v>North Carolina</v>
      </c>
      <c r="G3245" t="s">
        <v>24</v>
      </c>
      <c r="H3245">
        <v>42</v>
      </c>
      <c r="I3245" t="s">
        <v>21</v>
      </c>
      <c r="J3245" t="s">
        <v>21</v>
      </c>
      <c r="L3245" t="str">
        <f>IF(Aggregate[[#This Row],[Under 30]]="Yes", "Under 30", IF(Aggregate[[#This Row],[Senior]]="Yes", "Senior", "Other"))</f>
        <v>Other</v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  <c r="X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4" ht="14" x14ac:dyDescent="0.1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tr">
        <f>_xlfn.XLOOKUP(E:E,'Full State Names'!A:A,'Full State Names'!B:B,TRUE)</f>
        <v>North Dakota</v>
      </c>
      <c r="G3246" t="s">
        <v>24</v>
      </c>
      <c r="H3246">
        <v>79</v>
      </c>
      <c r="I3246" t="s">
        <v>21</v>
      </c>
      <c r="J3246" t="s">
        <v>25</v>
      </c>
      <c r="K3246" t="s">
        <v>21</v>
      </c>
      <c r="L3246" t="str">
        <f>IF(Aggregate[[#This Row],[Under 30]]="Yes", "Under 30", IF(Aggregate[[#This Row],[Senior]]="Yes", "Senior", "Other"))</f>
        <v>Senior</v>
      </c>
      <c r="M3246" t="s">
        <v>32</v>
      </c>
      <c r="N3246" t="s">
        <v>38</v>
      </c>
      <c r="O3246" t="s">
        <v>56</v>
      </c>
      <c r="P3246" t="s">
        <v>100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  <c r="X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4" ht="14" x14ac:dyDescent="0.1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tr">
        <f>_xlfn.XLOOKUP(E:E,'Full State Names'!A:A,'Full State Names'!B:B,TRUE)</f>
        <v>New York</v>
      </c>
      <c r="G3247" t="s">
        <v>26</v>
      </c>
      <c r="H3247">
        <v>55</v>
      </c>
      <c r="I3247" t="s">
        <v>21</v>
      </c>
      <c r="J3247" t="s">
        <v>21</v>
      </c>
      <c r="L3247" t="str">
        <f>IF(Aggregate[[#This Row],[Under 30]]="Yes", "Under 30", IF(Aggregate[[#This Row],[Senior]]="Yes", "Senior", "Other"))</f>
        <v>Other</v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  <c r="X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4" ht="14" x14ac:dyDescent="0.1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tr">
        <f>_xlfn.XLOOKUP(E:E,'Full State Names'!A:A,'Full State Names'!B:B,TRUE)</f>
        <v>Ohio</v>
      </c>
      <c r="G3248" t="s">
        <v>24</v>
      </c>
      <c r="H3248">
        <v>49</v>
      </c>
      <c r="I3248" t="s">
        <v>21</v>
      </c>
      <c r="J3248" t="s">
        <v>21</v>
      </c>
      <c r="L3248" t="str">
        <f>IF(Aggregate[[#This Row],[Under 30]]="Yes", "Under 30", IF(Aggregate[[#This Row],[Senior]]="Yes", "Senior", "Other"))</f>
        <v>Other</v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  <c r="X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4" ht="14" x14ac:dyDescent="0.1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tr">
        <f>_xlfn.XLOOKUP(E:E,'Full State Names'!A:A,'Full State Names'!B:B,TRUE)</f>
        <v>Oregon</v>
      </c>
      <c r="G3249" t="s">
        <v>26</v>
      </c>
      <c r="H3249">
        <v>29</v>
      </c>
      <c r="I3249" t="s">
        <v>25</v>
      </c>
      <c r="J3249" t="s">
        <v>21</v>
      </c>
      <c r="L3249" t="str">
        <f>IF(Aggregate[[#This Row],[Under 30]]="Yes", "Under 30", IF(Aggregate[[#This Row],[Senior]]="Yes", "Senior", "Other"))</f>
        <v>Under 30</v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  <c r="X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4" ht="14" x14ac:dyDescent="0.1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tr">
        <f>_xlfn.XLOOKUP(E:E,'Full State Names'!A:A,'Full State Names'!B:B,TRUE)</f>
        <v>South Carolina</v>
      </c>
      <c r="G3250" t="s">
        <v>26</v>
      </c>
      <c r="H3250">
        <v>69</v>
      </c>
      <c r="I3250" t="s">
        <v>21</v>
      </c>
      <c r="J3250" t="s">
        <v>25</v>
      </c>
      <c r="K3250" t="s">
        <v>21</v>
      </c>
      <c r="L3250" t="str">
        <f>IF(Aggregate[[#This Row],[Under 30]]="Yes", "Under 30", IF(Aggregate[[#This Row],[Senior]]="Yes", "Senior", "Other"))</f>
        <v>Senior</v>
      </c>
      <c r="M3250" t="s">
        <v>32</v>
      </c>
      <c r="N3250" t="s">
        <v>38</v>
      </c>
      <c r="O3250" t="s">
        <v>56</v>
      </c>
      <c r="P3250" t="s">
        <v>96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  <c r="X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4" ht="14" x14ac:dyDescent="0.1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tr">
        <f>_xlfn.XLOOKUP(E:E,'Full State Names'!A:A,'Full State Names'!B:B,TRUE)</f>
        <v>South Carolina</v>
      </c>
      <c r="G3251" t="s">
        <v>26</v>
      </c>
      <c r="H3251">
        <v>72</v>
      </c>
      <c r="I3251" t="s">
        <v>21</v>
      </c>
      <c r="J3251" t="s">
        <v>25</v>
      </c>
      <c r="K3251" t="s">
        <v>21</v>
      </c>
      <c r="L3251" t="str">
        <f>IF(Aggregate[[#This Row],[Under 30]]="Yes", "Under 30", IF(Aggregate[[#This Row],[Senior]]="Yes", "Senior", "Other"))</f>
        <v>Senior</v>
      </c>
      <c r="M3251" t="s">
        <v>32</v>
      </c>
      <c r="N3251" t="s">
        <v>38</v>
      </c>
      <c r="O3251" t="s">
        <v>65</v>
      </c>
      <c r="P3251" t="s">
        <v>97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  <c r="X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4" ht="14" x14ac:dyDescent="0.1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tr">
        <f>_xlfn.XLOOKUP(E:E,'Full State Names'!A:A,'Full State Names'!B:B,TRUE)</f>
        <v>Utah</v>
      </c>
      <c r="G3252" t="s">
        <v>24</v>
      </c>
      <c r="H3252">
        <v>71</v>
      </c>
      <c r="I3252" t="s">
        <v>21</v>
      </c>
      <c r="J3252" t="s">
        <v>25</v>
      </c>
      <c r="K3252" t="s">
        <v>25</v>
      </c>
      <c r="L3252" t="str">
        <f>IF(Aggregate[[#This Row],[Under 30]]="Yes", "Under 30", IF(Aggregate[[#This Row],[Senior]]="Yes", "Senior", "Other"))</f>
        <v>Senior</v>
      </c>
      <c r="M3252" t="s">
        <v>32</v>
      </c>
      <c r="N3252" t="s">
        <v>33</v>
      </c>
      <c r="O3252" t="s">
        <v>56</v>
      </c>
      <c r="P3252" t="s">
        <v>57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  <c r="X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4" ht="14" x14ac:dyDescent="0.1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tr">
        <f>_xlfn.XLOOKUP(E:E,'Full State Names'!A:A,'Full State Names'!B:B,TRUE)</f>
        <v>Utah</v>
      </c>
      <c r="G3253" t="s">
        <v>26</v>
      </c>
      <c r="H3253">
        <v>63</v>
      </c>
      <c r="I3253" t="s">
        <v>21</v>
      </c>
      <c r="J3253" t="s">
        <v>21</v>
      </c>
      <c r="L3253" t="str">
        <f>IF(Aggregate[[#This Row],[Under 30]]="Yes", "Under 30", IF(Aggregate[[#This Row],[Senior]]="Yes", "Senior", "Other"))</f>
        <v>Other</v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  <c r="X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4" ht="14" x14ac:dyDescent="0.1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tr">
        <f>_xlfn.XLOOKUP(E:E,'Full State Names'!A:A,'Full State Names'!B:B,TRUE)</f>
        <v>Virginia</v>
      </c>
      <c r="G3254" t="s">
        <v>26</v>
      </c>
      <c r="H3254">
        <v>46</v>
      </c>
      <c r="I3254" t="s">
        <v>21</v>
      </c>
      <c r="J3254" t="s">
        <v>21</v>
      </c>
      <c r="L3254" t="str">
        <f>IF(Aggregate[[#This Row],[Under 30]]="Yes", "Under 30", IF(Aggregate[[#This Row],[Senior]]="Yes", "Senior", "Other"))</f>
        <v>Other</v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  <c r="X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4" ht="14" x14ac:dyDescent="0.1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tr">
        <f>_xlfn.XLOOKUP(E:E,'Full State Names'!A:A,'Full State Names'!B:B,TRUE)</f>
        <v>Vermont</v>
      </c>
      <c r="G3255" t="s">
        <v>26</v>
      </c>
      <c r="H3255">
        <v>62</v>
      </c>
      <c r="I3255" t="s">
        <v>21</v>
      </c>
      <c r="J3255" t="s">
        <v>21</v>
      </c>
      <c r="L3255" t="str">
        <f>IF(Aggregate[[#This Row],[Under 30]]="Yes", "Under 30", IF(Aggregate[[#This Row],[Senior]]="Yes", "Senior", "Other"))</f>
        <v>Other</v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  <c r="X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4" ht="14" x14ac:dyDescent="0.1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tr">
        <f>_xlfn.XLOOKUP(E:E,'Full State Names'!A:A,'Full State Names'!B:B,TRUE)</f>
        <v>West Virginia</v>
      </c>
      <c r="G3256" t="s">
        <v>26</v>
      </c>
      <c r="H3256">
        <v>22</v>
      </c>
      <c r="I3256" t="s">
        <v>25</v>
      </c>
      <c r="J3256" t="s">
        <v>21</v>
      </c>
      <c r="L3256" t="str">
        <f>IF(Aggregate[[#This Row],[Under 30]]="Yes", "Under 30", IF(Aggregate[[#This Row],[Senior]]="Yes", "Senior", "Other"))</f>
        <v>Under 30</v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  <c r="X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4" ht="14" x14ac:dyDescent="0.1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tr">
        <f>_xlfn.XLOOKUP(E:E,'Full State Names'!A:A,'Full State Names'!B:B,TRUE)</f>
        <v>West Virginia</v>
      </c>
      <c r="G3257" t="s">
        <v>26</v>
      </c>
      <c r="H3257">
        <v>60</v>
      </c>
      <c r="I3257" t="s">
        <v>21</v>
      </c>
      <c r="J3257" t="s">
        <v>21</v>
      </c>
      <c r="L3257" t="str">
        <f>IF(Aggregate[[#This Row],[Under 30]]="Yes", "Under 30", IF(Aggregate[[#This Row],[Senior]]="Yes", "Senior", "Other"))</f>
        <v>Other</v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  <c r="X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4" ht="14" x14ac:dyDescent="0.1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tr">
        <f>_xlfn.XLOOKUP(E:E,'Full State Names'!A:A,'Full State Names'!B:B,TRUE)</f>
        <v>Mississippi</v>
      </c>
      <c r="G3258" t="s">
        <v>26</v>
      </c>
      <c r="H3258">
        <v>50</v>
      </c>
      <c r="I3258" t="s">
        <v>21</v>
      </c>
      <c r="J3258" t="s">
        <v>21</v>
      </c>
      <c r="L3258" t="str">
        <f>IF(Aggregate[[#This Row],[Under 30]]="Yes", "Under 30", IF(Aggregate[[#This Row],[Senior]]="Yes", "Senior", "Other"))</f>
        <v>Other</v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  <c r="X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4" ht="14" x14ac:dyDescent="0.1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tr">
        <f>_xlfn.XLOOKUP(E:E,'Full State Names'!A:A,'Full State Names'!B:B,TRUE)</f>
        <v>Pennsylvania</v>
      </c>
      <c r="G3259" t="s">
        <v>24</v>
      </c>
      <c r="H3259">
        <v>77</v>
      </c>
      <c r="I3259" t="s">
        <v>21</v>
      </c>
      <c r="J3259" t="s">
        <v>25</v>
      </c>
      <c r="K3259" t="s">
        <v>21</v>
      </c>
      <c r="L3259" t="str">
        <f>IF(Aggregate[[#This Row],[Under 30]]="Yes", "Under 30", IF(Aggregate[[#This Row],[Senior]]="Yes", "Senior", "Other"))</f>
        <v>Senior</v>
      </c>
      <c r="M3259" t="s">
        <v>32</v>
      </c>
      <c r="N3259" t="s">
        <v>38</v>
      </c>
      <c r="O3259" t="s">
        <v>34</v>
      </c>
      <c r="P3259" t="s">
        <v>34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  <c r="X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4" ht="14" x14ac:dyDescent="0.1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tr">
        <f>_xlfn.XLOOKUP(E:E,'Full State Names'!A:A,'Full State Names'!B:B,TRUE)</f>
        <v>Wisconsin</v>
      </c>
      <c r="G3260" t="s">
        <v>26</v>
      </c>
      <c r="H3260">
        <v>26</v>
      </c>
      <c r="I3260" t="s">
        <v>25</v>
      </c>
      <c r="J3260" t="s">
        <v>21</v>
      </c>
      <c r="L3260" t="str">
        <f>IF(Aggregate[[#This Row],[Under 30]]="Yes", "Under 30", IF(Aggregate[[#This Row],[Senior]]="Yes", "Senior", "Other"))</f>
        <v>Under 30</v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  <c r="X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4" ht="14" x14ac:dyDescent="0.1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tr">
        <f>_xlfn.XLOOKUP(E:E,'Full State Names'!A:A,'Full State Names'!B:B,TRUE)</f>
        <v>Alaska</v>
      </c>
      <c r="G3261" t="s">
        <v>26</v>
      </c>
      <c r="H3261">
        <v>37</v>
      </c>
      <c r="I3261" t="s">
        <v>21</v>
      </c>
      <c r="J3261" t="s">
        <v>21</v>
      </c>
      <c r="L3261" t="str">
        <f>IF(Aggregate[[#This Row],[Under 30]]="Yes", "Under 30", IF(Aggregate[[#This Row],[Senior]]="Yes", "Senior", "Other"))</f>
        <v>Other</v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  <c r="X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4" ht="14" x14ac:dyDescent="0.1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tr">
        <f>_xlfn.XLOOKUP(E:E,'Full State Names'!A:A,'Full State Names'!B:B,TRUE)</f>
        <v>Alaska</v>
      </c>
      <c r="G3262" t="s">
        <v>26</v>
      </c>
      <c r="H3262">
        <v>48</v>
      </c>
      <c r="I3262" t="s">
        <v>21</v>
      </c>
      <c r="J3262" t="s">
        <v>21</v>
      </c>
      <c r="L3262" t="str">
        <f>IF(Aggregate[[#This Row],[Under 30]]="Yes", "Under 30", IF(Aggregate[[#This Row],[Senior]]="Yes", "Senior", "Other"))</f>
        <v>Other</v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  <c r="X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4" ht="14" x14ac:dyDescent="0.1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tr">
        <f>_xlfn.XLOOKUP(E:E,'Full State Names'!A:A,'Full State Names'!B:B,TRUE)</f>
        <v>California</v>
      </c>
      <c r="G3263" t="s">
        <v>24</v>
      </c>
      <c r="H3263">
        <v>33</v>
      </c>
      <c r="I3263" t="s">
        <v>21</v>
      </c>
      <c r="J3263" t="s">
        <v>21</v>
      </c>
      <c r="L3263" t="str">
        <f>IF(Aggregate[[#This Row],[Under 30]]="Yes", "Under 30", IF(Aggregate[[#This Row],[Senior]]="Yes", "Senior", "Other"))</f>
        <v>Other</v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  <c r="X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4" ht="14" x14ac:dyDescent="0.1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tr">
        <f>_xlfn.XLOOKUP(E:E,'Full State Names'!A:A,'Full State Names'!B:B,TRUE)</f>
        <v>Colorado</v>
      </c>
      <c r="G3264" t="s">
        <v>26</v>
      </c>
      <c r="H3264">
        <v>39</v>
      </c>
      <c r="I3264" t="s">
        <v>21</v>
      </c>
      <c r="J3264" t="s">
        <v>21</v>
      </c>
      <c r="L3264" t="str">
        <f>IF(Aggregate[[#This Row],[Under 30]]="Yes", "Under 30", IF(Aggregate[[#This Row],[Senior]]="Yes", "Senior", "Other"))</f>
        <v>Other</v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  <c r="X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4" ht="14" x14ac:dyDescent="0.1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tr">
        <f>_xlfn.XLOOKUP(E:E,'Full State Names'!A:A,'Full State Names'!B:B,TRUE)</f>
        <v>Connecticut</v>
      </c>
      <c r="G3265" t="s">
        <v>24</v>
      </c>
      <c r="H3265">
        <v>29</v>
      </c>
      <c r="I3265" t="s">
        <v>25</v>
      </c>
      <c r="J3265" t="s">
        <v>21</v>
      </c>
      <c r="L3265" t="str">
        <f>IF(Aggregate[[#This Row],[Under 30]]="Yes", "Under 30", IF(Aggregate[[#This Row],[Senior]]="Yes", "Senior", "Other"))</f>
        <v>Under 30</v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  <c r="X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4" ht="14" x14ac:dyDescent="0.1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tr">
        <f>_xlfn.XLOOKUP(E:E,'Full State Names'!A:A,'Full State Names'!B:B,TRUE)</f>
        <v>District of Columbia</v>
      </c>
      <c r="G3266" t="s">
        <v>26</v>
      </c>
      <c r="H3266">
        <v>38</v>
      </c>
      <c r="I3266" t="s">
        <v>21</v>
      </c>
      <c r="J3266" t="s">
        <v>21</v>
      </c>
      <c r="L3266" t="str">
        <f>IF(Aggregate[[#This Row],[Under 30]]="Yes", "Under 30", IF(Aggregate[[#This Row],[Senior]]="Yes", "Senior", "Other"))</f>
        <v>Other</v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  <c r="X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4" ht="14" x14ac:dyDescent="0.1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tr">
        <f>_xlfn.XLOOKUP(E:E,'Full State Names'!A:A,'Full State Names'!B:B,TRUE)</f>
        <v>Delaware</v>
      </c>
      <c r="G3267" t="s">
        <v>24</v>
      </c>
      <c r="H3267">
        <v>33</v>
      </c>
      <c r="I3267" t="s">
        <v>21</v>
      </c>
      <c r="J3267" t="s">
        <v>21</v>
      </c>
      <c r="L3267" t="str">
        <f>IF(Aggregate[[#This Row],[Under 30]]="Yes", "Under 30", IF(Aggregate[[#This Row],[Senior]]="Yes", "Senior", "Other"))</f>
        <v>Other</v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  <c r="X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4" ht="14" x14ac:dyDescent="0.1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tr">
        <f>_xlfn.XLOOKUP(E:E,'Full State Names'!A:A,'Full State Names'!B:B,TRUE)</f>
        <v>Florida</v>
      </c>
      <c r="G3268" t="s">
        <v>24</v>
      </c>
      <c r="H3268">
        <v>25</v>
      </c>
      <c r="I3268" t="s">
        <v>25</v>
      </c>
      <c r="J3268" t="s">
        <v>21</v>
      </c>
      <c r="L3268" t="str">
        <f>IF(Aggregate[[#This Row],[Under 30]]="Yes", "Under 30", IF(Aggregate[[#This Row],[Senior]]="Yes", "Senior", "Other"))</f>
        <v>Under 30</v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  <c r="X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4" ht="14" x14ac:dyDescent="0.1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tr">
        <f>_xlfn.XLOOKUP(E:E,'Full State Names'!A:A,'Full State Names'!B:B,TRUE)</f>
        <v>Florida</v>
      </c>
      <c r="G3269" t="s">
        <v>24</v>
      </c>
      <c r="H3269">
        <v>49</v>
      </c>
      <c r="I3269" t="s">
        <v>21</v>
      </c>
      <c r="J3269" t="s">
        <v>21</v>
      </c>
      <c r="L3269" t="str">
        <f>IF(Aggregate[[#This Row],[Under 30]]="Yes", "Under 30", IF(Aggregate[[#This Row],[Senior]]="Yes", "Senior", "Other"))</f>
        <v>Other</v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  <c r="X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4" ht="14" x14ac:dyDescent="0.1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tr">
        <f>_xlfn.XLOOKUP(E:E,'Full State Names'!A:A,'Full State Names'!B:B,TRUE)</f>
        <v>Florida</v>
      </c>
      <c r="G3270" t="s">
        <v>26</v>
      </c>
      <c r="H3270">
        <v>29</v>
      </c>
      <c r="I3270" t="s">
        <v>25</v>
      </c>
      <c r="J3270" t="s">
        <v>21</v>
      </c>
      <c r="L3270" t="str">
        <f>IF(Aggregate[[#This Row],[Under 30]]="Yes", "Under 30", IF(Aggregate[[#This Row],[Senior]]="Yes", "Senior", "Other"))</f>
        <v>Under 30</v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  <c r="X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4" ht="14" x14ac:dyDescent="0.1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tr">
        <f>_xlfn.XLOOKUP(E:E,'Full State Names'!A:A,'Full State Names'!B:B,TRUE)</f>
        <v>Florida</v>
      </c>
      <c r="G3271" t="s">
        <v>26</v>
      </c>
      <c r="H3271">
        <v>32</v>
      </c>
      <c r="I3271" t="s">
        <v>21</v>
      </c>
      <c r="J3271" t="s">
        <v>21</v>
      </c>
      <c r="L3271" t="str">
        <f>IF(Aggregate[[#This Row],[Under 30]]="Yes", "Under 30", IF(Aggregate[[#This Row],[Senior]]="Yes", "Senior", "Other"))</f>
        <v>Other</v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  <c r="X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4" ht="14" x14ac:dyDescent="0.1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tr">
        <f>_xlfn.XLOOKUP(E:E,'Full State Names'!A:A,'Full State Names'!B:B,TRUE)</f>
        <v>Georgia</v>
      </c>
      <c r="G3272" t="s">
        <v>24</v>
      </c>
      <c r="H3272">
        <v>36</v>
      </c>
      <c r="I3272" t="s">
        <v>21</v>
      </c>
      <c r="J3272" t="s">
        <v>21</v>
      </c>
      <c r="L3272" t="str">
        <f>IF(Aggregate[[#This Row],[Under 30]]="Yes", "Under 30", IF(Aggregate[[#This Row],[Senior]]="Yes", "Senior", "Other"))</f>
        <v>Other</v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  <c r="X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4" ht="14" x14ac:dyDescent="0.1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tr">
        <f>_xlfn.XLOOKUP(E:E,'Full State Names'!A:A,'Full State Names'!B:B,TRUE)</f>
        <v>Georgia</v>
      </c>
      <c r="G3273" t="s">
        <v>26</v>
      </c>
      <c r="H3273">
        <v>45</v>
      </c>
      <c r="I3273" t="s">
        <v>21</v>
      </c>
      <c r="J3273" t="s">
        <v>21</v>
      </c>
      <c r="L3273" t="str">
        <f>IF(Aggregate[[#This Row],[Under 30]]="Yes", "Under 30", IF(Aggregate[[#This Row],[Senior]]="Yes", "Senior", "Other"))</f>
        <v>Other</v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  <c r="X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4" ht="14" x14ac:dyDescent="0.1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tr">
        <f>_xlfn.XLOOKUP(E:E,'Full State Names'!A:A,'Full State Names'!B:B,TRUE)</f>
        <v>Indiana</v>
      </c>
      <c r="G3274" t="s">
        <v>26</v>
      </c>
      <c r="H3274">
        <v>26</v>
      </c>
      <c r="I3274" t="s">
        <v>25</v>
      </c>
      <c r="J3274" t="s">
        <v>21</v>
      </c>
      <c r="L3274" t="str">
        <f>IF(Aggregate[[#This Row],[Under 30]]="Yes", "Under 30", IF(Aggregate[[#This Row],[Senior]]="Yes", "Senior", "Other"))</f>
        <v>Under 30</v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  <c r="X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4" ht="14" x14ac:dyDescent="0.1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tr">
        <f>_xlfn.XLOOKUP(E:E,'Full State Names'!A:A,'Full State Names'!B:B,TRUE)</f>
        <v>Indiana</v>
      </c>
      <c r="G3275" t="s">
        <v>26</v>
      </c>
      <c r="H3275">
        <v>79</v>
      </c>
      <c r="I3275" t="s">
        <v>21</v>
      </c>
      <c r="J3275" t="s">
        <v>25</v>
      </c>
      <c r="K3275" t="s">
        <v>21</v>
      </c>
      <c r="L3275" t="str">
        <f>IF(Aggregate[[#This Row],[Under 30]]="Yes", "Under 30", IF(Aggregate[[#This Row],[Senior]]="Yes", "Senior", "Other"))</f>
        <v>Senior</v>
      </c>
      <c r="M3275" t="s">
        <v>53</v>
      </c>
      <c r="N3275" t="s">
        <v>95</v>
      </c>
      <c r="O3275" t="s">
        <v>34</v>
      </c>
      <c r="P3275" t="s">
        <v>34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  <c r="X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4" ht="14" x14ac:dyDescent="0.1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tr">
        <f>_xlfn.XLOOKUP(E:E,'Full State Names'!A:A,'Full State Names'!B:B,TRUE)</f>
        <v>Kentucky</v>
      </c>
      <c r="G3276" t="s">
        <v>24</v>
      </c>
      <c r="H3276">
        <v>56</v>
      </c>
      <c r="I3276" t="s">
        <v>21</v>
      </c>
      <c r="J3276" t="s">
        <v>21</v>
      </c>
      <c r="L3276" t="str">
        <f>IF(Aggregate[[#This Row],[Under 30]]="Yes", "Under 30", IF(Aggregate[[#This Row],[Senior]]="Yes", "Senior", "Other"))</f>
        <v>Other</v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  <c r="X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4" ht="14" x14ac:dyDescent="0.1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tr">
        <f>_xlfn.XLOOKUP(E:E,'Full State Names'!A:A,'Full State Names'!B:B,TRUE)</f>
        <v>Massachusetts</v>
      </c>
      <c r="G3277" t="s">
        <v>26</v>
      </c>
      <c r="H3277">
        <v>71</v>
      </c>
      <c r="I3277" t="s">
        <v>21</v>
      </c>
      <c r="J3277" t="s">
        <v>25</v>
      </c>
      <c r="K3277" t="s">
        <v>21</v>
      </c>
      <c r="L3277" t="str">
        <f>IF(Aggregate[[#This Row],[Under 30]]="Yes", "Under 30", IF(Aggregate[[#This Row],[Senior]]="Yes", "Senior", "Other"))</f>
        <v>Senior</v>
      </c>
      <c r="M3277" t="s">
        <v>53</v>
      </c>
      <c r="N3277" t="s">
        <v>33</v>
      </c>
      <c r="O3277" t="s">
        <v>34</v>
      </c>
      <c r="P3277" t="s">
        <v>34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  <c r="X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4" ht="14" x14ac:dyDescent="0.1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tr">
        <f>_xlfn.XLOOKUP(E:E,'Full State Names'!A:A,'Full State Names'!B:B,TRUE)</f>
        <v>Michigan</v>
      </c>
      <c r="G3278" t="s">
        <v>24</v>
      </c>
      <c r="H3278">
        <v>28</v>
      </c>
      <c r="I3278" t="s">
        <v>25</v>
      </c>
      <c r="J3278" t="s">
        <v>21</v>
      </c>
      <c r="L3278" t="str">
        <f>IF(Aggregate[[#This Row],[Under 30]]="Yes", "Under 30", IF(Aggregate[[#This Row],[Senior]]="Yes", "Senior", "Other"))</f>
        <v>Under 30</v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  <c r="X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4" ht="14" x14ac:dyDescent="0.1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tr">
        <f>_xlfn.XLOOKUP(E:E,'Full State Names'!A:A,'Full State Names'!B:B,TRUE)</f>
        <v>Michigan</v>
      </c>
      <c r="G3279" t="s">
        <v>26</v>
      </c>
      <c r="H3279">
        <v>50</v>
      </c>
      <c r="I3279" t="s">
        <v>21</v>
      </c>
      <c r="J3279" t="s">
        <v>21</v>
      </c>
      <c r="L3279" t="str">
        <f>IF(Aggregate[[#This Row],[Under 30]]="Yes", "Under 30", IF(Aggregate[[#This Row],[Senior]]="Yes", "Senior", "Other"))</f>
        <v>Other</v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  <c r="X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4" ht="14" x14ac:dyDescent="0.1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tr">
        <f>_xlfn.XLOOKUP(E:E,'Full State Names'!A:A,'Full State Names'!B:B,TRUE)</f>
        <v>Minnesota</v>
      </c>
      <c r="G3280" t="s">
        <v>24</v>
      </c>
      <c r="H3280">
        <v>22</v>
      </c>
      <c r="I3280" t="s">
        <v>25</v>
      </c>
      <c r="J3280" t="s">
        <v>21</v>
      </c>
      <c r="L3280" t="str">
        <f>IF(Aggregate[[#This Row],[Under 30]]="Yes", "Under 30", IF(Aggregate[[#This Row],[Senior]]="Yes", "Senior", "Other"))</f>
        <v>Under 30</v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  <c r="X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4" ht="14" x14ac:dyDescent="0.1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tr">
        <f>_xlfn.XLOOKUP(E:E,'Full State Names'!A:A,'Full State Names'!B:B,TRUE)</f>
        <v>Mississippi</v>
      </c>
      <c r="G3281" t="s">
        <v>24</v>
      </c>
      <c r="H3281">
        <v>71</v>
      </c>
      <c r="I3281" t="s">
        <v>21</v>
      </c>
      <c r="J3281" t="s">
        <v>25</v>
      </c>
      <c r="K3281" t="s">
        <v>21</v>
      </c>
      <c r="L3281" t="str">
        <f>IF(Aggregate[[#This Row],[Under 30]]="Yes", "Under 30", IF(Aggregate[[#This Row],[Senior]]="Yes", "Senior", "Other"))</f>
        <v>Senior</v>
      </c>
      <c r="M3281" t="s">
        <v>53</v>
      </c>
      <c r="N3281" t="s">
        <v>33</v>
      </c>
      <c r="O3281" t="s">
        <v>34</v>
      </c>
      <c r="P3281" t="s">
        <v>34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  <c r="X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4" ht="14" x14ac:dyDescent="0.1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tr">
        <f>_xlfn.XLOOKUP(E:E,'Full State Names'!A:A,'Full State Names'!B:B,TRUE)</f>
        <v>North Dakota</v>
      </c>
      <c r="G3282" t="s">
        <v>26</v>
      </c>
      <c r="H3282">
        <v>44</v>
      </c>
      <c r="I3282" t="s">
        <v>21</v>
      </c>
      <c r="J3282" t="s">
        <v>21</v>
      </c>
      <c r="L3282" t="str">
        <f>IF(Aggregate[[#This Row],[Under 30]]="Yes", "Under 30", IF(Aggregate[[#This Row],[Senior]]="Yes", "Senior", "Other"))</f>
        <v>Other</v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  <c r="X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4" ht="14" x14ac:dyDescent="0.1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tr">
        <f>_xlfn.XLOOKUP(E:E,'Full State Names'!A:A,'Full State Names'!B:B,TRUE)</f>
        <v>New Jersey</v>
      </c>
      <c r="G3283" t="s">
        <v>24</v>
      </c>
      <c r="H3283">
        <v>25</v>
      </c>
      <c r="I3283" t="s">
        <v>25</v>
      </c>
      <c r="J3283" t="s">
        <v>21</v>
      </c>
      <c r="L3283" t="str">
        <f>IF(Aggregate[[#This Row],[Under 30]]="Yes", "Under 30", IF(Aggregate[[#This Row],[Senior]]="Yes", "Senior", "Other"))</f>
        <v>Under 30</v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  <c r="X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4" ht="14" x14ac:dyDescent="0.1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tr">
        <f>_xlfn.XLOOKUP(E:E,'Full State Names'!A:A,'Full State Names'!B:B,TRUE)</f>
        <v>New Jersey</v>
      </c>
      <c r="G3284" t="s">
        <v>26</v>
      </c>
      <c r="H3284">
        <v>61</v>
      </c>
      <c r="I3284" t="s">
        <v>21</v>
      </c>
      <c r="J3284" t="s">
        <v>21</v>
      </c>
      <c r="L3284" t="str">
        <f>IF(Aggregate[[#This Row],[Under 30]]="Yes", "Under 30", IF(Aggregate[[#This Row],[Senior]]="Yes", "Senior", "Other"))</f>
        <v>Other</v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  <c r="X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4" ht="14" x14ac:dyDescent="0.1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tr">
        <f>_xlfn.XLOOKUP(E:E,'Full State Names'!A:A,'Full State Names'!B:B,TRUE)</f>
        <v>New Mexico</v>
      </c>
      <c r="G3285" t="s">
        <v>26</v>
      </c>
      <c r="H3285">
        <v>75</v>
      </c>
      <c r="I3285" t="s">
        <v>21</v>
      </c>
      <c r="J3285" t="s">
        <v>25</v>
      </c>
      <c r="K3285" t="s">
        <v>21</v>
      </c>
      <c r="L3285" t="str">
        <f>IF(Aggregate[[#This Row],[Under 30]]="Yes", "Under 30", IF(Aggregate[[#This Row],[Senior]]="Yes", "Senior", "Other"))</f>
        <v>Senior</v>
      </c>
      <c r="M3285" t="s">
        <v>53</v>
      </c>
      <c r="N3285" t="s">
        <v>33</v>
      </c>
      <c r="O3285" t="s">
        <v>34</v>
      </c>
      <c r="P3285" t="s">
        <v>34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  <c r="X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4" ht="14" x14ac:dyDescent="0.1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tr">
        <f>_xlfn.XLOOKUP(E:E,'Full State Names'!A:A,'Full State Names'!B:B,TRUE)</f>
        <v>Nevada</v>
      </c>
      <c r="G3286" t="s">
        <v>24</v>
      </c>
      <c r="H3286">
        <v>57</v>
      </c>
      <c r="I3286" t="s">
        <v>21</v>
      </c>
      <c r="J3286" t="s">
        <v>21</v>
      </c>
      <c r="L3286" t="str">
        <f>IF(Aggregate[[#This Row],[Under 30]]="Yes", "Under 30", IF(Aggregate[[#This Row],[Senior]]="Yes", "Senior", "Other"))</f>
        <v>Other</v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  <c r="X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4" ht="14" x14ac:dyDescent="0.1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tr">
        <f>_xlfn.XLOOKUP(E:E,'Full State Names'!A:A,'Full State Names'!B:B,TRUE)</f>
        <v>New York</v>
      </c>
      <c r="G3287" t="s">
        <v>24</v>
      </c>
      <c r="H3287">
        <v>60</v>
      </c>
      <c r="I3287" t="s">
        <v>21</v>
      </c>
      <c r="J3287" t="s">
        <v>21</v>
      </c>
      <c r="L3287" t="str">
        <f>IF(Aggregate[[#This Row],[Under 30]]="Yes", "Under 30", IF(Aggregate[[#This Row],[Senior]]="Yes", "Senior", "Other"))</f>
        <v>Other</v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  <c r="X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4" ht="14" x14ac:dyDescent="0.1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tr">
        <f>_xlfn.XLOOKUP(E:E,'Full State Names'!A:A,'Full State Names'!B:B,TRUE)</f>
        <v>New York</v>
      </c>
      <c r="G3288" t="s">
        <v>26</v>
      </c>
      <c r="H3288">
        <v>35</v>
      </c>
      <c r="I3288" t="s">
        <v>21</v>
      </c>
      <c r="J3288" t="s">
        <v>21</v>
      </c>
      <c r="L3288" t="str">
        <f>IF(Aggregate[[#This Row],[Under 30]]="Yes", "Under 30", IF(Aggregate[[#This Row],[Senior]]="Yes", "Senior", "Other"))</f>
        <v>Other</v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  <c r="X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4" ht="14" x14ac:dyDescent="0.1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tr">
        <f>_xlfn.XLOOKUP(E:E,'Full State Names'!A:A,'Full State Names'!B:B,TRUE)</f>
        <v>New York</v>
      </c>
      <c r="G3289" t="s">
        <v>26</v>
      </c>
      <c r="H3289">
        <v>38</v>
      </c>
      <c r="I3289" t="s">
        <v>21</v>
      </c>
      <c r="J3289" t="s">
        <v>21</v>
      </c>
      <c r="L3289" t="str">
        <f>IF(Aggregate[[#This Row],[Under 30]]="Yes", "Under 30", IF(Aggregate[[#This Row],[Senior]]="Yes", "Senior", "Other"))</f>
        <v>Other</v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  <c r="X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4" ht="14" x14ac:dyDescent="0.1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tr">
        <f>_xlfn.XLOOKUP(E:E,'Full State Names'!A:A,'Full State Names'!B:B,TRUE)</f>
        <v>Oregon</v>
      </c>
      <c r="G3290" t="s">
        <v>24</v>
      </c>
      <c r="H3290">
        <v>25</v>
      </c>
      <c r="I3290" t="s">
        <v>25</v>
      </c>
      <c r="J3290" t="s">
        <v>21</v>
      </c>
      <c r="L3290" t="str">
        <f>IF(Aggregate[[#This Row],[Under 30]]="Yes", "Under 30", IF(Aggregate[[#This Row],[Senior]]="Yes", "Senior", "Other"))</f>
        <v>Under 30</v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  <c r="X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4" ht="14" x14ac:dyDescent="0.1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tr">
        <f>_xlfn.XLOOKUP(E:E,'Full State Names'!A:A,'Full State Names'!B:B,TRUE)</f>
        <v>Oregon</v>
      </c>
      <c r="G3291" t="s">
        <v>24</v>
      </c>
      <c r="H3291">
        <v>30</v>
      </c>
      <c r="I3291" t="s">
        <v>21</v>
      </c>
      <c r="J3291" t="s">
        <v>21</v>
      </c>
      <c r="L3291" t="str">
        <f>IF(Aggregate[[#This Row],[Under 30]]="Yes", "Under 30", IF(Aggregate[[#This Row],[Senior]]="Yes", "Senior", "Other"))</f>
        <v>Other</v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  <c r="X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4" ht="14" x14ac:dyDescent="0.1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tr">
        <f>_xlfn.XLOOKUP(E:E,'Full State Names'!A:A,'Full State Names'!B:B,TRUE)</f>
        <v>Pennsylvania</v>
      </c>
      <c r="G3292" t="s">
        <v>26</v>
      </c>
      <c r="H3292">
        <v>30</v>
      </c>
      <c r="I3292" t="s">
        <v>21</v>
      </c>
      <c r="J3292" t="s">
        <v>21</v>
      </c>
      <c r="L3292" t="str">
        <f>IF(Aggregate[[#This Row],[Under 30]]="Yes", "Under 30", IF(Aggregate[[#This Row],[Senior]]="Yes", "Senior", "Other"))</f>
        <v>Other</v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  <c r="X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4" ht="14" x14ac:dyDescent="0.1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tr">
        <f>_xlfn.XLOOKUP(E:E,'Full State Names'!A:A,'Full State Names'!B:B,TRUE)</f>
        <v>Rhode Island</v>
      </c>
      <c r="G3293" t="s">
        <v>24</v>
      </c>
      <c r="H3293">
        <v>51</v>
      </c>
      <c r="I3293" t="s">
        <v>21</v>
      </c>
      <c r="J3293" t="s">
        <v>21</v>
      </c>
      <c r="L3293" t="str">
        <f>IF(Aggregate[[#This Row],[Under 30]]="Yes", "Under 30", IF(Aggregate[[#This Row],[Senior]]="Yes", "Senior", "Other"))</f>
        <v>Other</v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  <c r="X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4" ht="14" x14ac:dyDescent="0.1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tr">
        <f>_xlfn.XLOOKUP(E:E,'Full State Names'!A:A,'Full State Names'!B:B,TRUE)</f>
        <v>South Carolina</v>
      </c>
      <c r="G3294" t="s">
        <v>26</v>
      </c>
      <c r="H3294">
        <v>45</v>
      </c>
      <c r="I3294" t="s">
        <v>21</v>
      </c>
      <c r="J3294" t="s">
        <v>21</v>
      </c>
      <c r="L3294" t="str">
        <f>IF(Aggregate[[#This Row],[Under 30]]="Yes", "Under 30", IF(Aggregate[[#This Row],[Senior]]="Yes", "Senior", "Other"))</f>
        <v>Other</v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  <c r="X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4" ht="14" x14ac:dyDescent="0.1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tr">
        <f>_xlfn.XLOOKUP(E:E,'Full State Names'!A:A,'Full State Names'!B:B,TRUE)</f>
        <v>Tennessee</v>
      </c>
      <c r="G3295" t="s">
        <v>24</v>
      </c>
      <c r="H3295">
        <v>21</v>
      </c>
      <c r="I3295" t="s">
        <v>25</v>
      </c>
      <c r="J3295" t="s">
        <v>21</v>
      </c>
      <c r="L3295" t="str">
        <f>IF(Aggregate[[#This Row],[Under 30]]="Yes", "Under 30", IF(Aggregate[[#This Row],[Senior]]="Yes", "Senior", "Other"))</f>
        <v>Under 30</v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  <c r="X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4" ht="14" x14ac:dyDescent="0.1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tr">
        <f>_xlfn.XLOOKUP(E:E,'Full State Names'!A:A,'Full State Names'!B:B,TRUE)</f>
        <v>Utah</v>
      </c>
      <c r="G3296" t="s">
        <v>26</v>
      </c>
      <c r="H3296">
        <v>52</v>
      </c>
      <c r="I3296" t="s">
        <v>21</v>
      </c>
      <c r="J3296" t="s">
        <v>21</v>
      </c>
      <c r="L3296" t="str">
        <f>IF(Aggregate[[#This Row],[Under 30]]="Yes", "Under 30", IF(Aggregate[[#This Row],[Senior]]="Yes", "Senior", "Other"))</f>
        <v>Other</v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  <c r="X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4" ht="14" x14ac:dyDescent="0.1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tr">
        <f>_xlfn.XLOOKUP(E:E,'Full State Names'!A:A,'Full State Names'!B:B,TRUE)</f>
        <v>Utah</v>
      </c>
      <c r="G3297" t="s">
        <v>26</v>
      </c>
      <c r="H3297">
        <v>62</v>
      </c>
      <c r="I3297" t="s">
        <v>21</v>
      </c>
      <c r="J3297" t="s">
        <v>21</v>
      </c>
      <c r="L3297" t="str">
        <f>IF(Aggregate[[#This Row],[Under 30]]="Yes", "Under 30", IF(Aggregate[[#This Row],[Senior]]="Yes", "Senior", "Other"))</f>
        <v>Other</v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  <c r="X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4" ht="14" x14ac:dyDescent="0.1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tr">
        <f>_xlfn.XLOOKUP(E:E,'Full State Names'!A:A,'Full State Names'!B:B,TRUE)</f>
        <v>Vermont</v>
      </c>
      <c r="G3298" t="s">
        <v>26</v>
      </c>
      <c r="H3298">
        <v>29</v>
      </c>
      <c r="I3298" t="s">
        <v>25</v>
      </c>
      <c r="J3298" t="s">
        <v>21</v>
      </c>
      <c r="L3298" t="str">
        <f>IF(Aggregate[[#This Row],[Under 30]]="Yes", "Under 30", IF(Aggregate[[#This Row],[Senior]]="Yes", "Senior", "Other"))</f>
        <v>Under 30</v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  <c r="X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4" ht="14" x14ac:dyDescent="0.1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tr">
        <f>_xlfn.XLOOKUP(E:E,'Full State Names'!A:A,'Full State Names'!B:B,TRUE)</f>
        <v>Washington</v>
      </c>
      <c r="G3299" t="s">
        <v>26</v>
      </c>
      <c r="H3299">
        <v>50</v>
      </c>
      <c r="I3299" t="s">
        <v>21</v>
      </c>
      <c r="J3299" t="s">
        <v>21</v>
      </c>
      <c r="L3299" t="str">
        <f>IF(Aggregate[[#This Row],[Under 30]]="Yes", "Under 30", IF(Aggregate[[#This Row],[Senior]]="Yes", "Senior", "Other"))</f>
        <v>Other</v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  <c r="X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4" ht="14" x14ac:dyDescent="0.1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tr">
        <f>_xlfn.XLOOKUP(E:E,'Full State Names'!A:A,'Full State Names'!B:B,TRUE)</f>
        <v>Wisconsin</v>
      </c>
      <c r="G3300" t="s">
        <v>24</v>
      </c>
      <c r="H3300">
        <v>49</v>
      </c>
      <c r="I3300" t="s">
        <v>21</v>
      </c>
      <c r="J3300" t="s">
        <v>21</v>
      </c>
      <c r="L3300" t="str">
        <f>IF(Aggregate[[#This Row],[Under 30]]="Yes", "Under 30", IF(Aggregate[[#This Row],[Senior]]="Yes", "Senior", "Other"))</f>
        <v>Other</v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  <c r="X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4" ht="14" x14ac:dyDescent="0.1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tr">
        <f>_xlfn.XLOOKUP(E:E,'Full State Names'!A:A,'Full State Names'!B:B,TRUE)</f>
        <v>Wisconsin</v>
      </c>
      <c r="G3301" t="s">
        <v>26</v>
      </c>
      <c r="H3301">
        <v>70</v>
      </c>
      <c r="I3301" t="s">
        <v>21</v>
      </c>
      <c r="J3301" t="s">
        <v>25</v>
      </c>
      <c r="K3301" t="s">
        <v>21</v>
      </c>
      <c r="L3301" t="str">
        <f>IF(Aggregate[[#This Row],[Under 30]]="Yes", "Under 30", IF(Aggregate[[#This Row],[Senior]]="Yes", "Senior", "Other"))</f>
        <v>Senior</v>
      </c>
      <c r="M3301" t="s">
        <v>53</v>
      </c>
      <c r="N3301" t="s">
        <v>38</v>
      </c>
      <c r="O3301" t="s">
        <v>34</v>
      </c>
      <c r="P3301" t="s">
        <v>34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  <c r="X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4" ht="14" x14ac:dyDescent="0.1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tr">
        <f>_xlfn.XLOOKUP(E:E,'Full State Names'!A:A,'Full State Names'!B:B,TRUE)</f>
        <v>West Virginia</v>
      </c>
      <c r="G3302" t="s">
        <v>24</v>
      </c>
      <c r="H3302">
        <v>34</v>
      </c>
      <c r="I3302" t="s">
        <v>21</v>
      </c>
      <c r="J3302" t="s">
        <v>21</v>
      </c>
      <c r="L3302" t="str">
        <f>IF(Aggregate[[#This Row],[Under 30]]="Yes", "Under 30", IF(Aggregate[[#This Row],[Senior]]="Yes", "Senior", "Other"))</f>
        <v>Other</v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  <c r="X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4" ht="14" x14ac:dyDescent="0.1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tr">
        <f>_xlfn.XLOOKUP(E:E,'Full State Names'!A:A,'Full State Names'!B:B,TRUE)</f>
        <v>West Virginia</v>
      </c>
      <c r="G3303" t="s">
        <v>26</v>
      </c>
      <c r="H3303">
        <v>69</v>
      </c>
      <c r="I3303" t="s">
        <v>21</v>
      </c>
      <c r="J3303" t="s">
        <v>25</v>
      </c>
      <c r="K3303" t="s">
        <v>21</v>
      </c>
      <c r="L3303" t="str">
        <f>IF(Aggregate[[#This Row],[Under 30]]="Yes", "Under 30", IF(Aggregate[[#This Row],[Senior]]="Yes", "Senior", "Other"))</f>
        <v>Senior</v>
      </c>
      <c r="M3303" t="s">
        <v>32</v>
      </c>
      <c r="N3303" t="s">
        <v>38</v>
      </c>
      <c r="O3303" t="s">
        <v>56</v>
      </c>
      <c r="P3303" t="s">
        <v>96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  <c r="X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4" ht="14" x14ac:dyDescent="0.1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tr">
        <f>_xlfn.XLOOKUP(E:E,'Full State Names'!A:A,'Full State Names'!B:B,TRUE)</f>
        <v>Wyoming</v>
      </c>
      <c r="G3304" t="s">
        <v>26</v>
      </c>
      <c r="H3304">
        <v>57</v>
      </c>
      <c r="I3304" t="s">
        <v>21</v>
      </c>
      <c r="J3304" t="s">
        <v>21</v>
      </c>
      <c r="L3304" t="str">
        <f>IF(Aggregate[[#This Row],[Under 30]]="Yes", "Under 30", IF(Aggregate[[#This Row],[Senior]]="Yes", "Senior", "Other"))</f>
        <v>Other</v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  <c r="X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4" ht="14" x14ac:dyDescent="0.1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tr">
        <f>_xlfn.XLOOKUP(E:E,'Full State Names'!A:A,'Full State Names'!B:B,TRUE)</f>
        <v>Michigan</v>
      </c>
      <c r="G3305" t="s">
        <v>24</v>
      </c>
      <c r="H3305">
        <v>43</v>
      </c>
      <c r="I3305" t="s">
        <v>21</v>
      </c>
      <c r="J3305" t="s">
        <v>21</v>
      </c>
      <c r="L3305" t="str">
        <f>IF(Aggregate[[#This Row],[Under 30]]="Yes", "Under 30", IF(Aggregate[[#This Row],[Senior]]="Yes", "Senior", "Other"))</f>
        <v>Other</v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  <c r="X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4" ht="14" x14ac:dyDescent="0.1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tr">
        <f>_xlfn.XLOOKUP(E:E,'Full State Names'!A:A,'Full State Names'!B:B,TRUE)</f>
        <v>New Mexico</v>
      </c>
      <c r="G3306" t="s">
        <v>24</v>
      </c>
      <c r="H3306">
        <v>48</v>
      </c>
      <c r="I3306" t="s">
        <v>21</v>
      </c>
      <c r="J3306" t="s">
        <v>21</v>
      </c>
      <c r="L3306" t="str">
        <f>IF(Aggregate[[#This Row],[Under 30]]="Yes", "Under 30", IF(Aggregate[[#This Row],[Senior]]="Yes", "Senior", "Other"))</f>
        <v>Other</v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  <c r="X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4" ht="14" x14ac:dyDescent="0.1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tr">
        <f>_xlfn.XLOOKUP(E:E,'Full State Names'!A:A,'Full State Names'!B:B,TRUE)</f>
        <v>Pennsylvania</v>
      </c>
      <c r="G3307" t="s">
        <v>26</v>
      </c>
      <c r="H3307">
        <v>42</v>
      </c>
      <c r="I3307" t="s">
        <v>21</v>
      </c>
      <c r="J3307" t="s">
        <v>21</v>
      </c>
      <c r="L3307" t="str">
        <f>IF(Aggregate[[#This Row],[Under 30]]="Yes", "Under 30", IF(Aggregate[[#This Row],[Senior]]="Yes", "Senior", "Other"))</f>
        <v>Other</v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  <c r="X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4" ht="14" x14ac:dyDescent="0.1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tr">
        <f>_xlfn.XLOOKUP(E:E,'Full State Names'!A:A,'Full State Names'!B:B,TRUE)</f>
        <v>Arizona</v>
      </c>
      <c r="G3308" t="s">
        <v>24</v>
      </c>
      <c r="H3308">
        <v>41</v>
      </c>
      <c r="I3308" t="s">
        <v>21</v>
      </c>
      <c r="J3308" t="s">
        <v>21</v>
      </c>
      <c r="L3308" t="str">
        <f>IF(Aggregate[[#This Row],[Under 30]]="Yes", "Under 30", IF(Aggregate[[#This Row],[Senior]]="Yes", "Senior", "Other"))</f>
        <v>Other</v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  <c r="X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4" ht="14" x14ac:dyDescent="0.1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tr">
        <f>_xlfn.XLOOKUP(E:E,'Full State Names'!A:A,'Full State Names'!B:B,TRUE)</f>
        <v>California</v>
      </c>
      <c r="G3309" t="s">
        <v>26</v>
      </c>
      <c r="H3309">
        <v>28</v>
      </c>
      <c r="I3309" t="s">
        <v>25</v>
      </c>
      <c r="J3309" t="s">
        <v>21</v>
      </c>
      <c r="L3309" t="str">
        <f>IF(Aggregate[[#This Row],[Under 30]]="Yes", "Under 30", IF(Aggregate[[#This Row],[Senior]]="Yes", "Senior", "Other"))</f>
        <v>Under 30</v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  <c r="X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4" ht="14" x14ac:dyDescent="0.1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tr">
        <f>_xlfn.XLOOKUP(E:E,'Full State Names'!A:A,'Full State Names'!B:B,TRUE)</f>
        <v>California</v>
      </c>
      <c r="G3310" t="s">
        <v>26</v>
      </c>
      <c r="H3310">
        <v>31</v>
      </c>
      <c r="I3310" t="s">
        <v>21</v>
      </c>
      <c r="J3310" t="s">
        <v>21</v>
      </c>
      <c r="L3310" t="str">
        <f>IF(Aggregate[[#This Row],[Under 30]]="Yes", "Under 30", IF(Aggregate[[#This Row],[Senior]]="Yes", "Senior", "Other"))</f>
        <v>Other</v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  <c r="X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4" ht="14" x14ac:dyDescent="0.1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tr">
        <f>_xlfn.XLOOKUP(E:E,'Full State Names'!A:A,'Full State Names'!B:B,TRUE)</f>
        <v>Idaho</v>
      </c>
      <c r="G3311" t="s">
        <v>26</v>
      </c>
      <c r="H3311">
        <v>41</v>
      </c>
      <c r="I3311" t="s">
        <v>21</v>
      </c>
      <c r="J3311" t="s">
        <v>21</v>
      </c>
      <c r="L3311" t="str">
        <f>IF(Aggregate[[#This Row],[Under 30]]="Yes", "Under 30", IF(Aggregate[[#This Row],[Senior]]="Yes", "Senior", "Other"))</f>
        <v>Other</v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  <c r="X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4" ht="14" x14ac:dyDescent="0.1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tr">
        <f>_xlfn.XLOOKUP(E:E,'Full State Names'!A:A,'Full State Names'!B:B,TRUE)</f>
        <v>Indiana</v>
      </c>
      <c r="G3312" t="s">
        <v>24</v>
      </c>
      <c r="H3312">
        <v>48</v>
      </c>
      <c r="I3312" t="s">
        <v>21</v>
      </c>
      <c r="J3312" t="s">
        <v>21</v>
      </c>
      <c r="L3312" t="str">
        <f>IF(Aggregate[[#This Row],[Under 30]]="Yes", "Under 30", IF(Aggregate[[#This Row],[Senior]]="Yes", "Senior", "Other"))</f>
        <v>Other</v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  <c r="X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4" ht="14" x14ac:dyDescent="0.1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tr">
        <f>_xlfn.XLOOKUP(E:E,'Full State Names'!A:A,'Full State Names'!B:B,TRUE)</f>
        <v>Kentucky</v>
      </c>
      <c r="G3313" t="s">
        <v>26</v>
      </c>
      <c r="H3313">
        <v>59</v>
      </c>
      <c r="I3313" t="s">
        <v>21</v>
      </c>
      <c r="J3313" t="s">
        <v>21</v>
      </c>
      <c r="L3313" t="str">
        <f>IF(Aggregate[[#This Row],[Under 30]]="Yes", "Under 30", IF(Aggregate[[#This Row],[Senior]]="Yes", "Senior", "Other"))</f>
        <v>Other</v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  <c r="X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4" ht="14" x14ac:dyDescent="0.1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tr">
        <f>_xlfn.XLOOKUP(E:E,'Full State Names'!A:A,'Full State Names'!B:B,TRUE)</f>
        <v>Maryland</v>
      </c>
      <c r="G3314" t="s">
        <v>24</v>
      </c>
      <c r="H3314">
        <v>81</v>
      </c>
      <c r="I3314" t="s">
        <v>21</v>
      </c>
      <c r="J3314" t="s">
        <v>25</v>
      </c>
      <c r="K3314" t="s">
        <v>21</v>
      </c>
      <c r="L3314" t="str">
        <f>IF(Aggregate[[#This Row],[Under 30]]="Yes", "Under 30", IF(Aggregate[[#This Row],[Senior]]="Yes", "Senior", "Other"))</f>
        <v>Senior</v>
      </c>
      <c r="M3314" t="s">
        <v>32</v>
      </c>
      <c r="N3314" t="s">
        <v>38</v>
      </c>
      <c r="O3314" t="s">
        <v>56</v>
      </c>
      <c r="P3314" t="s">
        <v>57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  <c r="X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4" ht="14" x14ac:dyDescent="0.1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tr">
        <f>_xlfn.XLOOKUP(E:E,'Full State Names'!A:A,'Full State Names'!B:B,TRUE)</f>
        <v>Michigan</v>
      </c>
      <c r="G3315" t="s">
        <v>24</v>
      </c>
      <c r="H3315">
        <v>40</v>
      </c>
      <c r="I3315" t="s">
        <v>21</v>
      </c>
      <c r="J3315" t="s">
        <v>21</v>
      </c>
      <c r="L3315" t="str">
        <f>IF(Aggregate[[#This Row],[Under 30]]="Yes", "Under 30", IF(Aggregate[[#This Row],[Senior]]="Yes", "Senior", "Other"))</f>
        <v>Other</v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  <c r="X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4" ht="14" x14ac:dyDescent="0.1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tr">
        <f>_xlfn.XLOOKUP(E:E,'Full State Names'!A:A,'Full State Names'!B:B,TRUE)</f>
        <v>Minnesota</v>
      </c>
      <c r="G3316" t="s">
        <v>26</v>
      </c>
      <c r="H3316">
        <v>71</v>
      </c>
      <c r="I3316" t="s">
        <v>21</v>
      </c>
      <c r="J3316" t="s">
        <v>25</v>
      </c>
      <c r="K3316" t="s">
        <v>21</v>
      </c>
      <c r="L3316" t="str">
        <f>IF(Aggregate[[#This Row],[Under 30]]="Yes", "Under 30", IF(Aggregate[[#This Row],[Senior]]="Yes", "Senior", "Other"))</f>
        <v>Senior</v>
      </c>
      <c r="M3316" t="s">
        <v>32</v>
      </c>
      <c r="N3316" t="s">
        <v>33</v>
      </c>
      <c r="O3316" t="s">
        <v>90</v>
      </c>
      <c r="P3316" t="s">
        <v>91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  <c r="X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4" ht="14" x14ac:dyDescent="0.1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tr">
        <f>_xlfn.XLOOKUP(E:E,'Full State Names'!A:A,'Full State Names'!B:B,TRUE)</f>
        <v>Minnesota</v>
      </c>
      <c r="G3317" t="s">
        <v>26</v>
      </c>
      <c r="H3317">
        <v>84</v>
      </c>
      <c r="I3317" t="s">
        <v>21</v>
      </c>
      <c r="J3317" t="s">
        <v>25</v>
      </c>
      <c r="K3317" t="s">
        <v>21</v>
      </c>
      <c r="L3317" t="str">
        <f>IF(Aggregate[[#This Row],[Under 30]]="Yes", "Under 30", IF(Aggregate[[#This Row],[Senior]]="Yes", "Senior", "Other"))</f>
        <v>Senior</v>
      </c>
      <c r="M3317" t="s">
        <v>32</v>
      </c>
      <c r="N3317" t="s">
        <v>38</v>
      </c>
      <c r="O3317" t="s">
        <v>65</v>
      </c>
      <c r="P3317" t="s">
        <v>97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  <c r="X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4" ht="14" x14ac:dyDescent="0.1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tr">
        <f>_xlfn.XLOOKUP(E:E,'Full State Names'!A:A,'Full State Names'!B:B,TRUE)</f>
        <v>North Carolina</v>
      </c>
      <c r="G3318" t="s">
        <v>24</v>
      </c>
      <c r="H3318">
        <v>40</v>
      </c>
      <c r="I3318" t="s">
        <v>21</v>
      </c>
      <c r="J3318" t="s">
        <v>21</v>
      </c>
      <c r="L3318" t="str">
        <f>IF(Aggregate[[#This Row],[Under 30]]="Yes", "Under 30", IF(Aggregate[[#This Row],[Senior]]="Yes", "Senior", "Other"))</f>
        <v>Other</v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  <c r="X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4" ht="14" x14ac:dyDescent="0.1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tr">
        <f>_xlfn.XLOOKUP(E:E,'Full State Names'!A:A,'Full State Names'!B:B,TRUE)</f>
        <v>Nebraska</v>
      </c>
      <c r="G3319" t="s">
        <v>26</v>
      </c>
      <c r="H3319">
        <v>48</v>
      </c>
      <c r="I3319" t="s">
        <v>21</v>
      </c>
      <c r="J3319" t="s">
        <v>21</v>
      </c>
      <c r="L3319" t="str">
        <f>IF(Aggregate[[#This Row],[Under 30]]="Yes", "Under 30", IF(Aggregate[[#This Row],[Senior]]="Yes", "Senior", "Other"))</f>
        <v>Other</v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  <c r="X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4" ht="14" x14ac:dyDescent="0.1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tr">
        <f>_xlfn.XLOOKUP(E:E,'Full State Names'!A:A,'Full State Names'!B:B,TRUE)</f>
        <v>New Jersey</v>
      </c>
      <c r="G3320" t="s">
        <v>26</v>
      </c>
      <c r="H3320">
        <v>73</v>
      </c>
      <c r="I3320" t="s">
        <v>21</v>
      </c>
      <c r="J3320" t="s">
        <v>25</v>
      </c>
      <c r="K3320" t="s">
        <v>21</v>
      </c>
      <c r="L3320" t="str">
        <f>IF(Aggregate[[#This Row],[Under 30]]="Yes", "Under 30", IF(Aggregate[[#This Row],[Senior]]="Yes", "Senior", "Other"))</f>
        <v>Senior</v>
      </c>
      <c r="M3320" t="s">
        <v>98</v>
      </c>
      <c r="N3320" t="s">
        <v>38</v>
      </c>
      <c r="O3320" t="s">
        <v>34</v>
      </c>
      <c r="P3320" t="s">
        <v>34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  <c r="X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4" ht="14" x14ac:dyDescent="0.1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tr">
        <f>_xlfn.XLOOKUP(E:E,'Full State Names'!A:A,'Full State Names'!B:B,TRUE)</f>
        <v>New Mexico</v>
      </c>
      <c r="G3321" t="s">
        <v>24</v>
      </c>
      <c r="H3321">
        <v>55</v>
      </c>
      <c r="I3321" t="s">
        <v>21</v>
      </c>
      <c r="J3321" t="s">
        <v>21</v>
      </c>
      <c r="L3321" t="str">
        <f>IF(Aggregate[[#This Row],[Under 30]]="Yes", "Under 30", IF(Aggregate[[#This Row],[Senior]]="Yes", "Senior", "Other"))</f>
        <v>Other</v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  <c r="X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4" ht="14" x14ac:dyDescent="0.1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tr">
        <f>_xlfn.XLOOKUP(E:E,'Full State Names'!A:A,'Full State Names'!B:B,TRUE)</f>
        <v>Ohio</v>
      </c>
      <c r="G3322" t="s">
        <v>24</v>
      </c>
      <c r="H3322">
        <v>39</v>
      </c>
      <c r="I3322" t="s">
        <v>21</v>
      </c>
      <c r="J3322" t="s">
        <v>21</v>
      </c>
      <c r="L3322" t="str">
        <f>IF(Aggregate[[#This Row],[Under 30]]="Yes", "Under 30", IF(Aggregate[[#This Row],[Senior]]="Yes", "Senior", "Other"))</f>
        <v>Other</v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  <c r="X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4" ht="14" x14ac:dyDescent="0.1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tr">
        <f>_xlfn.XLOOKUP(E:E,'Full State Names'!A:A,'Full State Names'!B:B,TRUE)</f>
        <v>Oregon</v>
      </c>
      <c r="G3323" t="s">
        <v>24</v>
      </c>
      <c r="H3323">
        <v>24</v>
      </c>
      <c r="I3323" t="s">
        <v>25</v>
      </c>
      <c r="J3323" t="s">
        <v>21</v>
      </c>
      <c r="L3323" t="str">
        <f>IF(Aggregate[[#This Row],[Under 30]]="Yes", "Under 30", IF(Aggregate[[#This Row],[Senior]]="Yes", "Senior", "Other"))</f>
        <v>Under 30</v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  <c r="X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4" ht="14" x14ac:dyDescent="0.1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tr">
        <f>_xlfn.XLOOKUP(E:E,'Full State Names'!A:A,'Full State Names'!B:B,TRUE)</f>
        <v>South Dakota</v>
      </c>
      <c r="G3324" t="s">
        <v>24</v>
      </c>
      <c r="H3324">
        <v>36</v>
      </c>
      <c r="I3324" t="s">
        <v>21</v>
      </c>
      <c r="J3324" t="s">
        <v>21</v>
      </c>
      <c r="L3324" t="str">
        <f>IF(Aggregate[[#This Row],[Under 30]]="Yes", "Under 30", IF(Aggregate[[#This Row],[Senior]]="Yes", "Senior", "Other"))</f>
        <v>Other</v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  <c r="X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4" ht="14" x14ac:dyDescent="0.1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tr">
        <f>_xlfn.XLOOKUP(E:E,'Full State Names'!A:A,'Full State Names'!B:B,TRUE)</f>
        <v>South Dakota</v>
      </c>
      <c r="G3325" t="s">
        <v>24</v>
      </c>
      <c r="H3325">
        <v>51</v>
      </c>
      <c r="I3325" t="s">
        <v>21</v>
      </c>
      <c r="J3325" t="s">
        <v>21</v>
      </c>
      <c r="L3325" t="str">
        <f>IF(Aggregate[[#This Row],[Under 30]]="Yes", "Under 30", IF(Aggregate[[#This Row],[Senior]]="Yes", "Senior", "Other"))</f>
        <v>Other</v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  <c r="X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4" ht="14" x14ac:dyDescent="0.1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tr">
        <f>_xlfn.XLOOKUP(E:E,'Full State Names'!A:A,'Full State Names'!B:B,TRUE)</f>
        <v>South Dakota</v>
      </c>
      <c r="G3326" t="s">
        <v>24</v>
      </c>
      <c r="H3326">
        <v>63</v>
      </c>
      <c r="I3326" t="s">
        <v>21</v>
      </c>
      <c r="J3326" t="s">
        <v>21</v>
      </c>
      <c r="L3326" t="str">
        <f>IF(Aggregate[[#This Row],[Under 30]]="Yes", "Under 30", IF(Aggregate[[#This Row],[Senior]]="Yes", "Senior", "Other"))</f>
        <v>Other</v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  <c r="X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4" ht="14" x14ac:dyDescent="0.1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tr">
        <f>_xlfn.XLOOKUP(E:E,'Full State Names'!A:A,'Full State Names'!B:B,TRUE)</f>
        <v>Vermont</v>
      </c>
      <c r="G3327" t="s">
        <v>24</v>
      </c>
      <c r="H3327">
        <v>84</v>
      </c>
      <c r="I3327" t="s">
        <v>21</v>
      </c>
      <c r="J3327" t="s">
        <v>25</v>
      </c>
      <c r="K3327" t="s">
        <v>21</v>
      </c>
      <c r="L3327" t="str">
        <f>IF(Aggregate[[#This Row],[Under 30]]="Yes", "Under 30", IF(Aggregate[[#This Row],[Senior]]="Yes", "Senior", "Other"))</f>
        <v>Senior</v>
      </c>
      <c r="M3327" t="s">
        <v>32</v>
      </c>
      <c r="N3327" t="s">
        <v>38</v>
      </c>
      <c r="O3327" t="s">
        <v>90</v>
      </c>
      <c r="P3327" t="s">
        <v>91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  <c r="X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4" ht="14" x14ac:dyDescent="0.1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tr">
        <f>_xlfn.XLOOKUP(E:E,'Full State Names'!A:A,'Full State Names'!B:B,TRUE)</f>
        <v>Vermont</v>
      </c>
      <c r="G3328" t="s">
        <v>26</v>
      </c>
      <c r="H3328">
        <v>70</v>
      </c>
      <c r="I3328" t="s">
        <v>21</v>
      </c>
      <c r="J3328" t="s">
        <v>25</v>
      </c>
      <c r="K3328" t="s">
        <v>21</v>
      </c>
      <c r="L3328" t="str">
        <f>IF(Aggregate[[#This Row],[Under 30]]="Yes", "Under 30", IF(Aggregate[[#This Row],[Senior]]="Yes", "Senior", "Other"))</f>
        <v>Senior</v>
      </c>
      <c r="M3328" t="s">
        <v>32</v>
      </c>
      <c r="N3328" t="s">
        <v>38</v>
      </c>
      <c r="O3328" t="s">
        <v>65</v>
      </c>
      <c r="P3328" t="s">
        <v>97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  <c r="X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4" ht="14" x14ac:dyDescent="0.1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tr">
        <f>_xlfn.XLOOKUP(E:E,'Full State Names'!A:A,'Full State Names'!B:B,TRUE)</f>
        <v>Vermont</v>
      </c>
      <c r="G3329" t="s">
        <v>26</v>
      </c>
      <c r="H3329">
        <v>76</v>
      </c>
      <c r="I3329" t="s">
        <v>21</v>
      </c>
      <c r="J3329" t="s">
        <v>25</v>
      </c>
      <c r="K3329" t="s">
        <v>21</v>
      </c>
      <c r="L3329" t="str">
        <f>IF(Aggregate[[#This Row],[Under 30]]="Yes", "Under 30", IF(Aggregate[[#This Row],[Senior]]="Yes", "Senior", "Other"))</f>
        <v>Senior</v>
      </c>
      <c r="M3329" t="s">
        <v>32</v>
      </c>
      <c r="N3329" t="s">
        <v>38</v>
      </c>
      <c r="O3329" t="s">
        <v>56</v>
      </c>
      <c r="P3329" t="s">
        <v>57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  <c r="X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4" ht="14" x14ac:dyDescent="0.1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tr">
        <f>_xlfn.XLOOKUP(E:E,'Full State Names'!A:A,'Full State Names'!B:B,TRUE)</f>
        <v>Wisconsin</v>
      </c>
      <c r="G3330" t="s">
        <v>26</v>
      </c>
      <c r="H3330">
        <v>47</v>
      </c>
      <c r="I3330" t="s">
        <v>21</v>
      </c>
      <c r="J3330" t="s">
        <v>21</v>
      </c>
      <c r="L3330" t="str">
        <f>IF(Aggregate[[#This Row],[Under 30]]="Yes", "Under 30", IF(Aggregate[[#This Row],[Senior]]="Yes", "Senior", "Other"))</f>
        <v>Other</v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  <c r="X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4" ht="14" x14ac:dyDescent="0.1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tr">
        <f>_xlfn.XLOOKUP(E:E,'Full State Names'!A:A,'Full State Names'!B:B,TRUE)</f>
        <v>West Virginia</v>
      </c>
      <c r="G3331" t="s">
        <v>26</v>
      </c>
      <c r="H3331">
        <v>48</v>
      </c>
      <c r="I3331" t="s">
        <v>21</v>
      </c>
      <c r="J3331" t="s">
        <v>21</v>
      </c>
      <c r="L3331" t="str">
        <f>IF(Aggregate[[#This Row],[Under 30]]="Yes", "Under 30", IF(Aggregate[[#This Row],[Senior]]="Yes", "Senior", "Other"))</f>
        <v>Other</v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  <c r="X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4" ht="14" x14ac:dyDescent="0.1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tr">
        <f>_xlfn.XLOOKUP(E:E,'Full State Names'!A:A,'Full State Names'!B:B,TRUE)</f>
        <v>Wyoming</v>
      </c>
      <c r="G3332" t="s">
        <v>24</v>
      </c>
      <c r="H3332">
        <v>59</v>
      </c>
      <c r="I3332" t="s">
        <v>21</v>
      </c>
      <c r="J3332" t="s">
        <v>21</v>
      </c>
      <c r="L3332" t="str">
        <f>IF(Aggregate[[#This Row],[Under 30]]="Yes", "Under 30", IF(Aggregate[[#This Row],[Senior]]="Yes", "Senior", "Other"))</f>
        <v>Other</v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  <c r="X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4" ht="14" x14ac:dyDescent="0.1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tr">
        <f>_xlfn.XLOOKUP(E:E,'Full State Names'!A:A,'Full State Names'!B:B,TRUE)</f>
        <v>Alaska</v>
      </c>
      <c r="G3333" t="s">
        <v>24</v>
      </c>
      <c r="H3333">
        <v>70</v>
      </c>
      <c r="I3333" t="s">
        <v>21</v>
      </c>
      <c r="J3333" t="s">
        <v>25</v>
      </c>
      <c r="K3333" t="s">
        <v>21</v>
      </c>
      <c r="L3333" t="str">
        <f>IF(Aggregate[[#This Row],[Under 30]]="Yes", "Under 30", IF(Aggregate[[#This Row],[Senior]]="Yes", "Senior", "Other"))</f>
        <v>Senior</v>
      </c>
      <c r="M3333" t="s">
        <v>32</v>
      </c>
      <c r="N3333" t="s">
        <v>38</v>
      </c>
      <c r="O3333" t="s">
        <v>34</v>
      </c>
      <c r="P3333" t="s">
        <v>34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  <c r="X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4" ht="14" x14ac:dyDescent="0.1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tr">
        <f>_xlfn.XLOOKUP(E:E,'Full State Names'!A:A,'Full State Names'!B:B,TRUE)</f>
        <v>Arkansas</v>
      </c>
      <c r="G3334" t="s">
        <v>24</v>
      </c>
      <c r="H3334">
        <v>61</v>
      </c>
      <c r="I3334" t="s">
        <v>21</v>
      </c>
      <c r="J3334" t="s">
        <v>21</v>
      </c>
      <c r="L3334" t="str">
        <f>IF(Aggregate[[#This Row],[Under 30]]="Yes", "Under 30", IF(Aggregate[[#This Row],[Senior]]="Yes", "Senior", "Other"))</f>
        <v>Other</v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  <c r="X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4" ht="14" x14ac:dyDescent="0.1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tr">
        <f>_xlfn.XLOOKUP(E:E,'Full State Names'!A:A,'Full State Names'!B:B,TRUE)</f>
        <v>Missouri</v>
      </c>
      <c r="G3335" t="s">
        <v>24</v>
      </c>
      <c r="H3335">
        <v>38</v>
      </c>
      <c r="I3335" t="s">
        <v>21</v>
      </c>
      <c r="J3335" t="s">
        <v>21</v>
      </c>
      <c r="L3335" t="str">
        <f>IF(Aggregate[[#This Row],[Under 30]]="Yes", "Under 30", IF(Aggregate[[#This Row],[Senior]]="Yes", "Senior", "Other"))</f>
        <v>Other</v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  <c r="X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4" ht="14" x14ac:dyDescent="0.1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tr">
        <f>_xlfn.XLOOKUP(E:E,'Full State Names'!A:A,'Full State Names'!B:B,TRUE)</f>
        <v>North Carolina</v>
      </c>
      <c r="G3336" t="s">
        <v>26</v>
      </c>
      <c r="H3336">
        <v>48</v>
      </c>
      <c r="I3336" t="s">
        <v>21</v>
      </c>
      <c r="J3336" t="s">
        <v>21</v>
      </c>
      <c r="L3336" t="str">
        <f>IF(Aggregate[[#This Row],[Under 30]]="Yes", "Under 30", IF(Aggregate[[#This Row],[Senior]]="Yes", "Senior", "Other"))</f>
        <v>Other</v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  <c r="X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4" ht="14" x14ac:dyDescent="0.1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tr">
        <f>_xlfn.XLOOKUP(E:E,'Full State Names'!A:A,'Full State Names'!B:B,TRUE)</f>
        <v>Nevada</v>
      </c>
      <c r="G3337" t="s">
        <v>24</v>
      </c>
      <c r="H3337">
        <v>33</v>
      </c>
      <c r="I3337" t="s">
        <v>21</v>
      </c>
      <c r="J3337" t="s">
        <v>21</v>
      </c>
      <c r="L3337" t="str">
        <f>IF(Aggregate[[#This Row],[Under 30]]="Yes", "Under 30", IF(Aggregate[[#This Row],[Senior]]="Yes", "Senior", "Other"))</f>
        <v>Other</v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  <c r="X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4" ht="14" x14ac:dyDescent="0.1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tr">
        <f>_xlfn.XLOOKUP(E:E,'Full State Names'!A:A,'Full State Names'!B:B,TRUE)</f>
        <v>South Carolina</v>
      </c>
      <c r="G3338" t="s">
        <v>24</v>
      </c>
      <c r="H3338">
        <v>45</v>
      </c>
      <c r="I3338" t="s">
        <v>21</v>
      </c>
      <c r="J3338" t="s">
        <v>21</v>
      </c>
      <c r="L3338" t="str">
        <f>IF(Aggregate[[#This Row],[Under 30]]="Yes", "Under 30", IF(Aggregate[[#This Row],[Senior]]="Yes", "Senior", "Other"))</f>
        <v>Other</v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  <c r="X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4" ht="14" x14ac:dyDescent="0.1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tr">
        <f>_xlfn.XLOOKUP(E:E,'Full State Names'!A:A,'Full State Names'!B:B,TRUE)</f>
        <v>Texas</v>
      </c>
      <c r="G3339" t="s">
        <v>26</v>
      </c>
      <c r="H3339">
        <v>65</v>
      </c>
      <c r="I3339" t="s">
        <v>21</v>
      </c>
      <c r="J3339" t="s">
        <v>21</v>
      </c>
      <c r="L3339" t="str">
        <f>IF(Aggregate[[#This Row],[Under 30]]="Yes", "Under 30", IF(Aggregate[[#This Row],[Senior]]="Yes", "Senior", "Other"))</f>
        <v>Other</v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  <c r="X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4" ht="14" x14ac:dyDescent="0.1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tr">
        <f>_xlfn.XLOOKUP(E:E,'Full State Names'!A:A,'Full State Names'!B:B,TRUE)</f>
        <v>Alaska</v>
      </c>
      <c r="G3340" t="s">
        <v>24</v>
      </c>
      <c r="H3340">
        <v>70</v>
      </c>
      <c r="I3340" t="s">
        <v>21</v>
      </c>
      <c r="J3340" t="s">
        <v>25</v>
      </c>
      <c r="K3340" t="s">
        <v>21</v>
      </c>
      <c r="L3340" t="str">
        <f>IF(Aggregate[[#This Row],[Under 30]]="Yes", "Under 30", IF(Aggregate[[#This Row],[Senior]]="Yes", "Senior", "Other"))</f>
        <v>Senior</v>
      </c>
      <c r="M3340" t="s">
        <v>53</v>
      </c>
      <c r="N3340" t="s">
        <v>38</v>
      </c>
      <c r="O3340" t="s">
        <v>34</v>
      </c>
      <c r="P3340" t="s">
        <v>34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  <c r="X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4" ht="14" x14ac:dyDescent="0.1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tr">
        <f>_xlfn.XLOOKUP(E:E,'Full State Names'!A:A,'Full State Names'!B:B,TRUE)</f>
        <v>Alabama</v>
      </c>
      <c r="G3341" t="s">
        <v>26</v>
      </c>
      <c r="H3341">
        <v>58</v>
      </c>
      <c r="I3341" t="s">
        <v>21</v>
      </c>
      <c r="J3341" t="s">
        <v>21</v>
      </c>
      <c r="L3341" t="str">
        <f>IF(Aggregate[[#This Row],[Under 30]]="Yes", "Under 30", IF(Aggregate[[#This Row],[Senior]]="Yes", "Senior", "Other"))</f>
        <v>Other</v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  <c r="X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4" ht="14" x14ac:dyDescent="0.1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tr">
        <f>_xlfn.XLOOKUP(E:E,'Full State Names'!A:A,'Full State Names'!B:B,TRUE)</f>
        <v>Colorado</v>
      </c>
      <c r="G3342" t="s">
        <v>24</v>
      </c>
      <c r="H3342">
        <v>66</v>
      </c>
      <c r="I3342" t="s">
        <v>21</v>
      </c>
      <c r="J3342" t="s">
        <v>25</v>
      </c>
      <c r="K3342" t="s">
        <v>21</v>
      </c>
      <c r="L3342" t="str">
        <f>IF(Aggregate[[#This Row],[Under 30]]="Yes", "Under 30", IF(Aggregate[[#This Row],[Senior]]="Yes", "Senior", "Other"))</f>
        <v>Senior</v>
      </c>
      <c r="M3342" t="s">
        <v>32</v>
      </c>
      <c r="N3342" t="s">
        <v>38</v>
      </c>
      <c r="O3342" t="s">
        <v>56</v>
      </c>
      <c r="P3342" t="s">
        <v>57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  <c r="X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4" ht="14" x14ac:dyDescent="0.1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tr">
        <f>_xlfn.XLOOKUP(E:E,'Full State Names'!A:A,'Full State Names'!B:B,TRUE)</f>
        <v>Connecticut</v>
      </c>
      <c r="G3343" t="s">
        <v>26</v>
      </c>
      <c r="H3343">
        <v>52</v>
      </c>
      <c r="I3343" t="s">
        <v>21</v>
      </c>
      <c r="J3343" t="s">
        <v>21</v>
      </c>
      <c r="L3343" t="str">
        <f>IF(Aggregate[[#This Row],[Under 30]]="Yes", "Under 30", IF(Aggregate[[#This Row],[Senior]]="Yes", "Senior", "Other"))</f>
        <v>Other</v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  <c r="X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4" ht="14" x14ac:dyDescent="0.1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tr">
        <f>_xlfn.XLOOKUP(E:E,'Full State Names'!A:A,'Full State Names'!B:B,TRUE)</f>
        <v>District of Columbia</v>
      </c>
      <c r="G3344" t="s">
        <v>26</v>
      </c>
      <c r="H3344">
        <v>33</v>
      </c>
      <c r="I3344" t="s">
        <v>21</v>
      </c>
      <c r="J3344" t="s">
        <v>21</v>
      </c>
      <c r="L3344" t="str">
        <f>IF(Aggregate[[#This Row],[Under 30]]="Yes", "Under 30", IF(Aggregate[[#This Row],[Senior]]="Yes", "Senior", "Other"))</f>
        <v>Other</v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  <c r="X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4" ht="14" x14ac:dyDescent="0.1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tr">
        <f>_xlfn.XLOOKUP(E:E,'Full State Names'!A:A,'Full State Names'!B:B,TRUE)</f>
        <v>District of Columbia</v>
      </c>
      <c r="G3345" t="s">
        <v>26</v>
      </c>
      <c r="H3345">
        <v>37</v>
      </c>
      <c r="I3345" t="s">
        <v>21</v>
      </c>
      <c r="J3345" t="s">
        <v>21</v>
      </c>
      <c r="L3345" t="str">
        <f>IF(Aggregate[[#This Row],[Under 30]]="Yes", "Under 30", IF(Aggregate[[#This Row],[Senior]]="Yes", "Senior", "Other"))</f>
        <v>Other</v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  <c r="X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4" ht="14" x14ac:dyDescent="0.1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tr">
        <f>_xlfn.XLOOKUP(E:E,'Full State Names'!A:A,'Full State Names'!B:B,TRUE)</f>
        <v>Florida</v>
      </c>
      <c r="G3346" t="s">
        <v>26</v>
      </c>
      <c r="H3346">
        <v>55</v>
      </c>
      <c r="I3346" t="s">
        <v>21</v>
      </c>
      <c r="J3346" t="s">
        <v>21</v>
      </c>
      <c r="L3346" t="str">
        <f>IF(Aggregate[[#This Row],[Under 30]]="Yes", "Under 30", IF(Aggregate[[#This Row],[Senior]]="Yes", "Senior", "Other"))</f>
        <v>Other</v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  <c r="X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4" ht="14" x14ac:dyDescent="0.1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tr">
        <f>_xlfn.XLOOKUP(E:E,'Full State Names'!A:A,'Full State Names'!B:B,TRUE)</f>
        <v>Georgia</v>
      </c>
      <c r="G3347" t="s">
        <v>26</v>
      </c>
      <c r="H3347">
        <v>51</v>
      </c>
      <c r="I3347" t="s">
        <v>21</v>
      </c>
      <c r="J3347" t="s">
        <v>21</v>
      </c>
      <c r="L3347" t="str">
        <f>IF(Aggregate[[#This Row],[Under 30]]="Yes", "Under 30", IF(Aggregate[[#This Row],[Senior]]="Yes", "Senior", "Other"))</f>
        <v>Other</v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  <c r="X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4" ht="14" x14ac:dyDescent="0.1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tr">
        <f>_xlfn.XLOOKUP(E:E,'Full State Names'!A:A,'Full State Names'!B:B,TRUE)</f>
        <v>Hawaii</v>
      </c>
      <c r="G3348" t="s">
        <v>24</v>
      </c>
      <c r="H3348">
        <v>68</v>
      </c>
      <c r="I3348" t="s">
        <v>21</v>
      </c>
      <c r="J3348" t="s">
        <v>25</v>
      </c>
      <c r="K3348" t="s">
        <v>21</v>
      </c>
      <c r="L3348" t="str">
        <f>IF(Aggregate[[#This Row],[Under 30]]="Yes", "Under 30", IF(Aggregate[[#This Row],[Senior]]="Yes", "Senior", "Other"))</f>
        <v>Senior</v>
      </c>
      <c r="M3348" t="s">
        <v>53</v>
      </c>
      <c r="N3348" t="s">
        <v>33</v>
      </c>
      <c r="O3348" t="s">
        <v>34</v>
      </c>
      <c r="P3348" t="s">
        <v>34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  <c r="X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4" ht="14" x14ac:dyDescent="0.1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tr">
        <f>_xlfn.XLOOKUP(E:E,'Full State Names'!A:A,'Full State Names'!B:B,TRUE)</f>
        <v>Hawaii</v>
      </c>
      <c r="G3349" t="s">
        <v>26</v>
      </c>
      <c r="H3349">
        <v>35</v>
      </c>
      <c r="I3349" t="s">
        <v>21</v>
      </c>
      <c r="J3349" t="s">
        <v>21</v>
      </c>
      <c r="L3349" t="str">
        <f>IF(Aggregate[[#This Row],[Under 30]]="Yes", "Under 30", IF(Aggregate[[#This Row],[Senior]]="Yes", "Senior", "Other"))</f>
        <v>Other</v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  <c r="X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4" ht="14" x14ac:dyDescent="0.1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tr">
        <f>_xlfn.XLOOKUP(E:E,'Full State Names'!A:A,'Full State Names'!B:B,TRUE)</f>
        <v>Indiana</v>
      </c>
      <c r="G3350" t="s">
        <v>24</v>
      </c>
      <c r="H3350">
        <v>67</v>
      </c>
      <c r="I3350" t="s">
        <v>21</v>
      </c>
      <c r="J3350" t="s">
        <v>25</v>
      </c>
      <c r="K3350" t="s">
        <v>21</v>
      </c>
      <c r="L3350" t="str">
        <f>IF(Aggregate[[#This Row],[Under 30]]="Yes", "Under 30", IF(Aggregate[[#This Row],[Senior]]="Yes", "Senior", "Other"))</f>
        <v>Senior</v>
      </c>
      <c r="M3350" t="s">
        <v>32</v>
      </c>
      <c r="N3350" t="s">
        <v>33</v>
      </c>
      <c r="O3350" t="s">
        <v>90</v>
      </c>
      <c r="P3350" t="s">
        <v>91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  <c r="X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4" ht="14" x14ac:dyDescent="0.1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tr">
        <f>_xlfn.XLOOKUP(E:E,'Full State Names'!A:A,'Full State Names'!B:B,TRUE)</f>
        <v>Kansas</v>
      </c>
      <c r="G3351" t="s">
        <v>26</v>
      </c>
      <c r="H3351">
        <v>32</v>
      </c>
      <c r="I3351" t="s">
        <v>21</v>
      </c>
      <c r="J3351" t="s">
        <v>21</v>
      </c>
      <c r="L3351" t="str">
        <f>IF(Aggregate[[#This Row],[Under 30]]="Yes", "Under 30", IF(Aggregate[[#This Row],[Senior]]="Yes", "Senior", "Other"))</f>
        <v>Other</v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  <c r="X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4" ht="14" x14ac:dyDescent="0.1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tr">
        <f>_xlfn.XLOOKUP(E:E,'Full State Names'!A:A,'Full State Names'!B:B,TRUE)</f>
        <v>Kentucky</v>
      </c>
      <c r="G3352" t="s">
        <v>24</v>
      </c>
      <c r="H3352">
        <v>20</v>
      </c>
      <c r="I3352" t="s">
        <v>25</v>
      </c>
      <c r="J3352" t="s">
        <v>21</v>
      </c>
      <c r="L3352" t="str">
        <f>IF(Aggregate[[#This Row],[Under 30]]="Yes", "Under 30", IF(Aggregate[[#This Row],[Senior]]="Yes", "Senior", "Other"))</f>
        <v>Under 30</v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  <c r="X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4" ht="14" x14ac:dyDescent="0.1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tr">
        <f>_xlfn.XLOOKUP(E:E,'Full State Names'!A:A,'Full State Names'!B:B,TRUE)</f>
        <v>Michigan</v>
      </c>
      <c r="G3353" t="s">
        <v>24</v>
      </c>
      <c r="H3353">
        <v>25</v>
      </c>
      <c r="I3353" t="s">
        <v>25</v>
      </c>
      <c r="J3353" t="s">
        <v>21</v>
      </c>
      <c r="L3353" t="str">
        <f>IF(Aggregate[[#This Row],[Under 30]]="Yes", "Under 30", IF(Aggregate[[#This Row],[Senior]]="Yes", "Senior", "Other"))</f>
        <v>Under 30</v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  <c r="X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4" ht="14" x14ac:dyDescent="0.1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tr">
        <f>_xlfn.XLOOKUP(E:E,'Full State Names'!A:A,'Full State Names'!B:B,TRUE)</f>
        <v>Minnesota</v>
      </c>
      <c r="G3354" t="s">
        <v>24</v>
      </c>
      <c r="H3354">
        <v>43</v>
      </c>
      <c r="I3354" t="s">
        <v>21</v>
      </c>
      <c r="J3354" t="s">
        <v>21</v>
      </c>
      <c r="L3354" t="str">
        <f>IF(Aggregate[[#This Row],[Under 30]]="Yes", "Under 30", IF(Aggregate[[#This Row],[Senior]]="Yes", "Senior", "Other"))</f>
        <v>Other</v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  <c r="X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4" ht="14" x14ac:dyDescent="0.1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tr">
        <f>_xlfn.XLOOKUP(E:E,'Full State Names'!A:A,'Full State Names'!B:B,TRUE)</f>
        <v>Minnesota</v>
      </c>
      <c r="G3355" t="s">
        <v>24</v>
      </c>
      <c r="H3355">
        <v>62</v>
      </c>
      <c r="I3355" t="s">
        <v>21</v>
      </c>
      <c r="J3355" t="s">
        <v>21</v>
      </c>
      <c r="L3355" t="str">
        <f>IF(Aggregate[[#This Row],[Under 30]]="Yes", "Under 30", IF(Aggregate[[#This Row],[Senior]]="Yes", "Senior", "Other"))</f>
        <v>Other</v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  <c r="X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4" ht="14" x14ac:dyDescent="0.1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tr">
        <f>_xlfn.XLOOKUP(E:E,'Full State Names'!A:A,'Full State Names'!B:B,TRUE)</f>
        <v>Missouri</v>
      </c>
      <c r="G3356" t="s">
        <v>26</v>
      </c>
      <c r="H3356">
        <v>22</v>
      </c>
      <c r="I3356" t="s">
        <v>25</v>
      </c>
      <c r="J3356" t="s">
        <v>21</v>
      </c>
      <c r="L3356" t="str">
        <f>IF(Aggregate[[#This Row],[Under 30]]="Yes", "Under 30", IF(Aggregate[[#This Row],[Senior]]="Yes", "Senior", "Other"))</f>
        <v>Under 30</v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  <c r="X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4" ht="14" x14ac:dyDescent="0.1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tr">
        <f>_xlfn.XLOOKUP(E:E,'Full State Names'!A:A,'Full State Names'!B:B,TRUE)</f>
        <v>Montana</v>
      </c>
      <c r="G3357" t="s">
        <v>26</v>
      </c>
      <c r="H3357">
        <v>22</v>
      </c>
      <c r="I3357" t="s">
        <v>25</v>
      </c>
      <c r="J3357" t="s">
        <v>21</v>
      </c>
      <c r="L3357" t="str">
        <f>IF(Aggregate[[#This Row],[Under 30]]="Yes", "Under 30", IF(Aggregate[[#This Row],[Senior]]="Yes", "Senior", "Other"))</f>
        <v>Under 30</v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  <c r="X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4" ht="14" x14ac:dyDescent="0.1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tr">
        <f>_xlfn.XLOOKUP(E:E,'Full State Names'!A:A,'Full State Names'!B:B,TRUE)</f>
        <v>North Carolina</v>
      </c>
      <c r="G3358" t="s">
        <v>26</v>
      </c>
      <c r="H3358">
        <v>36</v>
      </c>
      <c r="I3358" t="s">
        <v>21</v>
      </c>
      <c r="J3358" t="s">
        <v>21</v>
      </c>
      <c r="L3358" t="str">
        <f>IF(Aggregate[[#This Row],[Under 30]]="Yes", "Under 30", IF(Aggregate[[#This Row],[Senior]]="Yes", "Senior", "Other"))</f>
        <v>Other</v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  <c r="X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4" ht="14" x14ac:dyDescent="0.1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tr">
        <f>_xlfn.XLOOKUP(E:E,'Full State Names'!A:A,'Full State Names'!B:B,TRUE)</f>
        <v>North Dakota</v>
      </c>
      <c r="G3359" t="s">
        <v>24</v>
      </c>
      <c r="H3359">
        <v>38</v>
      </c>
      <c r="I3359" t="s">
        <v>21</v>
      </c>
      <c r="J3359" t="s">
        <v>21</v>
      </c>
      <c r="L3359" t="str">
        <f>IF(Aggregate[[#This Row],[Under 30]]="Yes", "Under 30", IF(Aggregate[[#This Row],[Senior]]="Yes", "Senior", "Other"))</f>
        <v>Other</v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  <c r="X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4" ht="14" x14ac:dyDescent="0.1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tr">
        <f>_xlfn.XLOOKUP(E:E,'Full State Names'!A:A,'Full State Names'!B:B,TRUE)</f>
        <v>North Dakota</v>
      </c>
      <c r="G3360" t="s">
        <v>26</v>
      </c>
      <c r="H3360">
        <v>25</v>
      </c>
      <c r="I3360" t="s">
        <v>25</v>
      </c>
      <c r="J3360" t="s">
        <v>21</v>
      </c>
      <c r="L3360" t="str">
        <f>IF(Aggregate[[#This Row],[Under 30]]="Yes", "Under 30", IF(Aggregate[[#This Row],[Senior]]="Yes", "Senior", "Other"))</f>
        <v>Under 30</v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  <c r="X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4" ht="14" x14ac:dyDescent="0.1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tr">
        <f>_xlfn.XLOOKUP(E:E,'Full State Names'!A:A,'Full State Names'!B:B,TRUE)</f>
        <v>North Dakota</v>
      </c>
      <c r="G3361" t="s">
        <v>26</v>
      </c>
      <c r="H3361">
        <v>33</v>
      </c>
      <c r="I3361" t="s">
        <v>21</v>
      </c>
      <c r="J3361" t="s">
        <v>21</v>
      </c>
      <c r="L3361" t="str">
        <f>IF(Aggregate[[#This Row],[Under 30]]="Yes", "Under 30", IF(Aggregate[[#This Row],[Senior]]="Yes", "Senior", "Other"))</f>
        <v>Other</v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  <c r="X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4" ht="14" x14ac:dyDescent="0.1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tr">
        <f>_xlfn.XLOOKUP(E:E,'Full State Names'!A:A,'Full State Names'!B:B,TRUE)</f>
        <v>Nebraska</v>
      </c>
      <c r="G3362" t="s">
        <v>26</v>
      </c>
      <c r="H3362">
        <v>85</v>
      </c>
      <c r="I3362" t="s">
        <v>21</v>
      </c>
      <c r="J3362" t="s">
        <v>25</v>
      </c>
      <c r="K3362" t="s">
        <v>21</v>
      </c>
      <c r="L3362" t="str">
        <f>IF(Aggregate[[#This Row],[Under 30]]="Yes", "Under 30", IF(Aggregate[[#This Row],[Senior]]="Yes", "Senior", "Other"))</f>
        <v>Senior</v>
      </c>
      <c r="M3362" t="s">
        <v>53</v>
      </c>
      <c r="N3362" t="s">
        <v>38</v>
      </c>
      <c r="O3362" t="s">
        <v>34</v>
      </c>
      <c r="P3362" t="s">
        <v>34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  <c r="X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4" ht="14" x14ac:dyDescent="0.1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tr">
        <f>_xlfn.XLOOKUP(E:E,'Full State Names'!A:A,'Full State Names'!B:B,TRUE)</f>
        <v>New Hampshire</v>
      </c>
      <c r="G3363" t="s">
        <v>24</v>
      </c>
      <c r="H3363">
        <v>22</v>
      </c>
      <c r="I3363" t="s">
        <v>25</v>
      </c>
      <c r="J3363" t="s">
        <v>21</v>
      </c>
      <c r="L3363" t="str">
        <f>IF(Aggregate[[#This Row],[Under 30]]="Yes", "Under 30", IF(Aggregate[[#This Row],[Senior]]="Yes", "Senior", "Other"))</f>
        <v>Under 30</v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  <c r="X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4" ht="14" x14ac:dyDescent="0.1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tr">
        <f>_xlfn.XLOOKUP(E:E,'Full State Names'!A:A,'Full State Names'!B:B,TRUE)</f>
        <v>New Jersey</v>
      </c>
      <c r="G3364" t="s">
        <v>24</v>
      </c>
      <c r="H3364">
        <v>26</v>
      </c>
      <c r="I3364" t="s">
        <v>25</v>
      </c>
      <c r="J3364" t="s">
        <v>21</v>
      </c>
      <c r="L3364" t="str">
        <f>IF(Aggregate[[#This Row],[Under 30]]="Yes", "Under 30", IF(Aggregate[[#This Row],[Senior]]="Yes", "Senior", "Other"))</f>
        <v>Under 30</v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  <c r="X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4" ht="14" x14ac:dyDescent="0.1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tr">
        <f>_xlfn.XLOOKUP(E:E,'Full State Names'!A:A,'Full State Names'!B:B,TRUE)</f>
        <v>New Jersey</v>
      </c>
      <c r="G3365" t="s">
        <v>24</v>
      </c>
      <c r="H3365">
        <v>45</v>
      </c>
      <c r="I3365" t="s">
        <v>21</v>
      </c>
      <c r="J3365" t="s">
        <v>21</v>
      </c>
      <c r="L3365" t="str">
        <f>IF(Aggregate[[#This Row],[Under 30]]="Yes", "Under 30", IF(Aggregate[[#This Row],[Senior]]="Yes", "Senior", "Other"))</f>
        <v>Other</v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  <c r="X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4" ht="14" x14ac:dyDescent="0.1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tr">
        <f>_xlfn.XLOOKUP(E:E,'Full State Names'!A:A,'Full State Names'!B:B,TRUE)</f>
        <v>New Mexico</v>
      </c>
      <c r="G3366" t="s">
        <v>26</v>
      </c>
      <c r="H3366">
        <v>61</v>
      </c>
      <c r="I3366" t="s">
        <v>21</v>
      </c>
      <c r="J3366" t="s">
        <v>21</v>
      </c>
      <c r="L3366" t="str">
        <f>IF(Aggregate[[#This Row],[Under 30]]="Yes", "Under 30", IF(Aggregate[[#This Row],[Senior]]="Yes", "Senior", "Other"))</f>
        <v>Other</v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  <c r="X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4" ht="14" x14ac:dyDescent="0.1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tr">
        <f>_xlfn.XLOOKUP(E:E,'Full State Names'!A:A,'Full State Names'!B:B,TRUE)</f>
        <v>Nevada</v>
      </c>
      <c r="G3367" t="s">
        <v>26</v>
      </c>
      <c r="H3367">
        <v>42</v>
      </c>
      <c r="I3367" t="s">
        <v>21</v>
      </c>
      <c r="J3367" t="s">
        <v>21</v>
      </c>
      <c r="L3367" t="str">
        <f>IF(Aggregate[[#This Row],[Under 30]]="Yes", "Under 30", IF(Aggregate[[#This Row],[Senior]]="Yes", "Senior", "Other"))</f>
        <v>Other</v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  <c r="X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4" ht="14" x14ac:dyDescent="0.1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tr">
        <f>_xlfn.XLOOKUP(E:E,'Full State Names'!A:A,'Full State Names'!B:B,TRUE)</f>
        <v>Ohio</v>
      </c>
      <c r="G3368" t="s">
        <v>24</v>
      </c>
      <c r="H3368">
        <v>33</v>
      </c>
      <c r="I3368" t="s">
        <v>21</v>
      </c>
      <c r="J3368" t="s">
        <v>21</v>
      </c>
      <c r="L3368" t="str">
        <f>IF(Aggregate[[#This Row],[Under 30]]="Yes", "Under 30", IF(Aggregate[[#This Row],[Senior]]="Yes", "Senior", "Other"))</f>
        <v>Other</v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  <c r="X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4" ht="14" x14ac:dyDescent="0.1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tr">
        <f>_xlfn.XLOOKUP(E:E,'Full State Names'!A:A,'Full State Names'!B:B,TRUE)</f>
        <v>Ohio</v>
      </c>
      <c r="G3369" t="s">
        <v>26</v>
      </c>
      <c r="H3369">
        <v>34</v>
      </c>
      <c r="I3369" t="s">
        <v>21</v>
      </c>
      <c r="J3369" t="s">
        <v>21</v>
      </c>
      <c r="L3369" t="str">
        <f>IF(Aggregate[[#This Row],[Under 30]]="Yes", "Under 30", IF(Aggregate[[#This Row],[Senior]]="Yes", "Senior", "Other"))</f>
        <v>Other</v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  <c r="X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4" ht="14" x14ac:dyDescent="0.1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tr">
        <f>_xlfn.XLOOKUP(E:E,'Full State Names'!A:A,'Full State Names'!B:B,TRUE)</f>
        <v>Oklahoma</v>
      </c>
      <c r="G3370" t="s">
        <v>26</v>
      </c>
      <c r="H3370">
        <v>33</v>
      </c>
      <c r="I3370" t="s">
        <v>21</v>
      </c>
      <c r="J3370" t="s">
        <v>21</v>
      </c>
      <c r="L3370" t="str">
        <f>IF(Aggregate[[#This Row],[Under 30]]="Yes", "Under 30", IF(Aggregate[[#This Row],[Senior]]="Yes", "Senior", "Other"))</f>
        <v>Other</v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  <c r="X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4" ht="14" x14ac:dyDescent="0.1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tr">
        <f>_xlfn.XLOOKUP(E:E,'Full State Names'!A:A,'Full State Names'!B:B,TRUE)</f>
        <v>Oregon</v>
      </c>
      <c r="G3371" t="s">
        <v>24</v>
      </c>
      <c r="H3371">
        <v>40</v>
      </c>
      <c r="I3371" t="s">
        <v>21</v>
      </c>
      <c r="J3371" t="s">
        <v>21</v>
      </c>
      <c r="L3371" t="str">
        <f>IF(Aggregate[[#This Row],[Under 30]]="Yes", "Under 30", IF(Aggregate[[#This Row],[Senior]]="Yes", "Senior", "Other"))</f>
        <v>Other</v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  <c r="X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4" ht="14" x14ac:dyDescent="0.1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tr">
        <f>_xlfn.XLOOKUP(E:E,'Full State Names'!A:A,'Full State Names'!B:B,TRUE)</f>
        <v>Oregon</v>
      </c>
      <c r="G3372" t="s">
        <v>26</v>
      </c>
      <c r="H3372">
        <v>53</v>
      </c>
      <c r="I3372" t="s">
        <v>21</v>
      </c>
      <c r="J3372" t="s">
        <v>21</v>
      </c>
      <c r="L3372" t="str">
        <f>IF(Aggregate[[#This Row],[Under 30]]="Yes", "Under 30", IF(Aggregate[[#This Row],[Senior]]="Yes", "Senior", "Other"))</f>
        <v>Other</v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  <c r="X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4" ht="14" x14ac:dyDescent="0.1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tr">
        <f>_xlfn.XLOOKUP(E:E,'Full State Names'!A:A,'Full State Names'!B:B,TRUE)</f>
        <v>Rhode Island</v>
      </c>
      <c r="G3373" t="s">
        <v>24</v>
      </c>
      <c r="H3373">
        <v>55</v>
      </c>
      <c r="I3373" t="s">
        <v>21</v>
      </c>
      <c r="J3373" t="s">
        <v>21</v>
      </c>
      <c r="L3373" t="str">
        <f>IF(Aggregate[[#This Row],[Under 30]]="Yes", "Under 30", IF(Aggregate[[#This Row],[Senior]]="Yes", "Senior", "Other"))</f>
        <v>Other</v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  <c r="X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4" ht="14" x14ac:dyDescent="0.1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tr">
        <f>_xlfn.XLOOKUP(E:E,'Full State Names'!A:A,'Full State Names'!B:B,TRUE)</f>
        <v>South Carolina</v>
      </c>
      <c r="G3374" t="s">
        <v>26</v>
      </c>
      <c r="H3374">
        <v>50</v>
      </c>
      <c r="I3374" t="s">
        <v>21</v>
      </c>
      <c r="J3374" t="s">
        <v>21</v>
      </c>
      <c r="L3374" t="str">
        <f>IF(Aggregate[[#This Row],[Under 30]]="Yes", "Under 30", IF(Aggregate[[#This Row],[Senior]]="Yes", "Senior", "Other"))</f>
        <v>Other</v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  <c r="X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4" ht="14" x14ac:dyDescent="0.1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tr">
        <f>_xlfn.XLOOKUP(E:E,'Full State Names'!A:A,'Full State Names'!B:B,TRUE)</f>
        <v>South Dakota</v>
      </c>
      <c r="G3375" t="s">
        <v>24</v>
      </c>
      <c r="H3375">
        <v>44</v>
      </c>
      <c r="I3375" t="s">
        <v>21</v>
      </c>
      <c r="J3375" t="s">
        <v>21</v>
      </c>
      <c r="L3375" t="str">
        <f>IF(Aggregate[[#This Row],[Under 30]]="Yes", "Under 30", IF(Aggregate[[#This Row],[Senior]]="Yes", "Senior", "Other"))</f>
        <v>Other</v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  <c r="X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4" ht="14" x14ac:dyDescent="0.1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tr">
        <f>_xlfn.XLOOKUP(E:E,'Full State Names'!A:A,'Full State Names'!B:B,TRUE)</f>
        <v>Utah</v>
      </c>
      <c r="G3376" t="s">
        <v>26</v>
      </c>
      <c r="H3376">
        <v>69</v>
      </c>
      <c r="I3376" t="s">
        <v>21</v>
      </c>
      <c r="J3376" t="s">
        <v>25</v>
      </c>
      <c r="K3376" t="s">
        <v>25</v>
      </c>
      <c r="L3376" t="str">
        <f>IF(Aggregate[[#This Row],[Under 30]]="Yes", "Under 30", IF(Aggregate[[#This Row],[Senior]]="Yes", "Senior", "Other"))</f>
        <v>Senior</v>
      </c>
      <c r="M3376" t="s">
        <v>98</v>
      </c>
      <c r="N3376" t="s">
        <v>33</v>
      </c>
      <c r="O3376" t="s">
        <v>34</v>
      </c>
      <c r="P3376" t="s">
        <v>34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  <c r="X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4" ht="14" x14ac:dyDescent="0.1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tr">
        <f>_xlfn.XLOOKUP(E:E,'Full State Names'!A:A,'Full State Names'!B:B,TRUE)</f>
        <v>Virginia</v>
      </c>
      <c r="G3377" t="s">
        <v>24</v>
      </c>
      <c r="H3377">
        <v>23</v>
      </c>
      <c r="I3377" t="s">
        <v>25</v>
      </c>
      <c r="J3377" t="s">
        <v>21</v>
      </c>
      <c r="L3377" t="str">
        <f>IF(Aggregate[[#This Row],[Under 30]]="Yes", "Under 30", IF(Aggregate[[#This Row],[Senior]]="Yes", "Senior", "Other"))</f>
        <v>Under 30</v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  <c r="X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4" ht="14" x14ac:dyDescent="0.1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tr">
        <f>_xlfn.XLOOKUP(E:E,'Full State Names'!A:A,'Full State Names'!B:B,TRUE)</f>
        <v>Vermont</v>
      </c>
      <c r="G3378" t="s">
        <v>24</v>
      </c>
      <c r="H3378">
        <v>46</v>
      </c>
      <c r="I3378" t="s">
        <v>21</v>
      </c>
      <c r="J3378" t="s">
        <v>21</v>
      </c>
      <c r="L3378" t="str">
        <f>IF(Aggregate[[#This Row],[Under 30]]="Yes", "Under 30", IF(Aggregate[[#This Row],[Senior]]="Yes", "Senior", "Other"))</f>
        <v>Other</v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  <c r="X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4" ht="14" x14ac:dyDescent="0.1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tr">
        <f>_xlfn.XLOOKUP(E:E,'Full State Names'!A:A,'Full State Names'!B:B,TRUE)</f>
        <v>Wisconsin</v>
      </c>
      <c r="G3379" t="s">
        <v>24</v>
      </c>
      <c r="H3379">
        <v>41</v>
      </c>
      <c r="I3379" t="s">
        <v>21</v>
      </c>
      <c r="J3379" t="s">
        <v>21</v>
      </c>
      <c r="L3379" t="str">
        <f>IF(Aggregate[[#This Row],[Under 30]]="Yes", "Under 30", IF(Aggregate[[#This Row],[Senior]]="Yes", "Senior", "Other"))</f>
        <v>Other</v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  <c r="X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4" ht="14" x14ac:dyDescent="0.1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tr">
        <f>_xlfn.XLOOKUP(E:E,'Full State Names'!A:A,'Full State Names'!B:B,TRUE)</f>
        <v>West Virginia</v>
      </c>
      <c r="G3380" t="s">
        <v>24</v>
      </c>
      <c r="H3380">
        <v>43</v>
      </c>
      <c r="I3380" t="s">
        <v>21</v>
      </c>
      <c r="J3380" t="s">
        <v>21</v>
      </c>
      <c r="L3380" t="str">
        <f>IF(Aggregate[[#This Row],[Under 30]]="Yes", "Under 30", IF(Aggregate[[#This Row],[Senior]]="Yes", "Senior", "Other"))</f>
        <v>Other</v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  <c r="X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4" ht="14" x14ac:dyDescent="0.1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tr">
        <f>_xlfn.XLOOKUP(E:E,'Full State Names'!A:A,'Full State Names'!B:B,TRUE)</f>
        <v>West Virginia</v>
      </c>
      <c r="G3381" t="s">
        <v>24</v>
      </c>
      <c r="H3381">
        <v>66</v>
      </c>
      <c r="I3381" t="s">
        <v>21</v>
      </c>
      <c r="J3381" t="s">
        <v>25</v>
      </c>
      <c r="K3381" t="s">
        <v>21</v>
      </c>
      <c r="L3381" t="str">
        <f>IF(Aggregate[[#This Row],[Under 30]]="Yes", "Under 30", IF(Aggregate[[#This Row],[Senior]]="Yes", "Senior", "Other"))</f>
        <v>Senior</v>
      </c>
      <c r="M3381" t="s">
        <v>32</v>
      </c>
      <c r="N3381" t="s">
        <v>33</v>
      </c>
      <c r="O3381" t="s">
        <v>34</v>
      </c>
      <c r="P3381" t="s">
        <v>34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  <c r="X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4" ht="14" x14ac:dyDescent="0.1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tr">
        <f>_xlfn.XLOOKUP(E:E,'Full State Names'!A:A,'Full State Names'!B:B,TRUE)</f>
        <v>West Virginia</v>
      </c>
      <c r="G3382" t="s">
        <v>24</v>
      </c>
      <c r="H3382">
        <v>71</v>
      </c>
      <c r="I3382" t="s">
        <v>21</v>
      </c>
      <c r="J3382" t="s">
        <v>25</v>
      </c>
      <c r="K3382" t="s">
        <v>21</v>
      </c>
      <c r="L3382" t="str">
        <f>IF(Aggregate[[#This Row],[Under 30]]="Yes", "Under 30", IF(Aggregate[[#This Row],[Senior]]="Yes", "Senior", "Other"))</f>
        <v>Senior</v>
      </c>
      <c r="M3382" t="s">
        <v>32</v>
      </c>
      <c r="N3382" t="s">
        <v>38</v>
      </c>
      <c r="O3382" t="s">
        <v>48</v>
      </c>
      <c r="P3382" t="s">
        <v>99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  <c r="X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4" ht="14" x14ac:dyDescent="0.1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tr">
        <f>_xlfn.XLOOKUP(E:E,'Full State Names'!A:A,'Full State Names'!B:B,TRUE)</f>
        <v>Wyoming</v>
      </c>
      <c r="G3383" t="s">
        <v>24</v>
      </c>
      <c r="H3383">
        <v>31</v>
      </c>
      <c r="I3383" t="s">
        <v>21</v>
      </c>
      <c r="J3383" t="s">
        <v>21</v>
      </c>
      <c r="L3383" t="str">
        <f>IF(Aggregate[[#This Row],[Under 30]]="Yes", "Under 30", IF(Aggregate[[#This Row],[Senior]]="Yes", "Senior", "Other"))</f>
        <v>Other</v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  <c r="X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4" ht="14" x14ac:dyDescent="0.1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tr">
        <f>_xlfn.XLOOKUP(E:E,'Full State Names'!A:A,'Full State Names'!B:B,TRUE)</f>
        <v>Arkansas</v>
      </c>
      <c r="G3384" t="s">
        <v>26</v>
      </c>
      <c r="H3384">
        <v>36</v>
      </c>
      <c r="I3384" t="s">
        <v>21</v>
      </c>
      <c r="J3384" t="s">
        <v>21</v>
      </c>
      <c r="L3384" t="str">
        <f>IF(Aggregate[[#This Row],[Under 30]]="Yes", "Under 30", IF(Aggregate[[#This Row],[Senior]]="Yes", "Senior", "Other"))</f>
        <v>Other</v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  <c r="X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4" ht="14" x14ac:dyDescent="0.1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tr">
        <f>_xlfn.XLOOKUP(E:E,'Full State Names'!A:A,'Full State Names'!B:B,TRUE)</f>
        <v>California</v>
      </c>
      <c r="G3385" t="s">
        <v>24</v>
      </c>
      <c r="H3385">
        <v>24</v>
      </c>
      <c r="I3385" t="s">
        <v>25</v>
      </c>
      <c r="J3385" t="s">
        <v>21</v>
      </c>
      <c r="L3385" t="str">
        <f>IF(Aggregate[[#This Row],[Under 30]]="Yes", "Under 30", IF(Aggregate[[#This Row],[Senior]]="Yes", "Senior", "Other"))</f>
        <v>Under 30</v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  <c r="X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4" ht="14" x14ac:dyDescent="0.1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tr">
        <f>_xlfn.XLOOKUP(E:E,'Full State Names'!A:A,'Full State Names'!B:B,TRUE)</f>
        <v>California</v>
      </c>
      <c r="G3386" t="s">
        <v>24</v>
      </c>
      <c r="H3386">
        <v>34</v>
      </c>
      <c r="I3386" t="s">
        <v>21</v>
      </c>
      <c r="J3386" t="s">
        <v>21</v>
      </c>
      <c r="L3386" t="str">
        <f>IF(Aggregate[[#This Row],[Under 30]]="Yes", "Under 30", IF(Aggregate[[#This Row],[Senior]]="Yes", "Senior", "Other"))</f>
        <v>Other</v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  <c r="X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4" ht="14" x14ac:dyDescent="0.1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tr">
        <f>_xlfn.XLOOKUP(E:E,'Full State Names'!A:A,'Full State Names'!B:B,TRUE)</f>
        <v>Indiana</v>
      </c>
      <c r="G3387" t="s">
        <v>24</v>
      </c>
      <c r="H3387">
        <v>44</v>
      </c>
      <c r="I3387" t="s">
        <v>21</v>
      </c>
      <c r="J3387" t="s">
        <v>21</v>
      </c>
      <c r="L3387" t="str">
        <f>IF(Aggregate[[#This Row],[Under 30]]="Yes", "Under 30", IF(Aggregate[[#This Row],[Senior]]="Yes", "Senior", "Other"))</f>
        <v>Other</v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  <c r="X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4" ht="14" x14ac:dyDescent="0.1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tr">
        <f>_xlfn.XLOOKUP(E:E,'Full State Names'!A:A,'Full State Names'!B:B,TRUE)</f>
        <v>Indiana</v>
      </c>
      <c r="G3388" t="s">
        <v>26</v>
      </c>
      <c r="H3388">
        <v>57</v>
      </c>
      <c r="I3388" t="s">
        <v>21</v>
      </c>
      <c r="J3388" t="s">
        <v>21</v>
      </c>
      <c r="L3388" t="str">
        <f>IF(Aggregate[[#This Row],[Under 30]]="Yes", "Under 30", IF(Aggregate[[#This Row],[Senior]]="Yes", "Senior", "Other"))</f>
        <v>Other</v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  <c r="X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4" ht="14" x14ac:dyDescent="0.1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tr">
        <f>_xlfn.XLOOKUP(E:E,'Full State Names'!A:A,'Full State Names'!B:B,TRUE)</f>
        <v>Kansas</v>
      </c>
      <c r="G3389" t="s">
        <v>26</v>
      </c>
      <c r="H3389">
        <v>78</v>
      </c>
      <c r="I3389" t="s">
        <v>21</v>
      </c>
      <c r="J3389" t="s">
        <v>25</v>
      </c>
      <c r="K3389" t="s">
        <v>25</v>
      </c>
      <c r="L3389" t="str">
        <f>IF(Aggregate[[#This Row],[Under 30]]="Yes", "Under 30", IF(Aggregate[[#This Row],[Senior]]="Yes", "Senior", "Other"))</f>
        <v>Senior</v>
      </c>
      <c r="M3389" t="s">
        <v>98</v>
      </c>
      <c r="N3389" t="s">
        <v>38</v>
      </c>
      <c r="O3389" t="s">
        <v>34</v>
      </c>
      <c r="P3389" t="s">
        <v>34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  <c r="X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4" ht="14" x14ac:dyDescent="0.1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tr">
        <f>_xlfn.XLOOKUP(E:E,'Full State Names'!A:A,'Full State Names'!B:B,TRUE)</f>
        <v>Louisiana</v>
      </c>
      <c r="G3390" t="s">
        <v>26</v>
      </c>
      <c r="H3390">
        <v>53</v>
      </c>
      <c r="I3390" t="s">
        <v>21</v>
      </c>
      <c r="J3390" t="s">
        <v>21</v>
      </c>
      <c r="L3390" t="str">
        <f>IF(Aggregate[[#This Row],[Under 30]]="Yes", "Under 30", IF(Aggregate[[#This Row],[Senior]]="Yes", "Senior", "Other"))</f>
        <v>Other</v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  <c r="X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4" ht="14" x14ac:dyDescent="0.1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tr">
        <f>_xlfn.XLOOKUP(E:E,'Full State Names'!A:A,'Full State Names'!B:B,TRUE)</f>
        <v>Massachusetts</v>
      </c>
      <c r="G3391" t="s">
        <v>26</v>
      </c>
      <c r="H3391">
        <v>56</v>
      </c>
      <c r="I3391" t="s">
        <v>21</v>
      </c>
      <c r="J3391" t="s">
        <v>21</v>
      </c>
      <c r="L3391" t="str">
        <f>IF(Aggregate[[#This Row],[Under 30]]="Yes", "Under 30", IF(Aggregate[[#This Row],[Senior]]="Yes", "Senior", "Other"))</f>
        <v>Other</v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  <c r="X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4" ht="14" x14ac:dyDescent="0.1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tr">
        <f>_xlfn.XLOOKUP(E:E,'Full State Names'!A:A,'Full State Names'!B:B,TRUE)</f>
        <v>North Dakota</v>
      </c>
      <c r="G3392" t="s">
        <v>26</v>
      </c>
      <c r="H3392">
        <v>80</v>
      </c>
      <c r="I3392" t="s">
        <v>21</v>
      </c>
      <c r="J3392" t="s">
        <v>25</v>
      </c>
      <c r="K3392" t="s">
        <v>21</v>
      </c>
      <c r="L3392" t="str">
        <f>IF(Aggregate[[#This Row],[Under 30]]="Yes", "Under 30", IF(Aggregate[[#This Row],[Senior]]="Yes", "Senior", "Other"))</f>
        <v>Senior</v>
      </c>
      <c r="M3392" t="s">
        <v>32</v>
      </c>
      <c r="N3392" t="s">
        <v>38</v>
      </c>
      <c r="O3392" t="s">
        <v>56</v>
      </c>
      <c r="P3392" t="s">
        <v>96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  <c r="X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4" ht="14" x14ac:dyDescent="0.1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tr">
        <f>_xlfn.XLOOKUP(E:E,'Full State Names'!A:A,'Full State Names'!B:B,TRUE)</f>
        <v>Nebraska</v>
      </c>
      <c r="G3393" t="s">
        <v>24</v>
      </c>
      <c r="H3393">
        <v>43</v>
      </c>
      <c r="I3393" t="s">
        <v>21</v>
      </c>
      <c r="J3393" t="s">
        <v>21</v>
      </c>
      <c r="L3393" t="str">
        <f>IF(Aggregate[[#This Row],[Under 30]]="Yes", "Under 30", IF(Aggregate[[#This Row],[Senior]]="Yes", "Senior", "Other"))</f>
        <v>Other</v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  <c r="X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4" ht="14" x14ac:dyDescent="0.1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tr">
        <f>_xlfn.XLOOKUP(E:E,'Full State Names'!A:A,'Full State Names'!B:B,TRUE)</f>
        <v>New Jersey</v>
      </c>
      <c r="G3394" t="s">
        <v>26</v>
      </c>
      <c r="H3394">
        <v>79</v>
      </c>
      <c r="I3394" t="s">
        <v>21</v>
      </c>
      <c r="J3394" t="s">
        <v>25</v>
      </c>
      <c r="K3394" t="s">
        <v>21</v>
      </c>
      <c r="L3394" t="str">
        <f>IF(Aggregate[[#This Row],[Under 30]]="Yes", "Under 30", IF(Aggregate[[#This Row],[Senior]]="Yes", "Senior", "Other"))</f>
        <v>Senior</v>
      </c>
      <c r="M3394" t="s">
        <v>32</v>
      </c>
      <c r="N3394" t="s">
        <v>38</v>
      </c>
      <c r="O3394" t="s">
        <v>65</v>
      </c>
      <c r="P3394" t="s">
        <v>87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  <c r="X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4" ht="14" x14ac:dyDescent="0.1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tr">
        <f>_xlfn.XLOOKUP(E:E,'Full State Names'!A:A,'Full State Names'!B:B,TRUE)</f>
        <v>New York</v>
      </c>
      <c r="G3395" t="s">
        <v>26</v>
      </c>
      <c r="H3395">
        <v>61</v>
      </c>
      <c r="I3395" t="s">
        <v>21</v>
      </c>
      <c r="J3395" t="s">
        <v>21</v>
      </c>
      <c r="L3395" t="str">
        <f>IF(Aggregate[[#This Row],[Under 30]]="Yes", "Under 30", IF(Aggregate[[#This Row],[Senior]]="Yes", "Senior", "Other"))</f>
        <v>Other</v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  <c r="X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4" ht="14" x14ac:dyDescent="0.1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tr">
        <f>_xlfn.XLOOKUP(E:E,'Full State Names'!A:A,'Full State Names'!B:B,TRUE)</f>
        <v>South Dakota</v>
      </c>
      <c r="G3396" t="s">
        <v>26</v>
      </c>
      <c r="H3396">
        <v>68</v>
      </c>
      <c r="I3396" t="s">
        <v>21</v>
      </c>
      <c r="J3396" t="s">
        <v>25</v>
      </c>
      <c r="K3396" t="s">
        <v>21</v>
      </c>
      <c r="L3396" t="str">
        <f>IF(Aggregate[[#This Row],[Under 30]]="Yes", "Under 30", IF(Aggregate[[#This Row],[Senior]]="Yes", "Senior", "Other"))</f>
        <v>Senior</v>
      </c>
      <c r="M3396" t="s">
        <v>32</v>
      </c>
      <c r="N3396" t="s">
        <v>38</v>
      </c>
      <c r="O3396" t="s">
        <v>56</v>
      </c>
      <c r="P3396" t="s">
        <v>57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  <c r="X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4" ht="14" x14ac:dyDescent="0.1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tr">
        <f>_xlfn.XLOOKUP(E:E,'Full State Names'!A:A,'Full State Names'!B:B,TRUE)</f>
        <v>Tennessee</v>
      </c>
      <c r="G3397" t="s">
        <v>24</v>
      </c>
      <c r="H3397">
        <v>71</v>
      </c>
      <c r="I3397" t="s">
        <v>21</v>
      </c>
      <c r="J3397" t="s">
        <v>25</v>
      </c>
      <c r="K3397" t="s">
        <v>21</v>
      </c>
      <c r="L3397" t="str">
        <f>IF(Aggregate[[#This Row],[Under 30]]="Yes", "Under 30", IF(Aggregate[[#This Row],[Senior]]="Yes", "Senior", "Other"))</f>
        <v>Senior</v>
      </c>
      <c r="M3397" t="s">
        <v>32</v>
      </c>
      <c r="N3397" t="s">
        <v>38</v>
      </c>
      <c r="O3397" t="s">
        <v>39</v>
      </c>
      <c r="P3397" t="s">
        <v>109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  <c r="X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4" ht="14" x14ac:dyDescent="0.1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tr">
        <f>_xlfn.XLOOKUP(E:E,'Full State Names'!A:A,'Full State Names'!B:B,TRUE)</f>
        <v>Utah</v>
      </c>
      <c r="G3398" t="s">
        <v>26</v>
      </c>
      <c r="H3398">
        <v>33</v>
      </c>
      <c r="I3398" t="s">
        <v>21</v>
      </c>
      <c r="J3398" t="s">
        <v>21</v>
      </c>
      <c r="L3398" t="str">
        <f>IF(Aggregate[[#This Row],[Under 30]]="Yes", "Under 30", IF(Aggregate[[#This Row],[Senior]]="Yes", "Senior", "Other"))</f>
        <v>Other</v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  <c r="X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4" ht="14" x14ac:dyDescent="0.1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tr">
        <f>_xlfn.XLOOKUP(E:E,'Full State Names'!A:A,'Full State Names'!B:B,TRUE)</f>
        <v>Vermont</v>
      </c>
      <c r="G3399" t="s">
        <v>26</v>
      </c>
      <c r="H3399">
        <v>82</v>
      </c>
      <c r="I3399" t="s">
        <v>21</v>
      </c>
      <c r="J3399" t="s">
        <v>25</v>
      </c>
      <c r="K3399" t="s">
        <v>21</v>
      </c>
      <c r="L3399" t="str">
        <f>IF(Aggregate[[#This Row],[Under 30]]="Yes", "Under 30", IF(Aggregate[[#This Row],[Senior]]="Yes", "Senior", "Other"))</f>
        <v>Senior</v>
      </c>
      <c r="M3399" t="s">
        <v>32</v>
      </c>
      <c r="N3399" t="s">
        <v>38</v>
      </c>
      <c r="O3399" t="s">
        <v>90</v>
      </c>
      <c r="P3399" t="s">
        <v>91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  <c r="X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4" ht="14" x14ac:dyDescent="0.1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tr">
        <f>_xlfn.XLOOKUP(E:E,'Full State Names'!A:A,'Full State Names'!B:B,TRUE)</f>
        <v>Washington</v>
      </c>
      <c r="G3400" t="s">
        <v>24</v>
      </c>
      <c r="H3400">
        <v>45</v>
      </c>
      <c r="I3400" t="s">
        <v>21</v>
      </c>
      <c r="J3400" t="s">
        <v>21</v>
      </c>
      <c r="L3400" t="str">
        <f>IF(Aggregate[[#This Row],[Under 30]]="Yes", "Under 30", IF(Aggregate[[#This Row],[Senior]]="Yes", "Senior", "Other"))</f>
        <v>Other</v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  <c r="X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4" ht="14" x14ac:dyDescent="0.1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tr">
        <f>_xlfn.XLOOKUP(E:E,'Full State Names'!A:A,'Full State Names'!B:B,TRUE)</f>
        <v>Wisconsin</v>
      </c>
      <c r="G3401" t="s">
        <v>24</v>
      </c>
      <c r="H3401">
        <v>58</v>
      </c>
      <c r="I3401" t="s">
        <v>21</v>
      </c>
      <c r="J3401" t="s">
        <v>21</v>
      </c>
      <c r="L3401" t="str">
        <f>IF(Aggregate[[#This Row],[Under 30]]="Yes", "Under 30", IF(Aggregate[[#This Row],[Senior]]="Yes", "Senior", "Other"))</f>
        <v>Other</v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  <c r="X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4" ht="14" x14ac:dyDescent="0.1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tr">
        <f>_xlfn.XLOOKUP(E:E,'Full State Names'!A:A,'Full State Names'!B:B,TRUE)</f>
        <v>Wyoming</v>
      </c>
      <c r="G3402" t="s">
        <v>24</v>
      </c>
      <c r="H3402">
        <v>37</v>
      </c>
      <c r="I3402" t="s">
        <v>21</v>
      </c>
      <c r="J3402" t="s">
        <v>21</v>
      </c>
      <c r="L3402" t="str">
        <f>IF(Aggregate[[#This Row],[Under 30]]="Yes", "Under 30", IF(Aggregate[[#This Row],[Senior]]="Yes", "Senior", "Other"))</f>
        <v>Other</v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  <c r="X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4" ht="14" x14ac:dyDescent="0.1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tr">
        <f>_xlfn.XLOOKUP(E:E,'Full State Names'!A:A,'Full State Names'!B:B,TRUE)</f>
        <v>Missouri</v>
      </c>
      <c r="G3403" t="s">
        <v>24</v>
      </c>
      <c r="H3403">
        <v>41</v>
      </c>
      <c r="I3403" t="s">
        <v>21</v>
      </c>
      <c r="J3403" t="s">
        <v>21</v>
      </c>
      <c r="L3403" t="str">
        <f>IF(Aggregate[[#This Row],[Under 30]]="Yes", "Under 30", IF(Aggregate[[#This Row],[Senior]]="Yes", "Senior", "Other"))</f>
        <v>Other</v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  <c r="X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4" ht="14" x14ac:dyDescent="0.1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tr">
        <f>_xlfn.XLOOKUP(E:E,'Full State Names'!A:A,'Full State Names'!B:B,TRUE)</f>
        <v>North Carolina</v>
      </c>
      <c r="G3404" t="s">
        <v>24</v>
      </c>
      <c r="H3404">
        <v>25</v>
      </c>
      <c r="I3404" t="s">
        <v>25</v>
      </c>
      <c r="J3404" t="s">
        <v>21</v>
      </c>
      <c r="L3404" t="str">
        <f>IF(Aggregate[[#This Row],[Under 30]]="Yes", "Under 30", IF(Aggregate[[#This Row],[Senior]]="Yes", "Senior", "Other"))</f>
        <v>Under 30</v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  <c r="X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4" ht="14" x14ac:dyDescent="0.1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tr">
        <f>_xlfn.XLOOKUP(E:E,'Full State Names'!A:A,'Full State Names'!B:B,TRUE)</f>
        <v>Oklahoma</v>
      </c>
      <c r="G3405" t="s">
        <v>24</v>
      </c>
      <c r="H3405">
        <v>27</v>
      </c>
      <c r="I3405" t="s">
        <v>25</v>
      </c>
      <c r="J3405" t="s">
        <v>21</v>
      </c>
      <c r="L3405" t="str">
        <f>IF(Aggregate[[#This Row],[Under 30]]="Yes", "Under 30", IF(Aggregate[[#This Row],[Senior]]="Yes", "Senior", "Other"))</f>
        <v>Under 30</v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  <c r="X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4" ht="14" x14ac:dyDescent="0.1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tr">
        <f>_xlfn.XLOOKUP(E:E,'Full State Names'!A:A,'Full State Names'!B:B,TRUE)</f>
        <v>Virginia</v>
      </c>
      <c r="G3406" t="s">
        <v>24</v>
      </c>
      <c r="H3406">
        <v>36</v>
      </c>
      <c r="I3406" t="s">
        <v>21</v>
      </c>
      <c r="J3406" t="s">
        <v>21</v>
      </c>
      <c r="L3406" t="str">
        <f>IF(Aggregate[[#This Row],[Under 30]]="Yes", "Under 30", IF(Aggregate[[#This Row],[Senior]]="Yes", "Senior", "Other"))</f>
        <v>Other</v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  <c r="X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4" ht="14" x14ac:dyDescent="0.1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tr">
        <f>_xlfn.XLOOKUP(E:E,'Full State Names'!A:A,'Full State Names'!B:B,TRUE)</f>
        <v>Alabama</v>
      </c>
      <c r="G3407" t="s">
        <v>24</v>
      </c>
      <c r="H3407">
        <v>72</v>
      </c>
      <c r="I3407" t="s">
        <v>21</v>
      </c>
      <c r="J3407" t="s">
        <v>25</v>
      </c>
      <c r="K3407" t="s">
        <v>21</v>
      </c>
      <c r="L3407" t="str">
        <f>IF(Aggregate[[#This Row],[Under 30]]="Yes", "Under 30", IF(Aggregate[[#This Row],[Senior]]="Yes", "Senior", "Other"))</f>
        <v>Senior</v>
      </c>
      <c r="M3407" t="s">
        <v>98</v>
      </c>
      <c r="N3407" t="s">
        <v>38</v>
      </c>
      <c r="O3407" t="s">
        <v>34</v>
      </c>
      <c r="P3407" t="s">
        <v>34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  <c r="X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4" ht="14" x14ac:dyDescent="0.1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tr">
        <f>_xlfn.XLOOKUP(E:E,'Full State Names'!A:A,'Full State Names'!B:B,TRUE)</f>
        <v>Arkansas</v>
      </c>
      <c r="G3408" t="s">
        <v>26</v>
      </c>
      <c r="H3408">
        <v>37</v>
      </c>
      <c r="I3408" t="s">
        <v>21</v>
      </c>
      <c r="J3408" t="s">
        <v>21</v>
      </c>
      <c r="L3408" t="str">
        <f>IF(Aggregate[[#This Row],[Under 30]]="Yes", "Under 30", IF(Aggregate[[#This Row],[Senior]]="Yes", "Senior", "Other"))</f>
        <v>Other</v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  <c r="X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4" ht="14" x14ac:dyDescent="0.1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tr">
        <f>_xlfn.XLOOKUP(E:E,'Full State Names'!A:A,'Full State Names'!B:B,TRUE)</f>
        <v>Arkansas</v>
      </c>
      <c r="G3409" t="s">
        <v>26</v>
      </c>
      <c r="H3409">
        <v>42</v>
      </c>
      <c r="I3409" t="s">
        <v>21</v>
      </c>
      <c r="J3409" t="s">
        <v>21</v>
      </c>
      <c r="L3409" t="str">
        <f>IF(Aggregate[[#This Row],[Under 30]]="Yes", "Under 30", IF(Aggregate[[#This Row],[Senior]]="Yes", "Senior", "Other"))</f>
        <v>Other</v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  <c r="X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4" ht="14" x14ac:dyDescent="0.1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tr">
        <f>_xlfn.XLOOKUP(E:E,'Full State Names'!A:A,'Full State Names'!B:B,TRUE)</f>
        <v>Arizona</v>
      </c>
      <c r="G3410" t="s">
        <v>26</v>
      </c>
      <c r="H3410">
        <v>44</v>
      </c>
      <c r="I3410" t="s">
        <v>21</v>
      </c>
      <c r="J3410" t="s">
        <v>21</v>
      </c>
      <c r="L3410" t="str">
        <f>IF(Aggregate[[#This Row],[Under 30]]="Yes", "Under 30", IF(Aggregate[[#This Row],[Senior]]="Yes", "Senior", "Other"))</f>
        <v>Other</v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  <c r="X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4" ht="14" x14ac:dyDescent="0.1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tr">
        <f>_xlfn.XLOOKUP(E:E,'Full State Names'!A:A,'Full State Names'!B:B,TRUE)</f>
        <v>District of Columbia</v>
      </c>
      <c r="G3411" t="s">
        <v>24</v>
      </c>
      <c r="H3411">
        <v>30</v>
      </c>
      <c r="I3411" t="s">
        <v>21</v>
      </c>
      <c r="J3411" t="s">
        <v>21</v>
      </c>
      <c r="L3411" t="str">
        <f>IF(Aggregate[[#This Row],[Under 30]]="Yes", "Under 30", IF(Aggregate[[#This Row],[Senior]]="Yes", "Senior", "Other"))</f>
        <v>Other</v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  <c r="X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4" ht="14" x14ac:dyDescent="0.1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tr">
        <f>_xlfn.XLOOKUP(E:E,'Full State Names'!A:A,'Full State Names'!B:B,TRUE)</f>
        <v>Idaho</v>
      </c>
      <c r="G3412" t="s">
        <v>24</v>
      </c>
      <c r="H3412">
        <v>60</v>
      </c>
      <c r="I3412" t="s">
        <v>21</v>
      </c>
      <c r="J3412" t="s">
        <v>21</v>
      </c>
      <c r="L3412" t="str">
        <f>IF(Aggregate[[#This Row],[Under 30]]="Yes", "Under 30", IF(Aggregate[[#This Row],[Senior]]="Yes", "Senior", "Other"))</f>
        <v>Other</v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  <c r="X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4" ht="14" x14ac:dyDescent="0.1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tr">
        <f>_xlfn.XLOOKUP(E:E,'Full State Names'!A:A,'Full State Names'!B:B,TRUE)</f>
        <v>Kentucky</v>
      </c>
      <c r="G3413" t="s">
        <v>24</v>
      </c>
      <c r="H3413">
        <v>44</v>
      </c>
      <c r="I3413" t="s">
        <v>21</v>
      </c>
      <c r="J3413" t="s">
        <v>21</v>
      </c>
      <c r="L3413" t="str">
        <f>IF(Aggregate[[#This Row],[Under 30]]="Yes", "Under 30", IF(Aggregate[[#This Row],[Senior]]="Yes", "Senior", "Other"))</f>
        <v>Other</v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  <c r="X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4" ht="14" x14ac:dyDescent="0.1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tr">
        <f>_xlfn.XLOOKUP(E:E,'Full State Names'!A:A,'Full State Names'!B:B,TRUE)</f>
        <v>Kentucky</v>
      </c>
      <c r="G3414" t="s">
        <v>26</v>
      </c>
      <c r="H3414">
        <v>34</v>
      </c>
      <c r="I3414" t="s">
        <v>21</v>
      </c>
      <c r="J3414" t="s">
        <v>21</v>
      </c>
      <c r="L3414" t="str">
        <f>IF(Aggregate[[#This Row],[Under 30]]="Yes", "Under 30", IF(Aggregate[[#This Row],[Senior]]="Yes", "Senior", "Other"))</f>
        <v>Other</v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  <c r="X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4" ht="14" x14ac:dyDescent="0.1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tr">
        <f>_xlfn.XLOOKUP(E:E,'Full State Names'!A:A,'Full State Names'!B:B,TRUE)</f>
        <v>Kentucky</v>
      </c>
      <c r="G3415" t="s">
        <v>26</v>
      </c>
      <c r="H3415">
        <v>38</v>
      </c>
      <c r="I3415" t="s">
        <v>21</v>
      </c>
      <c r="J3415" t="s">
        <v>21</v>
      </c>
      <c r="L3415" t="str">
        <f>IF(Aggregate[[#This Row],[Under 30]]="Yes", "Under 30", IF(Aggregate[[#This Row],[Senior]]="Yes", "Senior", "Other"))</f>
        <v>Other</v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  <c r="X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4" ht="14" x14ac:dyDescent="0.1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tr">
        <f>_xlfn.XLOOKUP(E:E,'Full State Names'!A:A,'Full State Names'!B:B,TRUE)</f>
        <v>Massachusetts</v>
      </c>
      <c r="G3416" t="s">
        <v>24</v>
      </c>
      <c r="H3416">
        <v>21</v>
      </c>
      <c r="I3416" t="s">
        <v>25</v>
      </c>
      <c r="J3416" t="s">
        <v>21</v>
      </c>
      <c r="L3416" t="str">
        <f>IF(Aggregate[[#This Row],[Under 30]]="Yes", "Under 30", IF(Aggregate[[#This Row],[Senior]]="Yes", "Senior", "Other"))</f>
        <v>Under 30</v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  <c r="X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4" ht="14" x14ac:dyDescent="0.1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tr">
        <f>_xlfn.XLOOKUP(E:E,'Full State Names'!A:A,'Full State Names'!B:B,TRUE)</f>
        <v>Massachusetts</v>
      </c>
      <c r="G3417" t="s">
        <v>24</v>
      </c>
      <c r="H3417">
        <v>65</v>
      </c>
      <c r="I3417" t="s">
        <v>21</v>
      </c>
      <c r="J3417" t="s">
        <v>25</v>
      </c>
      <c r="K3417" t="s">
        <v>21</v>
      </c>
      <c r="L3417" t="str">
        <f>IF(Aggregate[[#This Row],[Under 30]]="Yes", "Under 30", IF(Aggregate[[#This Row],[Senior]]="Yes", "Senior", "Other"))</f>
        <v>Senior</v>
      </c>
      <c r="M3417" t="s">
        <v>98</v>
      </c>
      <c r="N3417" t="s">
        <v>33</v>
      </c>
      <c r="O3417" t="s">
        <v>34</v>
      </c>
      <c r="P3417" t="s">
        <v>34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  <c r="X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4" ht="14" x14ac:dyDescent="0.1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tr">
        <f>_xlfn.XLOOKUP(E:E,'Full State Names'!A:A,'Full State Names'!B:B,TRUE)</f>
        <v>Massachusetts</v>
      </c>
      <c r="G3418" t="s">
        <v>26</v>
      </c>
      <c r="H3418">
        <v>21</v>
      </c>
      <c r="I3418" t="s">
        <v>25</v>
      </c>
      <c r="J3418" t="s">
        <v>21</v>
      </c>
      <c r="L3418" t="str">
        <f>IF(Aggregate[[#This Row],[Under 30]]="Yes", "Under 30", IF(Aggregate[[#This Row],[Senior]]="Yes", "Senior", "Other"))</f>
        <v>Under 30</v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  <c r="X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4" ht="14" x14ac:dyDescent="0.1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tr">
        <f>_xlfn.XLOOKUP(E:E,'Full State Names'!A:A,'Full State Names'!B:B,TRUE)</f>
        <v>Maine</v>
      </c>
      <c r="G3419" t="s">
        <v>24</v>
      </c>
      <c r="H3419">
        <v>39</v>
      </c>
      <c r="I3419" t="s">
        <v>21</v>
      </c>
      <c r="J3419" t="s">
        <v>21</v>
      </c>
      <c r="L3419" t="str">
        <f>IF(Aggregate[[#This Row],[Under 30]]="Yes", "Under 30", IF(Aggregate[[#This Row],[Senior]]="Yes", "Senior", "Other"))</f>
        <v>Other</v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  <c r="X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4" ht="14" x14ac:dyDescent="0.1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tr">
        <f>_xlfn.XLOOKUP(E:E,'Full State Names'!A:A,'Full State Names'!B:B,TRUE)</f>
        <v>Maine</v>
      </c>
      <c r="G3420" t="s">
        <v>24</v>
      </c>
      <c r="H3420">
        <v>44</v>
      </c>
      <c r="I3420" t="s">
        <v>21</v>
      </c>
      <c r="J3420" t="s">
        <v>21</v>
      </c>
      <c r="L3420" t="str">
        <f>IF(Aggregate[[#This Row],[Under 30]]="Yes", "Under 30", IF(Aggregate[[#This Row],[Senior]]="Yes", "Senior", "Other"))</f>
        <v>Other</v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  <c r="X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4" ht="14" x14ac:dyDescent="0.1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tr">
        <f>_xlfn.XLOOKUP(E:E,'Full State Names'!A:A,'Full State Names'!B:B,TRUE)</f>
        <v>Missouri</v>
      </c>
      <c r="G3421" t="s">
        <v>26</v>
      </c>
      <c r="H3421">
        <v>58</v>
      </c>
      <c r="I3421" t="s">
        <v>21</v>
      </c>
      <c r="J3421" t="s">
        <v>21</v>
      </c>
      <c r="L3421" t="str">
        <f>IF(Aggregate[[#This Row],[Under 30]]="Yes", "Under 30", IF(Aggregate[[#This Row],[Senior]]="Yes", "Senior", "Other"))</f>
        <v>Other</v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  <c r="X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4" ht="14" x14ac:dyDescent="0.1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tr">
        <f>_xlfn.XLOOKUP(E:E,'Full State Names'!A:A,'Full State Names'!B:B,TRUE)</f>
        <v>Mississippi</v>
      </c>
      <c r="G3422" t="s">
        <v>24</v>
      </c>
      <c r="H3422">
        <v>25</v>
      </c>
      <c r="I3422" t="s">
        <v>25</v>
      </c>
      <c r="J3422" t="s">
        <v>21</v>
      </c>
      <c r="L3422" t="str">
        <f>IF(Aggregate[[#This Row],[Under 30]]="Yes", "Under 30", IF(Aggregate[[#This Row],[Senior]]="Yes", "Senior", "Other"))</f>
        <v>Under 30</v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  <c r="X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4" ht="14" x14ac:dyDescent="0.1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tr">
        <f>_xlfn.XLOOKUP(E:E,'Full State Names'!A:A,'Full State Names'!B:B,TRUE)</f>
        <v>Montana</v>
      </c>
      <c r="G3423" t="s">
        <v>24</v>
      </c>
      <c r="H3423">
        <v>45</v>
      </c>
      <c r="I3423" t="s">
        <v>21</v>
      </c>
      <c r="J3423" t="s">
        <v>21</v>
      </c>
      <c r="L3423" t="str">
        <f>IF(Aggregate[[#This Row],[Under 30]]="Yes", "Under 30", IF(Aggregate[[#This Row],[Senior]]="Yes", "Senior", "Other"))</f>
        <v>Other</v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  <c r="X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4" ht="14" x14ac:dyDescent="0.1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tr">
        <f>_xlfn.XLOOKUP(E:E,'Full State Names'!A:A,'Full State Names'!B:B,TRUE)</f>
        <v>Montana</v>
      </c>
      <c r="G3424" t="s">
        <v>26</v>
      </c>
      <c r="H3424">
        <v>40</v>
      </c>
      <c r="I3424" t="s">
        <v>21</v>
      </c>
      <c r="J3424" t="s">
        <v>21</v>
      </c>
      <c r="L3424" t="str">
        <f>IF(Aggregate[[#This Row],[Under 30]]="Yes", "Under 30", IF(Aggregate[[#This Row],[Senior]]="Yes", "Senior", "Other"))</f>
        <v>Other</v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  <c r="X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4" ht="14" x14ac:dyDescent="0.1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tr">
        <f>_xlfn.XLOOKUP(E:E,'Full State Names'!A:A,'Full State Names'!B:B,TRUE)</f>
        <v>North Dakota</v>
      </c>
      <c r="G3425" t="s">
        <v>24</v>
      </c>
      <c r="H3425">
        <v>60</v>
      </c>
      <c r="I3425" t="s">
        <v>21</v>
      </c>
      <c r="J3425" t="s">
        <v>21</v>
      </c>
      <c r="L3425" t="str">
        <f>IF(Aggregate[[#This Row],[Under 30]]="Yes", "Under 30", IF(Aggregate[[#This Row],[Senior]]="Yes", "Senior", "Other"))</f>
        <v>Other</v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  <c r="X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4" ht="14" x14ac:dyDescent="0.1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tr">
        <f>_xlfn.XLOOKUP(E:E,'Full State Names'!A:A,'Full State Names'!B:B,TRUE)</f>
        <v>Nebraska</v>
      </c>
      <c r="G3426" t="s">
        <v>26</v>
      </c>
      <c r="H3426">
        <v>83</v>
      </c>
      <c r="I3426" t="s">
        <v>21</v>
      </c>
      <c r="J3426" t="s">
        <v>25</v>
      </c>
      <c r="K3426" t="s">
        <v>21</v>
      </c>
      <c r="L3426" t="str">
        <f>IF(Aggregate[[#This Row],[Under 30]]="Yes", "Under 30", IF(Aggregate[[#This Row],[Senior]]="Yes", "Senior", "Other"))</f>
        <v>Senior</v>
      </c>
      <c r="M3426" t="s">
        <v>53</v>
      </c>
      <c r="N3426" t="s">
        <v>33</v>
      </c>
      <c r="O3426" t="s">
        <v>34</v>
      </c>
      <c r="P3426" t="s">
        <v>34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  <c r="X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4" ht="14" x14ac:dyDescent="0.1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tr">
        <f>_xlfn.XLOOKUP(E:E,'Full State Names'!A:A,'Full State Names'!B:B,TRUE)</f>
        <v>New Jersey</v>
      </c>
      <c r="G3427" t="s">
        <v>24</v>
      </c>
      <c r="H3427">
        <v>63</v>
      </c>
      <c r="I3427" t="s">
        <v>21</v>
      </c>
      <c r="J3427" t="s">
        <v>21</v>
      </c>
      <c r="L3427" t="str">
        <f>IF(Aggregate[[#This Row],[Under 30]]="Yes", "Under 30", IF(Aggregate[[#This Row],[Senior]]="Yes", "Senior", "Other"))</f>
        <v>Other</v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  <c r="X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4" ht="14" x14ac:dyDescent="0.1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tr">
        <f>_xlfn.XLOOKUP(E:E,'Full State Names'!A:A,'Full State Names'!B:B,TRUE)</f>
        <v>New Mexico</v>
      </c>
      <c r="G3428" t="s">
        <v>26</v>
      </c>
      <c r="H3428">
        <v>27</v>
      </c>
      <c r="I3428" t="s">
        <v>25</v>
      </c>
      <c r="J3428" t="s">
        <v>21</v>
      </c>
      <c r="L3428" t="str">
        <f>IF(Aggregate[[#This Row],[Under 30]]="Yes", "Under 30", IF(Aggregate[[#This Row],[Senior]]="Yes", "Senior", "Other"))</f>
        <v>Under 30</v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  <c r="X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4" ht="14" x14ac:dyDescent="0.1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tr">
        <f>_xlfn.XLOOKUP(E:E,'Full State Names'!A:A,'Full State Names'!B:B,TRUE)</f>
        <v>New York</v>
      </c>
      <c r="G3429" t="s">
        <v>26</v>
      </c>
      <c r="H3429">
        <v>53</v>
      </c>
      <c r="I3429" t="s">
        <v>21</v>
      </c>
      <c r="J3429" t="s">
        <v>21</v>
      </c>
      <c r="L3429" t="str">
        <f>IF(Aggregate[[#This Row],[Under 30]]="Yes", "Under 30", IF(Aggregate[[#This Row],[Senior]]="Yes", "Senior", "Other"))</f>
        <v>Other</v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  <c r="X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4" ht="14" x14ac:dyDescent="0.1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tr">
        <f>_xlfn.XLOOKUP(E:E,'Full State Names'!A:A,'Full State Names'!B:B,TRUE)</f>
        <v>Ohio</v>
      </c>
      <c r="G3430" t="s">
        <v>24</v>
      </c>
      <c r="H3430">
        <v>49</v>
      </c>
      <c r="I3430" t="s">
        <v>21</v>
      </c>
      <c r="J3430" t="s">
        <v>21</v>
      </c>
      <c r="L3430" t="str">
        <f>IF(Aggregate[[#This Row],[Under 30]]="Yes", "Under 30", IF(Aggregate[[#This Row],[Senior]]="Yes", "Senior", "Other"))</f>
        <v>Other</v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  <c r="X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4" ht="14" x14ac:dyDescent="0.1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tr">
        <f>_xlfn.XLOOKUP(E:E,'Full State Names'!A:A,'Full State Names'!B:B,TRUE)</f>
        <v>Ohio</v>
      </c>
      <c r="G3431" t="s">
        <v>26</v>
      </c>
      <c r="H3431">
        <v>22</v>
      </c>
      <c r="I3431" t="s">
        <v>25</v>
      </c>
      <c r="J3431" t="s">
        <v>21</v>
      </c>
      <c r="L3431" t="str">
        <f>IF(Aggregate[[#This Row],[Under 30]]="Yes", "Under 30", IF(Aggregate[[#This Row],[Senior]]="Yes", "Senior", "Other"))</f>
        <v>Under 30</v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  <c r="X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4" ht="14" x14ac:dyDescent="0.1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tr">
        <f>_xlfn.XLOOKUP(E:E,'Full State Names'!A:A,'Full State Names'!B:B,TRUE)</f>
        <v>Ohio</v>
      </c>
      <c r="G3432" t="s">
        <v>26</v>
      </c>
      <c r="H3432">
        <v>35</v>
      </c>
      <c r="I3432" t="s">
        <v>21</v>
      </c>
      <c r="J3432" t="s">
        <v>21</v>
      </c>
      <c r="L3432" t="str">
        <f>IF(Aggregate[[#This Row],[Under 30]]="Yes", "Under 30", IF(Aggregate[[#This Row],[Senior]]="Yes", "Senior", "Other"))</f>
        <v>Other</v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  <c r="X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4" ht="14" x14ac:dyDescent="0.1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tr">
        <f>_xlfn.XLOOKUP(E:E,'Full State Names'!A:A,'Full State Names'!B:B,TRUE)</f>
        <v>Ohio</v>
      </c>
      <c r="G3433" t="s">
        <v>26</v>
      </c>
      <c r="H3433">
        <v>41</v>
      </c>
      <c r="I3433" t="s">
        <v>21</v>
      </c>
      <c r="J3433" t="s">
        <v>21</v>
      </c>
      <c r="L3433" t="str">
        <f>IF(Aggregate[[#This Row],[Under 30]]="Yes", "Under 30", IF(Aggregate[[#This Row],[Senior]]="Yes", "Senior", "Other"))</f>
        <v>Other</v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  <c r="X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4" ht="14" x14ac:dyDescent="0.1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tr">
        <f>_xlfn.XLOOKUP(E:E,'Full State Names'!A:A,'Full State Names'!B:B,TRUE)</f>
        <v>Rhode Island</v>
      </c>
      <c r="G3434" t="s">
        <v>24</v>
      </c>
      <c r="H3434">
        <v>46</v>
      </c>
      <c r="I3434" t="s">
        <v>21</v>
      </c>
      <c r="J3434" t="s">
        <v>21</v>
      </c>
      <c r="L3434" t="str">
        <f>IF(Aggregate[[#This Row],[Under 30]]="Yes", "Under 30", IF(Aggregate[[#This Row],[Senior]]="Yes", "Senior", "Other"))</f>
        <v>Other</v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  <c r="X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4" ht="14" x14ac:dyDescent="0.1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tr">
        <f>_xlfn.XLOOKUP(E:E,'Full State Names'!A:A,'Full State Names'!B:B,TRUE)</f>
        <v>South Carolina</v>
      </c>
      <c r="G3435" t="s">
        <v>26</v>
      </c>
      <c r="H3435">
        <v>53</v>
      </c>
      <c r="I3435" t="s">
        <v>21</v>
      </c>
      <c r="J3435" t="s">
        <v>21</v>
      </c>
      <c r="L3435" t="str">
        <f>IF(Aggregate[[#This Row],[Under 30]]="Yes", "Under 30", IF(Aggregate[[#This Row],[Senior]]="Yes", "Senior", "Other"))</f>
        <v>Other</v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  <c r="X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4" ht="14" x14ac:dyDescent="0.1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tr">
        <f>_xlfn.XLOOKUP(E:E,'Full State Names'!A:A,'Full State Names'!B:B,TRUE)</f>
        <v>South Dakota</v>
      </c>
      <c r="G3436" t="s">
        <v>26</v>
      </c>
      <c r="H3436">
        <v>21</v>
      </c>
      <c r="I3436" t="s">
        <v>25</v>
      </c>
      <c r="J3436" t="s">
        <v>21</v>
      </c>
      <c r="L3436" t="str">
        <f>IF(Aggregate[[#This Row],[Under 30]]="Yes", "Under 30", IF(Aggregate[[#This Row],[Senior]]="Yes", "Senior", "Other"))</f>
        <v>Under 30</v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  <c r="X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4" ht="14" x14ac:dyDescent="0.1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tr">
        <f>_xlfn.XLOOKUP(E:E,'Full State Names'!A:A,'Full State Names'!B:B,TRUE)</f>
        <v>Tennessee</v>
      </c>
      <c r="G3437" t="s">
        <v>24</v>
      </c>
      <c r="H3437">
        <v>45</v>
      </c>
      <c r="I3437" t="s">
        <v>21</v>
      </c>
      <c r="J3437" t="s">
        <v>21</v>
      </c>
      <c r="L3437" t="str">
        <f>IF(Aggregate[[#This Row],[Under 30]]="Yes", "Under 30", IF(Aggregate[[#This Row],[Senior]]="Yes", "Senior", "Other"))</f>
        <v>Other</v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  <c r="X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4" ht="14" x14ac:dyDescent="0.1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tr">
        <f>_xlfn.XLOOKUP(E:E,'Full State Names'!A:A,'Full State Names'!B:B,TRUE)</f>
        <v>Tennessee</v>
      </c>
      <c r="G3438" t="s">
        <v>24</v>
      </c>
      <c r="H3438">
        <v>62</v>
      </c>
      <c r="I3438" t="s">
        <v>21</v>
      </c>
      <c r="J3438" t="s">
        <v>21</v>
      </c>
      <c r="L3438" t="str">
        <f>IF(Aggregate[[#This Row],[Under 30]]="Yes", "Under 30", IF(Aggregate[[#This Row],[Senior]]="Yes", "Senior", "Other"))</f>
        <v>Other</v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  <c r="X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4" ht="14" x14ac:dyDescent="0.1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tr">
        <f>_xlfn.XLOOKUP(E:E,'Full State Names'!A:A,'Full State Names'!B:B,TRUE)</f>
        <v>Texas</v>
      </c>
      <c r="G3439" t="s">
        <v>26</v>
      </c>
      <c r="H3439">
        <v>29</v>
      </c>
      <c r="I3439" t="s">
        <v>25</v>
      </c>
      <c r="J3439" t="s">
        <v>21</v>
      </c>
      <c r="L3439" t="str">
        <f>IF(Aggregate[[#This Row],[Under 30]]="Yes", "Under 30", IF(Aggregate[[#This Row],[Senior]]="Yes", "Senior", "Other"))</f>
        <v>Under 30</v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  <c r="X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4" ht="14" x14ac:dyDescent="0.1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tr">
        <f>_xlfn.XLOOKUP(E:E,'Full State Names'!A:A,'Full State Names'!B:B,TRUE)</f>
        <v>Utah</v>
      </c>
      <c r="G3440" t="s">
        <v>26</v>
      </c>
      <c r="H3440">
        <v>23</v>
      </c>
      <c r="I3440" t="s">
        <v>25</v>
      </c>
      <c r="J3440" t="s">
        <v>21</v>
      </c>
      <c r="L3440" t="str">
        <f>IF(Aggregate[[#This Row],[Under 30]]="Yes", "Under 30", IF(Aggregate[[#This Row],[Senior]]="Yes", "Senior", "Other"))</f>
        <v>Under 30</v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  <c r="X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4" ht="14" x14ac:dyDescent="0.1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tr">
        <f>_xlfn.XLOOKUP(E:E,'Full State Names'!A:A,'Full State Names'!B:B,TRUE)</f>
        <v>Virginia</v>
      </c>
      <c r="G3441" t="s">
        <v>26</v>
      </c>
      <c r="H3441">
        <v>66</v>
      </c>
      <c r="I3441" t="s">
        <v>21</v>
      </c>
      <c r="J3441" t="s">
        <v>25</v>
      </c>
      <c r="K3441" t="s">
        <v>21</v>
      </c>
      <c r="L3441" t="str">
        <f>IF(Aggregate[[#This Row],[Under 30]]="Yes", "Under 30", IF(Aggregate[[#This Row],[Senior]]="Yes", "Senior", "Other"))</f>
        <v>Senior</v>
      </c>
      <c r="M3441" t="s">
        <v>32</v>
      </c>
      <c r="N3441" t="s">
        <v>38</v>
      </c>
      <c r="O3441" t="s">
        <v>34</v>
      </c>
      <c r="P3441" t="s">
        <v>34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  <c r="X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4" ht="14" x14ac:dyDescent="0.1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tr">
        <f>_xlfn.XLOOKUP(E:E,'Full State Names'!A:A,'Full State Names'!B:B,TRUE)</f>
        <v>Wisconsin</v>
      </c>
      <c r="G3442" t="s">
        <v>24</v>
      </c>
      <c r="H3442">
        <v>38</v>
      </c>
      <c r="I3442" t="s">
        <v>21</v>
      </c>
      <c r="J3442" t="s">
        <v>21</v>
      </c>
      <c r="L3442" t="str">
        <f>IF(Aggregate[[#This Row],[Under 30]]="Yes", "Under 30", IF(Aggregate[[#This Row],[Senior]]="Yes", "Senior", "Other"))</f>
        <v>Other</v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  <c r="X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4" ht="14" x14ac:dyDescent="0.1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tr">
        <f>_xlfn.XLOOKUP(E:E,'Full State Names'!A:A,'Full State Names'!B:B,TRUE)</f>
        <v>Wisconsin</v>
      </c>
      <c r="G3443" t="s">
        <v>26</v>
      </c>
      <c r="H3443">
        <v>61</v>
      </c>
      <c r="I3443" t="s">
        <v>21</v>
      </c>
      <c r="J3443" t="s">
        <v>21</v>
      </c>
      <c r="L3443" t="str">
        <f>IF(Aggregate[[#This Row],[Under 30]]="Yes", "Under 30", IF(Aggregate[[#This Row],[Senior]]="Yes", "Senior", "Other"))</f>
        <v>Other</v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  <c r="X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4" ht="14" x14ac:dyDescent="0.1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tr">
        <f>_xlfn.XLOOKUP(E:E,'Full State Names'!A:A,'Full State Names'!B:B,TRUE)</f>
        <v>West Virginia</v>
      </c>
      <c r="G3444" t="s">
        <v>24</v>
      </c>
      <c r="H3444">
        <v>58</v>
      </c>
      <c r="I3444" t="s">
        <v>21</v>
      </c>
      <c r="J3444" t="s">
        <v>21</v>
      </c>
      <c r="L3444" t="str">
        <f>IF(Aggregate[[#This Row],[Under 30]]="Yes", "Under 30", IF(Aggregate[[#This Row],[Senior]]="Yes", "Senior", "Other"))</f>
        <v>Other</v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  <c r="X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4" ht="14" x14ac:dyDescent="0.1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tr">
        <f>_xlfn.XLOOKUP(E:E,'Full State Names'!A:A,'Full State Names'!B:B,TRUE)</f>
        <v>West Virginia</v>
      </c>
      <c r="G3445" t="s">
        <v>24</v>
      </c>
      <c r="H3445">
        <v>70</v>
      </c>
      <c r="I3445" t="s">
        <v>21</v>
      </c>
      <c r="J3445" t="s">
        <v>25</v>
      </c>
      <c r="K3445" t="s">
        <v>21</v>
      </c>
      <c r="L3445" t="str">
        <f>IF(Aggregate[[#This Row],[Under 30]]="Yes", "Under 30", IF(Aggregate[[#This Row],[Senior]]="Yes", "Senior", "Other"))</f>
        <v>Senior</v>
      </c>
      <c r="M3445" t="s">
        <v>32</v>
      </c>
      <c r="N3445" t="s">
        <v>38</v>
      </c>
      <c r="O3445" t="s">
        <v>56</v>
      </c>
      <c r="P3445" t="s">
        <v>100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  <c r="X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4" ht="14" x14ac:dyDescent="0.1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tr">
        <f>_xlfn.XLOOKUP(E:E,'Full State Names'!A:A,'Full State Names'!B:B,TRUE)</f>
        <v>West Virginia</v>
      </c>
      <c r="G3446" t="s">
        <v>26</v>
      </c>
      <c r="H3446">
        <v>52</v>
      </c>
      <c r="I3446" t="s">
        <v>21</v>
      </c>
      <c r="J3446" t="s">
        <v>21</v>
      </c>
      <c r="L3446" t="str">
        <f>IF(Aggregate[[#This Row],[Under 30]]="Yes", "Under 30", IF(Aggregate[[#This Row],[Senior]]="Yes", "Senior", "Other"))</f>
        <v>Other</v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  <c r="X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4" ht="14" x14ac:dyDescent="0.1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tr">
        <f>_xlfn.XLOOKUP(E:E,'Full State Names'!A:A,'Full State Names'!B:B,TRUE)</f>
        <v>Wyoming</v>
      </c>
      <c r="G3447" t="s">
        <v>24</v>
      </c>
      <c r="H3447">
        <v>62</v>
      </c>
      <c r="I3447" t="s">
        <v>21</v>
      </c>
      <c r="J3447" t="s">
        <v>21</v>
      </c>
      <c r="L3447" t="str">
        <f>IF(Aggregate[[#This Row],[Under 30]]="Yes", "Under 30", IF(Aggregate[[#This Row],[Senior]]="Yes", "Senior", "Other"))</f>
        <v>Other</v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  <c r="X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4" ht="14" x14ac:dyDescent="0.1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tr">
        <f>_xlfn.XLOOKUP(E:E,'Full State Names'!A:A,'Full State Names'!B:B,TRUE)</f>
        <v>Indiana</v>
      </c>
      <c r="G3448" t="s">
        <v>24</v>
      </c>
      <c r="H3448">
        <v>35</v>
      </c>
      <c r="I3448" t="s">
        <v>21</v>
      </c>
      <c r="J3448" t="s">
        <v>21</v>
      </c>
      <c r="L3448" t="str">
        <f>IF(Aggregate[[#This Row],[Under 30]]="Yes", "Under 30", IF(Aggregate[[#This Row],[Senior]]="Yes", "Senior", "Other"))</f>
        <v>Other</v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  <c r="X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4" ht="14" x14ac:dyDescent="0.1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tr">
        <f>_xlfn.XLOOKUP(E:E,'Full State Names'!A:A,'Full State Names'!B:B,TRUE)</f>
        <v>Alabama</v>
      </c>
      <c r="G3449" t="s">
        <v>26</v>
      </c>
      <c r="H3449">
        <v>47</v>
      </c>
      <c r="I3449" t="s">
        <v>21</v>
      </c>
      <c r="J3449" t="s">
        <v>21</v>
      </c>
      <c r="L3449" t="str">
        <f>IF(Aggregate[[#This Row],[Under 30]]="Yes", "Under 30", IF(Aggregate[[#This Row],[Senior]]="Yes", "Senior", "Other"))</f>
        <v>Other</v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  <c r="X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4" ht="14" x14ac:dyDescent="0.1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tr">
        <f>_xlfn.XLOOKUP(E:E,'Full State Names'!A:A,'Full State Names'!B:B,TRUE)</f>
        <v>California</v>
      </c>
      <c r="G3450" t="s">
        <v>24</v>
      </c>
      <c r="H3450">
        <v>47</v>
      </c>
      <c r="I3450" t="s">
        <v>21</v>
      </c>
      <c r="J3450" t="s">
        <v>21</v>
      </c>
      <c r="L3450" t="str">
        <f>IF(Aggregate[[#This Row],[Under 30]]="Yes", "Under 30", IF(Aggregate[[#This Row],[Senior]]="Yes", "Senior", "Other"))</f>
        <v>Other</v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  <c r="X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4" ht="14" x14ac:dyDescent="0.1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tr">
        <f>_xlfn.XLOOKUP(E:E,'Full State Names'!A:A,'Full State Names'!B:B,TRUE)</f>
        <v>District of Columbia</v>
      </c>
      <c r="G3451" t="s">
        <v>26</v>
      </c>
      <c r="H3451">
        <v>29</v>
      </c>
      <c r="I3451" t="s">
        <v>25</v>
      </c>
      <c r="J3451" t="s">
        <v>21</v>
      </c>
      <c r="L3451" t="str">
        <f>IF(Aggregate[[#This Row],[Under 30]]="Yes", "Under 30", IF(Aggregate[[#This Row],[Senior]]="Yes", "Senior", "Other"))</f>
        <v>Under 30</v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  <c r="X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4" ht="14" x14ac:dyDescent="0.1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tr">
        <f>_xlfn.XLOOKUP(E:E,'Full State Names'!A:A,'Full State Names'!B:B,TRUE)</f>
        <v>Georgia</v>
      </c>
      <c r="G3452" t="s">
        <v>26</v>
      </c>
      <c r="H3452">
        <v>51</v>
      </c>
      <c r="I3452" t="s">
        <v>21</v>
      </c>
      <c r="J3452" t="s">
        <v>21</v>
      </c>
      <c r="L3452" t="str">
        <f>IF(Aggregate[[#This Row],[Under 30]]="Yes", "Under 30", IF(Aggregate[[#This Row],[Senior]]="Yes", "Senior", "Other"))</f>
        <v>Other</v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  <c r="X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4" ht="14" x14ac:dyDescent="0.1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tr">
        <f>_xlfn.XLOOKUP(E:E,'Full State Names'!A:A,'Full State Names'!B:B,TRUE)</f>
        <v>Iowa</v>
      </c>
      <c r="G3453" t="s">
        <v>24</v>
      </c>
      <c r="H3453">
        <v>38</v>
      </c>
      <c r="I3453" t="s">
        <v>21</v>
      </c>
      <c r="J3453" t="s">
        <v>21</v>
      </c>
      <c r="L3453" t="str">
        <f>IF(Aggregate[[#This Row],[Under 30]]="Yes", "Under 30", IF(Aggregate[[#This Row],[Senior]]="Yes", "Senior", "Other"))</f>
        <v>Other</v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  <c r="X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4" ht="14" x14ac:dyDescent="0.1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tr">
        <f>_xlfn.XLOOKUP(E:E,'Full State Names'!A:A,'Full State Names'!B:B,TRUE)</f>
        <v>Idaho</v>
      </c>
      <c r="G3454" t="s">
        <v>24</v>
      </c>
      <c r="H3454">
        <v>42</v>
      </c>
      <c r="I3454" t="s">
        <v>21</v>
      </c>
      <c r="J3454" t="s">
        <v>21</v>
      </c>
      <c r="L3454" t="str">
        <f>IF(Aggregate[[#This Row],[Under 30]]="Yes", "Under 30", IF(Aggregate[[#This Row],[Senior]]="Yes", "Senior", "Other"))</f>
        <v>Other</v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  <c r="X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4" ht="14" x14ac:dyDescent="0.1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tr">
        <f>_xlfn.XLOOKUP(E:E,'Full State Names'!A:A,'Full State Names'!B:B,TRUE)</f>
        <v>Idaho</v>
      </c>
      <c r="G3455" t="s">
        <v>26</v>
      </c>
      <c r="H3455">
        <v>27</v>
      </c>
      <c r="I3455" t="s">
        <v>25</v>
      </c>
      <c r="J3455" t="s">
        <v>21</v>
      </c>
      <c r="L3455" t="str">
        <f>IF(Aggregate[[#This Row],[Under 30]]="Yes", "Under 30", IF(Aggregate[[#This Row],[Senior]]="Yes", "Senior", "Other"))</f>
        <v>Under 30</v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  <c r="X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4" ht="14" x14ac:dyDescent="0.1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tr">
        <f>_xlfn.XLOOKUP(E:E,'Full State Names'!A:A,'Full State Names'!B:B,TRUE)</f>
        <v>Idaho</v>
      </c>
      <c r="G3456" t="s">
        <v>26</v>
      </c>
      <c r="H3456">
        <v>39</v>
      </c>
      <c r="I3456" t="s">
        <v>21</v>
      </c>
      <c r="J3456" t="s">
        <v>21</v>
      </c>
      <c r="L3456" t="str">
        <f>IF(Aggregate[[#This Row],[Under 30]]="Yes", "Under 30", IF(Aggregate[[#This Row],[Senior]]="Yes", "Senior", "Other"))</f>
        <v>Other</v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  <c r="X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4" ht="14" x14ac:dyDescent="0.1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tr">
        <f>_xlfn.XLOOKUP(E:E,'Full State Names'!A:A,'Full State Names'!B:B,TRUE)</f>
        <v>Kentucky</v>
      </c>
      <c r="G3457" t="s">
        <v>26</v>
      </c>
      <c r="H3457">
        <v>38</v>
      </c>
      <c r="I3457" t="s">
        <v>21</v>
      </c>
      <c r="J3457" t="s">
        <v>21</v>
      </c>
      <c r="L3457" t="str">
        <f>IF(Aggregate[[#This Row],[Under 30]]="Yes", "Under 30", IF(Aggregate[[#This Row],[Senior]]="Yes", "Senior", "Other"))</f>
        <v>Other</v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  <c r="X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4" ht="14" x14ac:dyDescent="0.1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tr">
        <f>_xlfn.XLOOKUP(E:E,'Full State Names'!A:A,'Full State Names'!B:B,TRUE)</f>
        <v>Kentucky</v>
      </c>
      <c r="G3458" t="s">
        <v>26</v>
      </c>
      <c r="H3458">
        <v>40</v>
      </c>
      <c r="I3458" t="s">
        <v>21</v>
      </c>
      <c r="J3458" t="s">
        <v>21</v>
      </c>
      <c r="L3458" t="str">
        <f>IF(Aggregate[[#This Row],[Under 30]]="Yes", "Under 30", IF(Aggregate[[#This Row],[Senior]]="Yes", "Senior", "Other"))</f>
        <v>Other</v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  <c r="X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4" ht="14" x14ac:dyDescent="0.1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tr">
        <f>_xlfn.XLOOKUP(E:E,'Full State Names'!A:A,'Full State Names'!B:B,TRUE)</f>
        <v>Louisiana</v>
      </c>
      <c r="G3459" t="s">
        <v>26</v>
      </c>
      <c r="H3459">
        <v>51</v>
      </c>
      <c r="I3459" t="s">
        <v>21</v>
      </c>
      <c r="J3459" t="s">
        <v>21</v>
      </c>
      <c r="L3459" t="str">
        <f>IF(Aggregate[[#This Row],[Under 30]]="Yes", "Under 30", IF(Aggregate[[#This Row],[Senior]]="Yes", "Senior", "Other"))</f>
        <v>Other</v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  <c r="X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4" ht="14" x14ac:dyDescent="0.1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tr">
        <f>_xlfn.XLOOKUP(E:E,'Full State Names'!A:A,'Full State Names'!B:B,TRUE)</f>
        <v>Maine</v>
      </c>
      <c r="G3460" t="s">
        <v>24</v>
      </c>
      <c r="H3460">
        <v>83</v>
      </c>
      <c r="I3460" t="s">
        <v>21</v>
      </c>
      <c r="J3460" t="s">
        <v>25</v>
      </c>
      <c r="K3460" t="s">
        <v>21</v>
      </c>
      <c r="L3460" t="str">
        <f>IF(Aggregate[[#This Row],[Under 30]]="Yes", "Under 30", IF(Aggregate[[#This Row],[Senior]]="Yes", "Senior", "Other"))</f>
        <v>Senior</v>
      </c>
      <c r="M3460" t="s">
        <v>32</v>
      </c>
      <c r="N3460" t="s">
        <v>38</v>
      </c>
      <c r="O3460" t="s">
        <v>56</v>
      </c>
      <c r="P3460" t="s">
        <v>57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  <c r="X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4" ht="14" x14ac:dyDescent="0.1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tr">
        <f>_xlfn.XLOOKUP(E:E,'Full State Names'!A:A,'Full State Names'!B:B,TRUE)</f>
        <v>Minnesota</v>
      </c>
      <c r="G3461" t="s">
        <v>26</v>
      </c>
      <c r="H3461">
        <v>25</v>
      </c>
      <c r="I3461" t="s">
        <v>25</v>
      </c>
      <c r="J3461" t="s">
        <v>21</v>
      </c>
      <c r="L3461" t="str">
        <f>IF(Aggregate[[#This Row],[Under 30]]="Yes", "Under 30", IF(Aggregate[[#This Row],[Senior]]="Yes", "Senior", "Other"))</f>
        <v>Under 30</v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  <c r="X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4" ht="14" x14ac:dyDescent="0.1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tr">
        <f>_xlfn.XLOOKUP(E:E,'Full State Names'!A:A,'Full State Names'!B:B,TRUE)</f>
        <v>Missouri</v>
      </c>
      <c r="G3462" t="s">
        <v>26</v>
      </c>
      <c r="H3462">
        <v>47</v>
      </c>
      <c r="I3462" t="s">
        <v>21</v>
      </c>
      <c r="J3462" t="s">
        <v>21</v>
      </c>
      <c r="L3462" t="str">
        <f>IF(Aggregate[[#This Row],[Under 30]]="Yes", "Under 30", IF(Aggregate[[#This Row],[Senior]]="Yes", "Senior", "Other"))</f>
        <v>Other</v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  <c r="X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4" ht="14" x14ac:dyDescent="0.1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tr">
        <f>_xlfn.XLOOKUP(E:E,'Full State Names'!A:A,'Full State Names'!B:B,TRUE)</f>
        <v>Mississippi</v>
      </c>
      <c r="G3463" t="s">
        <v>24</v>
      </c>
      <c r="H3463">
        <v>28</v>
      </c>
      <c r="I3463" t="s">
        <v>25</v>
      </c>
      <c r="J3463" t="s">
        <v>21</v>
      </c>
      <c r="L3463" t="str">
        <f>IF(Aggregate[[#This Row],[Under 30]]="Yes", "Under 30", IF(Aggregate[[#This Row],[Senior]]="Yes", "Senior", "Other"))</f>
        <v>Under 30</v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  <c r="X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4" ht="14" x14ac:dyDescent="0.1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tr">
        <f>_xlfn.XLOOKUP(E:E,'Full State Names'!A:A,'Full State Names'!B:B,TRUE)</f>
        <v>Montana</v>
      </c>
      <c r="G3464" t="s">
        <v>24</v>
      </c>
      <c r="H3464">
        <v>49</v>
      </c>
      <c r="I3464" t="s">
        <v>21</v>
      </c>
      <c r="J3464" t="s">
        <v>21</v>
      </c>
      <c r="L3464" t="str">
        <f>IF(Aggregate[[#This Row],[Under 30]]="Yes", "Under 30", IF(Aggregate[[#This Row],[Senior]]="Yes", "Senior", "Other"))</f>
        <v>Other</v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  <c r="X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4" ht="14" x14ac:dyDescent="0.1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tr">
        <f>_xlfn.XLOOKUP(E:E,'Full State Names'!A:A,'Full State Names'!B:B,TRUE)</f>
        <v>Montana</v>
      </c>
      <c r="G3465" t="s">
        <v>26</v>
      </c>
      <c r="H3465">
        <v>55</v>
      </c>
      <c r="I3465" t="s">
        <v>21</v>
      </c>
      <c r="J3465" t="s">
        <v>21</v>
      </c>
      <c r="L3465" t="str">
        <f>IF(Aggregate[[#This Row],[Under 30]]="Yes", "Under 30", IF(Aggregate[[#This Row],[Senior]]="Yes", "Senior", "Other"))</f>
        <v>Other</v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  <c r="X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4" ht="14" x14ac:dyDescent="0.1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tr">
        <f>_xlfn.XLOOKUP(E:E,'Full State Names'!A:A,'Full State Names'!B:B,TRUE)</f>
        <v>Nebraska</v>
      </c>
      <c r="G3466" t="s">
        <v>26</v>
      </c>
      <c r="H3466">
        <v>58</v>
      </c>
      <c r="I3466" t="s">
        <v>21</v>
      </c>
      <c r="J3466" t="s">
        <v>21</v>
      </c>
      <c r="L3466" t="str">
        <f>IF(Aggregate[[#This Row],[Under 30]]="Yes", "Under 30", IF(Aggregate[[#This Row],[Senior]]="Yes", "Senior", "Other"))</f>
        <v>Other</v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  <c r="X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4" ht="14" x14ac:dyDescent="0.1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tr">
        <f>_xlfn.XLOOKUP(E:E,'Full State Names'!A:A,'Full State Names'!B:B,TRUE)</f>
        <v>New Hampshire</v>
      </c>
      <c r="G3467" t="s">
        <v>26</v>
      </c>
      <c r="H3467">
        <v>34</v>
      </c>
      <c r="I3467" t="s">
        <v>21</v>
      </c>
      <c r="J3467" t="s">
        <v>21</v>
      </c>
      <c r="L3467" t="str">
        <f>IF(Aggregate[[#This Row],[Under 30]]="Yes", "Under 30", IF(Aggregate[[#This Row],[Senior]]="Yes", "Senior", "Other"))</f>
        <v>Other</v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  <c r="X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4" ht="14" x14ac:dyDescent="0.1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tr">
        <f>_xlfn.XLOOKUP(E:E,'Full State Names'!A:A,'Full State Names'!B:B,TRUE)</f>
        <v>New Jersey</v>
      </c>
      <c r="G3468" t="s">
        <v>24</v>
      </c>
      <c r="H3468">
        <v>51</v>
      </c>
      <c r="I3468" t="s">
        <v>21</v>
      </c>
      <c r="J3468" t="s">
        <v>21</v>
      </c>
      <c r="L3468" t="str">
        <f>IF(Aggregate[[#This Row],[Under 30]]="Yes", "Under 30", IF(Aggregate[[#This Row],[Senior]]="Yes", "Senior", "Other"))</f>
        <v>Other</v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  <c r="X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4" ht="14" x14ac:dyDescent="0.1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tr">
        <f>_xlfn.XLOOKUP(E:E,'Full State Names'!A:A,'Full State Names'!B:B,TRUE)</f>
        <v>New Mexico</v>
      </c>
      <c r="G3469" t="s">
        <v>26</v>
      </c>
      <c r="H3469">
        <v>40</v>
      </c>
      <c r="I3469" t="s">
        <v>21</v>
      </c>
      <c r="J3469" t="s">
        <v>21</v>
      </c>
      <c r="L3469" t="str">
        <f>IF(Aggregate[[#This Row],[Under 30]]="Yes", "Under 30", IF(Aggregate[[#This Row],[Senior]]="Yes", "Senior", "Other"))</f>
        <v>Other</v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  <c r="X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4" ht="14" x14ac:dyDescent="0.1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tr">
        <f>_xlfn.XLOOKUP(E:E,'Full State Names'!A:A,'Full State Names'!B:B,TRUE)</f>
        <v>Nevada</v>
      </c>
      <c r="G3470" t="s">
        <v>24</v>
      </c>
      <c r="H3470">
        <v>66</v>
      </c>
      <c r="I3470" t="s">
        <v>21</v>
      </c>
      <c r="J3470" t="s">
        <v>25</v>
      </c>
      <c r="K3470" t="s">
        <v>25</v>
      </c>
      <c r="L3470" t="str">
        <f>IF(Aggregate[[#This Row],[Under 30]]="Yes", "Under 30", IF(Aggregate[[#This Row],[Senior]]="Yes", "Senior", "Other"))</f>
        <v>Senior</v>
      </c>
      <c r="M3470" t="s">
        <v>32</v>
      </c>
      <c r="N3470" t="s">
        <v>38</v>
      </c>
      <c r="O3470" t="s">
        <v>48</v>
      </c>
      <c r="P3470" t="s">
        <v>92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  <c r="X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4" ht="14" x14ac:dyDescent="0.1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tr">
        <f>_xlfn.XLOOKUP(E:E,'Full State Names'!A:A,'Full State Names'!B:B,TRUE)</f>
        <v>Ohio</v>
      </c>
      <c r="G3471" t="s">
        <v>26</v>
      </c>
      <c r="H3471">
        <v>67</v>
      </c>
      <c r="I3471" t="s">
        <v>21</v>
      </c>
      <c r="J3471" t="s">
        <v>25</v>
      </c>
      <c r="K3471" t="s">
        <v>25</v>
      </c>
      <c r="L3471" t="str">
        <f>IF(Aggregate[[#This Row],[Under 30]]="Yes", "Under 30", IF(Aggregate[[#This Row],[Senior]]="Yes", "Senior", "Other"))</f>
        <v>Senior</v>
      </c>
      <c r="M3471" t="s">
        <v>32</v>
      </c>
      <c r="N3471" t="s">
        <v>95</v>
      </c>
      <c r="O3471" t="s">
        <v>34</v>
      </c>
      <c r="P3471" t="s">
        <v>34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  <c r="X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4" ht="14" x14ac:dyDescent="0.1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tr">
        <f>_xlfn.XLOOKUP(E:E,'Full State Names'!A:A,'Full State Names'!B:B,TRUE)</f>
        <v>Oregon</v>
      </c>
      <c r="G3472" t="s">
        <v>24</v>
      </c>
      <c r="H3472">
        <v>82</v>
      </c>
      <c r="I3472" t="s">
        <v>21</v>
      </c>
      <c r="J3472" t="s">
        <v>25</v>
      </c>
      <c r="K3472" t="s">
        <v>25</v>
      </c>
      <c r="L3472" t="str">
        <f>IF(Aggregate[[#This Row],[Under 30]]="Yes", "Under 30", IF(Aggregate[[#This Row],[Senior]]="Yes", "Senior", "Other"))</f>
        <v>Senior</v>
      </c>
      <c r="M3472" t="s">
        <v>32</v>
      </c>
      <c r="N3472" t="s">
        <v>33</v>
      </c>
      <c r="O3472" t="s">
        <v>34</v>
      </c>
      <c r="P3472" t="s">
        <v>34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  <c r="X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4" ht="14" x14ac:dyDescent="0.1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tr">
        <f>_xlfn.XLOOKUP(E:E,'Full State Names'!A:A,'Full State Names'!B:B,TRUE)</f>
        <v>Rhode Island</v>
      </c>
      <c r="G3473" t="s">
        <v>26</v>
      </c>
      <c r="H3473">
        <v>30</v>
      </c>
      <c r="I3473" t="s">
        <v>21</v>
      </c>
      <c r="J3473" t="s">
        <v>21</v>
      </c>
      <c r="L3473" t="str">
        <f>IF(Aggregate[[#This Row],[Under 30]]="Yes", "Under 30", IF(Aggregate[[#This Row],[Senior]]="Yes", "Senior", "Other"))</f>
        <v>Other</v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  <c r="X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4" ht="14" x14ac:dyDescent="0.1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tr">
        <f>_xlfn.XLOOKUP(E:E,'Full State Names'!A:A,'Full State Names'!B:B,TRUE)</f>
        <v>Texas</v>
      </c>
      <c r="G3474" t="s">
        <v>24</v>
      </c>
      <c r="H3474">
        <v>83</v>
      </c>
      <c r="I3474" t="s">
        <v>21</v>
      </c>
      <c r="J3474" t="s">
        <v>25</v>
      </c>
      <c r="K3474" t="s">
        <v>21</v>
      </c>
      <c r="L3474" t="str">
        <f>IF(Aggregate[[#This Row],[Under 30]]="Yes", "Under 30", IF(Aggregate[[#This Row],[Senior]]="Yes", "Senior", "Other"))</f>
        <v>Senior</v>
      </c>
      <c r="M3474" t="s">
        <v>32</v>
      </c>
      <c r="N3474" t="s">
        <v>33</v>
      </c>
      <c r="O3474" t="s">
        <v>48</v>
      </c>
      <c r="P3474" t="s">
        <v>99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  <c r="X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4" ht="14" x14ac:dyDescent="0.1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tr">
        <f>_xlfn.XLOOKUP(E:E,'Full State Names'!A:A,'Full State Names'!B:B,TRUE)</f>
        <v>Utah</v>
      </c>
      <c r="G3475" t="s">
        <v>24</v>
      </c>
      <c r="H3475">
        <v>44</v>
      </c>
      <c r="I3475" t="s">
        <v>21</v>
      </c>
      <c r="J3475" t="s">
        <v>21</v>
      </c>
      <c r="L3475" t="str">
        <f>IF(Aggregate[[#This Row],[Under 30]]="Yes", "Under 30", IF(Aggregate[[#This Row],[Senior]]="Yes", "Senior", "Other"))</f>
        <v>Other</v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  <c r="X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4" ht="14" x14ac:dyDescent="0.1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tr">
        <f>_xlfn.XLOOKUP(E:E,'Full State Names'!A:A,'Full State Names'!B:B,TRUE)</f>
        <v>Vermont</v>
      </c>
      <c r="G3476" t="s">
        <v>26</v>
      </c>
      <c r="H3476">
        <v>41</v>
      </c>
      <c r="I3476" t="s">
        <v>21</v>
      </c>
      <c r="J3476" t="s">
        <v>21</v>
      </c>
      <c r="L3476" t="str">
        <f>IF(Aggregate[[#This Row],[Under 30]]="Yes", "Under 30", IF(Aggregate[[#This Row],[Senior]]="Yes", "Senior", "Other"))</f>
        <v>Other</v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  <c r="X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4" ht="14" x14ac:dyDescent="0.1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tr">
        <f>_xlfn.XLOOKUP(E:E,'Full State Names'!A:A,'Full State Names'!B:B,TRUE)</f>
        <v>Washington</v>
      </c>
      <c r="G3477" t="s">
        <v>26</v>
      </c>
      <c r="H3477">
        <v>22</v>
      </c>
      <c r="I3477" t="s">
        <v>25</v>
      </c>
      <c r="J3477" t="s">
        <v>21</v>
      </c>
      <c r="L3477" t="str">
        <f>IF(Aggregate[[#This Row],[Under 30]]="Yes", "Under 30", IF(Aggregate[[#This Row],[Senior]]="Yes", "Senior", "Other"))</f>
        <v>Under 30</v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  <c r="X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4" ht="14" x14ac:dyDescent="0.1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tr">
        <f>_xlfn.XLOOKUP(E:E,'Full State Names'!A:A,'Full State Names'!B:B,TRUE)</f>
        <v>West Virginia</v>
      </c>
      <c r="G3478" t="s">
        <v>24</v>
      </c>
      <c r="H3478">
        <v>71</v>
      </c>
      <c r="I3478" t="s">
        <v>21</v>
      </c>
      <c r="J3478" t="s">
        <v>25</v>
      </c>
      <c r="K3478" t="s">
        <v>21</v>
      </c>
      <c r="L3478" t="str">
        <f>IF(Aggregate[[#This Row],[Under 30]]="Yes", "Under 30", IF(Aggregate[[#This Row],[Senior]]="Yes", "Senior", "Other"))</f>
        <v>Senior</v>
      </c>
      <c r="M3478" t="s">
        <v>32</v>
      </c>
      <c r="N3478" t="s">
        <v>38</v>
      </c>
      <c r="O3478" t="s">
        <v>65</v>
      </c>
      <c r="P3478" t="s">
        <v>66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  <c r="X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4" ht="14" x14ac:dyDescent="0.1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tr">
        <f>_xlfn.XLOOKUP(E:E,'Full State Names'!A:A,'Full State Names'!B:B,TRUE)</f>
        <v>Alabama</v>
      </c>
      <c r="G3479" t="s">
        <v>24</v>
      </c>
      <c r="H3479">
        <v>58</v>
      </c>
      <c r="I3479" t="s">
        <v>21</v>
      </c>
      <c r="J3479" t="s">
        <v>21</v>
      </c>
      <c r="L3479" t="str">
        <f>IF(Aggregate[[#This Row],[Under 30]]="Yes", "Under 30", IF(Aggregate[[#This Row],[Senior]]="Yes", "Senior", "Other"))</f>
        <v>Other</v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  <c r="X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4" ht="14" x14ac:dyDescent="0.1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tr">
        <f>_xlfn.XLOOKUP(E:E,'Full State Names'!A:A,'Full State Names'!B:B,TRUE)</f>
        <v>Michigan</v>
      </c>
      <c r="G3480" t="s">
        <v>24</v>
      </c>
      <c r="H3480">
        <v>41</v>
      </c>
      <c r="I3480" t="s">
        <v>21</v>
      </c>
      <c r="J3480" t="s">
        <v>21</v>
      </c>
      <c r="L3480" t="str">
        <f>IF(Aggregate[[#This Row],[Under 30]]="Yes", "Under 30", IF(Aggregate[[#This Row],[Senior]]="Yes", "Senior", "Other"))</f>
        <v>Other</v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  <c r="X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4" ht="14" x14ac:dyDescent="0.1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tr">
        <f>_xlfn.XLOOKUP(E:E,'Full State Names'!A:A,'Full State Names'!B:B,TRUE)</f>
        <v>New York</v>
      </c>
      <c r="G3481" t="s">
        <v>26</v>
      </c>
      <c r="H3481">
        <v>77</v>
      </c>
      <c r="I3481" t="s">
        <v>21</v>
      </c>
      <c r="J3481" t="s">
        <v>25</v>
      </c>
      <c r="K3481" t="s">
        <v>25</v>
      </c>
      <c r="L3481" t="str">
        <f>IF(Aggregate[[#This Row],[Under 30]]="Yes", "Under 30", IF(Aggregate[[#This Row],[Senior]]="Yes", "Senior", "Other"))</f>
        <v>Senior</v>
      </c>
      <c r="M3481" t="s">
        <v>53</v>
      </c>
      <c r="N3481" t="s">
        <v>38</v>
      </c>
      <c r="O3481" t="s">
        <v>34</v>
      </c>
      <c r="P3481" t="s">
        <v>34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  <c r="X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4" ht="14" x14ac:dyDescent="0.1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tr">
        <f>_xlfn.XLOOKUP(E:E,'Full State Names'!A:A,'Full State Names'!B:B,TRUE)</f>
        <v>Oregon</v>
      </c>
      <c r="G3482" t="s">
        <v>26</v>
      </c>
      <c r="H3482">
        <v>76</v>
      </c>
      <c r="I3482" t="s">
        <v>21</v>
      </c>
      <c r="J3482" t="s">
        <v>25</v>
      </c>
      <c r="K3482" t="s">
        <v>21</v>
      </c>
      <c r="L3482" t="str">
        <f>IF(Aggregate[[#This Row],[Under 30]]="Yes", "Under 30", IF(Aggregate[[#This Row],[Senior]]="Yes", "Senior", "Other"))</f>
        <v>Senior</v>
      </c>
      <c r="M3482" t="s">
        <v>53</v>
      </c>
      <c r="N3482" t="s">
        <v>38</v>
      </c>
      <c r="O3482" t="s">
        <v>34</v>
      </c>
      <c r="P3482" t="s">
        <v>34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  <c r="X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4" ht="14" x14ac:dyDescent="0.1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tr">
        <f>_xlfn.XLOOKUP(E:E,'Full State Names'!A:A,'Full State Names'!B:B,TRUE)</f>
        <v>Oregon</v>
      </c>
      <c r="G3483" t="s">
        <v>107</v>
      </c>
      <c r="H3483">
        <v>25</v>
      </c>
      <c r="I3483" t="s">
        <v>25</v>
      </c>
      <c r="J3483" t="s">
        <v>21</v>
      </c>
      <c r="L3483" t="str">
        <f>IF(Aggregate[[#This Row],[Under 30]]="Yes", "Under 30", IF(Aggregate[[#This Row],[Senior]]="Yes", "Senior", "Other"))</f>
        <v>Under 30</v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  <c r="X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4" ht="14" x14ac:dyDescent="0.1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tr">
        <f>_xlfn.XLOOKUP(E:E,'Full State Names'!A:A,'Full State Names'!B:B,TRUE)</f>
        <v>Pennsylvania</v>
      </c>
      <c r="G3484" t="s">
        <v>24</v>
      </c>
      <c r="H3484">
        <v>45</v>
      </c>
      <c r="I3484" t="s">
        <v>21</v>
      </c>
      <c r="J3484" t="s">
        <v>21</v>
      </c>
      <c r="L3484" t="str">
        <f>IF(Aggregate[[#This Row],[Under 30]]="Yes", "Under 30", IF(Aggregate[[#This Row],[Senior]]="Yes", "Senior", "Other"))</f>
        <v>Other</v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  <c r="X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4" ht="14" x14ac:dyDescent="0.1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tr">
        <f>_xlfn.XLOOKUP(E:E,'Full State Names'!A:A,'Full State Names'!B:B,TRUE)</f>
        <v>Wisconsin</v>
      </c>
      <c r="G3485" t="s">
        <v>24</v>
      </c>
      <c r="H3485">
        <v>53</v>
      </c>
      <c r="I3485" t="s">
        <v>21</v>
      </c>
      <c r="J3485" t="s">
        <v>21</v>
      </c>
      <c r="L3485" t="str">
        <f>IF(Aggregate[[#This Row],[Under 30]]="Yes", "Under 30", IF(Aggregate[[#This Row],[Senior]]="Yes", "Senior", "Other"))</f>
        <v>Other</v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  <c r="X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4" ht="14" x14ac:dyDescent="0.1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tr">
        <f>_xlfn.XLOOKUP(E:E,'Full State Names'!A:A,'Full State Names'!B:B,TRUE)</f>
        <v>Alaska</v>
      </c>
      <c r="G3486" t="s">
        <v>24</v>
      </c>
      <c r="H3486">
        <v>39</v>
      </c>
      <c r="I3486" t="s">
        <v>21</v>
      </c>
      <c r="J3486" t="s">
        <v>21</v>
      </c>
      <c r="L3486" t="str">
        <f>IF(Aggregate[[#This Row],[Under 30]]="Yes", "Under 30", IF(Aggregate[[#This Row],[Senior]]="Yes", "Senior", "Other"))</f>
        <v>Other</v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  <c r="X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4" ht="14" x14ac:dyDescent="0.1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tr">
        <f>_xlfn.XLOOKUP(E:E,'Full State Names'!A:A,'Full State Names'!B:B,TRUE)</f>
        <v>Arizona</v>
      </c>
      <c r="G3487" t="s">
        <v>24</v>
      </c>
      <c r="H3487">
        <v>26</v>
      </c>
      <c r="I3487" t="s">
        <v>25</v>
      </c>
      <c r="J3487" t="s">
        <v>21</v>
      </c>
      <c r="L3487" t="str">
        <f>IF(Aggregate[[#This Row],[Under 30]]="Yes", "Under 30", IF(Aggregate[[#This Row],[Senior]]="Yes", "Senior", "Other"))</f>
        <v>Under 30</v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  <c r="X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4" ht="14" x14ac:dyDescent="0.1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tr">
        <f>_xlfn.XLOOKUP(E:E,'Full State Names'!A:A,'Full State Names'!B:B,TRUE)</f>
        <v>District of Columbia</v>
      </c>
      <c r="G3488" t="s">
        <v>26</v>
      </c>
      <c r="H3488">
        <v>74</v>
      </c>
      <c r="I3488" t="s">
        <v>21</v>
      </c>
      <c r="J3488" t="s">
        <v>25</v>
      </c>
      <c r="K3488" t="s">
        <v>21</v>
      </c>
      <c r="L3488" t="str">
        <f>IF(Aggregate[[#This Row],[Under 30]]="Yes", "Under 30", IF(Aggregate[[#This Row],[Senior]]="Yes", "Senior", "Other"))</f>
        <v>Senior</v>
      </c>
      <c r="M3488" t="s">
        <v>32</v>
      </c>
      <c r="N3488" t="s">
        <v>38</v>
      </c>
      <c r="O3488" t="s">
        <v>56</v>
      </c>
      <c r="P3488" t="s">
        <v>57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  <c r="X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4" ht="14" x14ac:dyDescent="0.1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tr">
        <f>_xlfn.XLOOKUP(E:E,'Full State Names'!A:A,'Full State Names'!B:B,TRUE)</f>
        <v>Delaware</v>
      </c>
      <c r="G3489" t="s">
        <v>26</v>
      </c>
      <c r="H3489">
        <v>19</v>
      </c>
      <c r="I3489" t="s">
        <v>25</v>
      </c>
      <c r="J3489" t="s">
        <v>21</v>
      </c>
      <c r="L3489" t="str">
        <f>IF(Aggregate[[#This Row],[Under 30]]="Yes", "Under 30", IF(Aggregate[[#This Row],[Senior]]="Yes", "Senior", "Other"))</f>
        <v>Under 30</v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  <c r="X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4" ht="14" x14ac:dyDescent="0.1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tr">
        <f>_xlfn.XLOOKUP(E:E,'Full State Names'!A:A,'Full State Names'!B:B,TRUE)</f>
        <v>Delaware</v>
      </c>
      <c r="G3490" t="s">
        <v>26</v>
      </c>
      <c r="H3490">
        <v>20</v>
      </c>
      <c r="I3490" t="s">
        <v>25</v>
      </c>
      <c r="J3490" t="s">
        <v>21</v>
      </c>
      <c r="L3490" t="str">
        <f>IF(Aggregate[[#This Row],[Under 30]]="Yes", "Under 30", IF(Aggregate[[#This Row],[Senior]]="Yes", "Senior", "Other"))</f>
        <v>Under 30</v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  <c r="X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4" ht="14" x14ac:dyDescent="0.1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tr">
        <f>_xlfn.XLOOKUP(E:E,'Full State Names'!A:A,'Full State Names'!B:B,TRUE)</f>
        <v>Florida</v>
      </c>
      <c r="G3491" t="s">
        <v>24</v>
      </c>
      <c r="H3491">
        <v>37</v>
      </c>
      <c r="I3491" t="s">
        <v>21</v>
      </c>
      <c r="J3491" t="s">
        <v>21</v>
      </c>
      <c r="L3491" t="str">
        <f>IF(Aggregate[[#This Row],[Under 30]]="Yes", "Under 30", IF(Aggregate[[#This Row],[Senior]]="Yes", "Senior", "Other"))</f>
        <v>Other</v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  <c r="X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4" ht="14" x14ac:dyDescent="0.1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tr">
        <f>_xlfn.XLOOKUP(E:E,'Full State Names'!A:A,'Full State Names'!B:B,TRUE)</f>
        <v>Florida</v>
      </c>
      <c r="G3492" t="s">
        <v>26</v>
      </c>
      <c r="H3492">
        <v>47</v>
      </c>
      <c r="I3492" t="s">
        <v>21</v>
      </c>
      <c r="J3492" t="s">
        <v>21</v>
      </c>
      <c r="L3492" t="str">
        <f>IF(Aggregate[[#This Row],[Under 30]]="Yes", "Under 30", IF(Aggregate[[#This Row],[Senior]]="Yes", "Senior", "Other"))</f>
        <v>Other</v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  <c r="X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4" ht="14" x14ac:dyDescent="0.1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tr">
        <f>_xlfn.XLOOKUP(E:E,'Full State Names'!A:A,'Full State Names'!B:B,TRUE)</f>
        <v>Georgia</v>
      </c>
      <c r="G3493" t="s">
        <v>26</v>
      </c>
      <c r="H3493">
        <v>44</v>
      </c>
      <c r="I3493" t="s">
        <v>21</v>
      </c>
      <c r="J3493" t="s">
        <v>21</v>
      </c>
      <c r="L3493" t="str">
        <f>IF(Aggregate[[#This Row],[Under 30]]="Yes", "Under 30", IF(Aggregate[[#This Row],[Senior]]="Yes", "Senior", "Other"))</f>
        <v>Other</v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  <c r="X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4" ht="14" x14ac:dyDescent="0.1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tr">
        <f>_xlfn.XLOOKUP(E:E,'Full State Names'!A:A,'Full State Names'!B:B,TRUE)</f>
        <v>Hawaii</v>
      </c>
      <c r="G3494" t="s">
        <v>24</v>
      </c>
      <c r="H3494">
        <v>56</v>
      </c>
      <c r="I3494" t="s">
        <v>21</v>
      </c>
      <c r="J3494" t="s">
        <v>21</v>
      </c>
      <c r="L3494" t="str">
        <f>IF(Aggregate[[#This Row],[Under 30]]="Yes", "Under 30", IF(Aggregate[[#This Row],[Senior]]="Yes", "Senior", "Other"))</f>
        <v>Other</v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  <c r="X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4" ht="14" x14ac:dyDescent="0.1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tr">
        <f>_xlfn.XLOOKUP(E:E,'Full State Names'!A:A,'Full State Names'!B:B,TRUE)</f>
        <v>Idaho</v>
      </c>
      <c r="G3495" t="s">
        <v>24</v>
      </c>
      <c r="H3495">
        <v>59</v>
      </c>
      <c r="I3495" t="s">
        <v>21</v>
      </c>
      <c r="J3495" t="s">
        <v>21</v>
      </c>
      <c r="L3495" t="str">
        <f>IF(Aggregate[[#This Row],[Under 30]]="Yes", "Under 30", IF(Aggregate[[#This Row],[Senior]]="Yes", "Senior", "Other"))</f>
        <v>Other</v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  <c r="X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4" ht="14" x14ac:dyDescent="0.1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tr">
        <f>_xlfn.XLOOKUP(E:E,'Full State Names'!A:A,'Full State Names'!B:B,TRUE)</f>
        <v>Idaho</v>
      </c>
      <c r="G3496" t="s">
        <v>26</v>
      </c>
      <c r="H3496">
        <v>45</v>
      </c>
      <c r="I3496" t="s">
        <v>21</v>
      </c>
      <c r="J3496" t="s">
        <v>21</v>
      </c>
      <c r="L3496" t="str">
        <f>IF(Aggregate[[#This Row],[Under 30]]="Yes", "Under 30", IF(Aggregate[[#This Row],[Senior]]="Yes", "Senior", "Other"))</f>
        <v>Other</v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  <c r="X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4" ht="14" x14ac:dyDescent="0.1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tr">
        <f>_xlfn.XLOOKUP(E:E,'Full State Names'!A:A,'Full State Names'!B:B,TRUE)</f>
        <v>Idaho</v>
      </c>
      <c r="G3497" t="s">
        <v>26</v>
      </c>
      <c r="H3497">
        <v>59</v>
      </c>
      <c r="I3497" t="s">
        <v>21</v>
      </c>
      <c r="J3497" t="s">
        <v>21</v>
      </c>
      <c r="L3497" t="str">
        <f>IF(Aggregate[[#This Row],[Under 30]]="Yes", "Under 30", IF(Aggregate[[#This Row],[Senior]]="Yes", "Senior", "Other"))</f>
        <v>Other</v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  <c r="X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4" ht="14" x14ac:dyDescent="0.1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tr">
        <f>_xlfn.XLOOKUP(E:E,'Full State Names'!A:A,'Full State Names'!B:B,TRUE)</f>
        <v>Indiana</v>
      </c>
      <c r="G3498" t="s">
        <v>24</v>
      </c>
      <c r="H3498">
        <v>30</v>
      </c>
      <c r="I3498" t="s">
        <v>21</v>
      </c>
      <c r="J3498" t="s">
        <v>21</v>
      </c>
      <c r="L3498" t="str">
        <f>IF(Aggregate[[#This Row],[Under 30]]="Yes", "Under 30", IF(Aggregate[[#This Row],[Senior]]="Yes", "Senior", "Other"))</f>
        <v>Other</v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  <c r="X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4" ht="14" x14ac:dyDescent="0.1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tr">
        <f>_xlfn.XLOOKUP(E:E,'Full State Names'!A:A,'Full State Names'!B:B,TRUE)</f>
        <v>Kentucky</v>
      </c>
      <c r="G3499" t="s">
        <v>24</v>
      </c>
      <c r="H3499">
        <v>35</v>
      </c>
      <c r="I3499" t="s">
        <v>21</v>
      </c>
      <c r="J3499" t="s">
        <v>21</v>
      </c>
      <c r="L3499" t="str">
        <f>IF(Aggregate[[#This Row],[Under 30]]="Yes", "Under 30", IF(Aggregate[[#This Row],[Senior]]="Yes", "Senior", "Other"))</f>
        <v>Other</v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  <c r="X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4" ht="14" x14ac:dyDescent="0.1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tr">
        <f>_xlfn.XLOOKUP(E:E,'Full State Names'!A:A,'Full State Names'!B:B,TRUE)</f>
        <v>Kentucky</v>
      </c>
      <c r="G3500" t="s">
        <v>26</v>
      </c>
      <c r="H3500">
        <v>51</v>
      </c>
      <c r="I3500" t="s">
        <v>21</v>
      </c>
      <c r="J3500" t="s">
        <v>21</v>
      </c>
      <c r="L3500" t="str">
        <f>IF(Aggregate[[#This Row],[Under 30]]="Yes", "Under 30", IF(Aggregate[[#This Row],[Senior]]="Yes", "Senior", "Other"))</f>
        <v>Other</v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  <c r="X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4" ht="14" x14ac:dyDescent="0.1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tr">
        <f>_xlfn.XLOOKUP(E:E,'Full State Names'!A:A,'Full State Names'!B:B,TRUE)</f>
        <v>Louisiana</v>
      </c>
      <c r="G3501" t="s">
        <v>24</v>
      </c>
      <c r="H3501">
        <v>46</v>
      </c>
      <c r="I3501" t="s">
        <v>21</v>
      </c>
      <c r="J3501" t="s">
        <v>21</v>
      </c>
      <c r="L3501" t="str">
        <f>IF(Aggregate[[#This Row],[Under 30]]="Yes", "Under 30", IF(Aggregate[[#This Row],[Senior]]="Yes", "Senior", "Other"))</f>
        <v>Other</v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  <c r="X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4" ht="14" x14ac:dyDescent="0.1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tr">
        <f>_xlfn.XLOOKUP(E:E,'Full State Names'!A:A,'Full State Names'!B:B,TRUE)</f>
        <v>Massachusetts</v>
      </c>
      <c r="G3502" t="s">
        <v>24</v>
      </c>
      <c r="H3502">
        <v>67</v>
      </c>
      <c r="I3502" t="s">
        <v>21</v>
      </c>
      <c r="J3502" t="s">
        <v>25</v>
      </c>
      <c r="K3502" t="s">
        <v>25</v>
      </c>
      <c r="L3502" t="str">
        <f>IF(Aggregate[[#This Row],[Under 30]]="Yes", "Under 30", IF(Aggregate[[#This Row],[Senior]]="Yes", "Senior", "Other"))</f>
        <v>Senior</v>
      </c>
      <c r="M3502" t="s">
        <v>32</v>
      </c>
      <c r="N3502" t="s">
        <v>95</v>
      </c>
      <c r="O3502" t="s">
        <v>34</v>
      </c>
      <c r="P3502" t="s">
        <v>34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  <c r="X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4" ht="14" x14ac:dyDescent="0.1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tr">
        <f>_xlfn.XLOOKUP(E:E,'Full State Names'!A:A,'Full State Names'!B:B,TRUE)</f>
        <v>Minnesota</v>
      </c>
      <c r="G3503" t="s">
        <v>26</v>
      </c>
      <c r="H3503">
        <v>52</v>
      </c>
      <c r="I3503" t="s">
        <v>21</v>
      </c>
      <c r="J3503" t="s">
        <v>21</v>
      </c>
      <c r="L3503" t="str">
        <f>IF(Aggregate[[#This Row],[Under 30]]="Yes", "Under 30", IF(Aggregate[[#This Row],[Senior]]="Yes", "Senior", "Other"))</f>
        <v>Other</v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  <c r="X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4" ht="14" x14ac:dyDescent="0.1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tr">
        <f>_xlfn.XLOOKUP(E:E,'Full State Names'!A:A,'Full State Names'!B:B,TRUE)</f>
        <v>Minnesota</v>
      </c>
      <c r="G3504" t="s">
        <v>26</v>
      </c>
      <c r="H3504">
        <v>82</v>
      </c>
      <c r="I3504" t="s">
        <v>21</v>
      </c>
      <c r="J3504" t="s">
        <v>25</v>
      </c>
      <c r="K3504" t="s">
        <v>21</v>
      </c>
      <c r="L3504" t="str">
        <f>IF(Aggregate[[#This Row],[Under 30]]="Yes", "Under 30", IF(Aggregate[[#This Row],[Senior]]="Yes", "Senior", "Other"))</f>
        <v>Senior</v>
      </c>
      <c r="M3504" t="s">
        <v>32</v>
      </c>
      <c r="N3504" t="s">
        <v>38</v>
      </c>
      <c r="O3504" t="s">
        <v>56</v>
      </c>
      <c r="P3504" t="s">
        <v>96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  <c r="X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4" ht="14" x14ac:dyDescent="0.1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tr">
        <f>_xlfn.XLOOKUP(E:E,'Full State Names'!A:A,'Full State Names'!B:B,TRUE)</f>
        <v>Missouri</v>
      </c>
      <c r="G3505" t="s">
        <v>24</v>
      </c>
      <c r="H3505">
        <v>30</v>
      </c>
      <c r="I3505" t="s">
        <v>21</v>
      </c>
      <c r="J3505" t="s">
        <v>21</v>
      </c>
      <c r="L3505" t="str">
        <f>IF(Aggregate[[#This Row],[Under 30]]="Yes", "Under 30", IF(Aggregate[[#This Row],[Senior]]="Yes", "Senior", "Other"))</f>
        <v>Other</v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  <c r="X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4" ht="14" x14ac:dyDescent="0.1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tr">
        <f>_xlfn.XLOOKUP(E:E,'Full State Names'!A:A,'Full State Names'!B:B,TRUE)</f>
        <v>North Carolina</v>
      </c>
      <c r="G3506" t="s">
        <v>24</v>
      </c>
      <c r="H3506">
        <v>55</v>
      </c>
      <c r="I3506" t="s">
        <v>21</v>
      </c>
      <c r="J3506" t="s">
        <v>21</v>
      </c>
      <c r="L3506" t="str">
        <f>IF(Aggregate[[#This Row],[Under 30]]="Yes", "Under 30", IF(Aggregate[[#This Row],[Senior]]="Yes", "Senior", "Other"))</f>
        <v>Other</v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  <c r="X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4" ht="14" x14ac:dyDescent="0.1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tr">
        <f>_xlfn.XLOOKUP(E:E,'Full State Names'!A:A,'Full State Names'!B:B,TRUE)</f>
        <v>North Carolina</v>
      </c>
      <c r="G3507" t="s">
        <v>26</v>
      </c>
      <c r="H3507">
        <v>39</v>
      </c>
      <c r="I3507" t="s">
        <v>21</v>
      </c>
      <c r="J3507" t="s">
        <v>21</v>
      </c>
      <c r="L3507" t="str">
        <f>IF(Aggregate[[#This Row],[Under 30]]="Yes", "Under 30", IF(Aggregate[[#This Row],[Senior]]="Yes", "Senior", "Other"))</f>
        <v>Other</v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  <c r="X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4" ht="14" x14ac:dyDescent="0.1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tr">
        <f>_xlfn.XLOOKUP(E:E,'Full State Names'!A:A,'Full State Names'!B:B,TRUE)</f>
        <v>Nebraska</v>
      </c>
      <c r="G3508" t="s">
        <v>24</v>
      </c>
      <c r="H3508">
        <v>42</v>
      </c>
      <c r="I3508" t="s">
        <v>21</v>
      </c>
      <c r="J3508" t="s">
        <v>21</v>
      </c>
      <c r="L3508" t="str">
        <f>IF(Aggregate[[#This Row],[Under 30]]="Yes", "Under 30", IF(Aggregate[[#This Row],[Senior]]="Yes", "Senior", "Other"))</f>
        <v>Other</v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  <c r="X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4" ht="14" x14ac:dyDescent="0.1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tr">
        <f>_xlfn.XLOOKUP(E:E,'Full State Names'!A:A,'Full State Names'!B:B,TRUE)</f>
        <v>New Hampshire</v>
      </c>
      <c r="G3509" t="s">
        <v>26</v>
      </c>
      <c r="H3509">
        <v>81</v>
      </c>
      <c r="I3509" t="s">
        <v>21</v>
      </c>
      <c r="J3509" t="s">
        <v>25</v>
      </c>
      <c r="K3509" t="s">
        <v>21</v>
      </c>
      <c r="L3509" t="str">
        <f>IF(Aggregate[[#This Row],[Under 30]]="Yes", "Under 30", IF(Aggregate[[#This Row],[Senior]]="Yes", "Senior", "Other"))</f>
        <v>Senior</v>
      </c>
      <c r="M3509" t="s">
        <v>53</v>
      </c>
      <c r="N3509" t="s">
        <v>38</v>
      </c>
      <c r="O3509" t="s">
        <v>34</v>
      </c>
      <c r="P3509" t="s">
        <v>34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  <c r="X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4" ht="14" x14ac:dyDescent="0.1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tr">
        <f>_xlfn.XLOOKUP(E:E,'Full State Names'!A:A,'Full State Names'!B:B,TRUE)</f>
        <v>New Jersey</v>
      </c>
      <c r="G3510" t="s">
        <v>24</v>
      </c>
      <c r="H3510">
        <v>66</v>
      </c>
      <c r="I3510" t="s">
        <v>21</v>
      </c>
      <c r="J3510" t="s">
        <v>25</v>
      </c>
      <c r="K3510" t="s">
        <v>21</v>
      </c>
      <c r="L3510" t="str">
        <f>IF(Aggregate[[#This Row],[Under 30]]="Yes", "Under 30", IF(Aggregate[[#This Row],[Senior]]="Yes", "Senior", "Other"))</f>
        <v>Senior</v>
      </c>
      <c r="M3510" t="s">
        <v>32</v>
      </c>
      <c r="N3510" t="s">
        <v>38</v>
      </c>
      <c r="O3510" t="s">
        <v>90</v>
      </c>
      <c r="P3510" t="s">
        <v>91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  <c r="X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4" ht="14" x14ac:dyDescent="0.1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tr">
        <f>_xlfn.XLOOKUP(E:E,'Full State Names'!A:A,'Full State Names'!B:B,TRUE)</f>
        <v>New Mexico</v>
      </c>
      <c r="G3511" t="s">
        <v>24</v>
      </c>
      <c r="H3511">
        <v>32</v>
      </c>
      <c r="I3511" t="s">
        <v>21</v>
      </c>
      <c r="J3511" t="s">
        <v>21</v>
      </c>
      <c r="L3511" t="str">
        <f>IF(Aggregate[[#This Row],[Under 30]]="Yes", "Under 30", IF(Aggregate[[#This Row],[Senior]]="Yes", "Senior", "Other"))</f>
        <v>Other</v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  <c r="X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4" ht="14" x14ac:dyDescent="0.1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tr">
        <f>_xlfn.XLOOKUP(E:E,'Full State Names'!A:A,'Full State Names'!B:B,TRUE)</f>
        <v>New York</v>
      </c>
      <c r="G3512" t="s">
        <v>26</v>
      </c>
      <c r="H3512">
        <v>62</v>
      </c>
      <c r="I3512" t="s">
        <v>21</v>
      </c>
      <c r="J3512" t="s">
        <v>21</v>
      </c>
      <c r="L3512" t="str">
        <f>IF(Aggregate[[#This Row],[Under 30]]="Yes", "Under 30", IF(Aggregate[[#This Row],[Senior]]="Yes", "Senior", "Other"))</f>
        <v>Other</v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  <c r="X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4" ht="14" x14ac:dyDescent="0.1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tr">
        <f>_xlfn.XLOOKUP(E:E,'Full State Names'!A:A,'Full State Names'!B:B,TRUE)</f>
        <v>New York</v>
      </c>
      <c r="G3513" t="s">
        <v>26</v>
      </c>
      <c r="H3513">
        <v>81</v>
      </c>
      <c r="I3513" t="s">
        <v>21</v>
      </c>
      <c r="J3513" t="s">
        <v>25</v>
      </c>
      <c r="K3513" t="s">
        <v>21</v>
      </c>
      <c r="L3513" t="str">
        <f>IF(Aggregate[[#This Row],[Under 30]]="Yes", "Under 30", IF(Aggregate[[#This Row],[Senior]]="Yes", "Senior", "Other"))</f>
        <v>Senior</v>
      </c>
      <c r="M3513" t="s">
        <v>32</v>
      </c>
      <c r="N3513" t="s">
        <v>38</v>
      </c>
      <c r="O3513" t="s">
        <v>56</v>
      </c>
      <c r="P3513" t="s">
        <v>57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  <c r="X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4" ht="14" x14ac:dyDescent="0.1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tr">
        <f>_xlfn.XLOOKUP(E:E,'Full State Names'!A:A,'Full State Names'!B:B,TRUE)</f>
        <v>Oregon</v>
      </c>
      <c r="G3514" t="s">
        <v>24</v>
      </c>
      <c r="H3514">
        <v>55</v>
      </c>
      <c r="I3514" t="s">
        <v>21</v>
      </c>
      <c r="J3514" t="s">
        <v>21</v>
      </c>
      <c r="L3514" t="str">
        <f>IF(Aggregate[[#This Row],[Under 30]]="Yes", "Under 30", IF(Aggregate[[#This Row],[Senior]]="Yes", "Senior", "Other"))</f>
        <v>Other</v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  <c r="X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4" ht="14" x14ac:dyDescent="0.1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tr">
        <f>_xlfn.XLOOKUP(E:E,'Full State Names'!A:A,'Full State Names'!B:B,TRUE)</f>
        <v>Pennsylvania</v>
      </c>
      <c r="G3515" t="s">
        <v>26</v>
      </c>
      <c r="H3515">
        <v>44</v>
      </c>
      <c r="I3515" t="s">
        <v>21</v>
      </c>
      <c r="J3515" t="s">
        <v>21</v>
      </c>
      <c r="L3515" t="str">
        <f>IF(Aggregate[[#This Row],[Under 30]]="Yes", "Under 30", IF(Aggregate[[#This Row],[Senior]]="Yes", "Senior", "Other"))</f>
        <v>Other</v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  <c r="X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4" ht="14" x14ac:dyDescent="0.1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tr">
        <f>_xlfn.XLOOKUP(E:E,'Full State Names'!A:A,'Full State Names'!B:B,TRUE)</f>
        <v>Rhode Island</v>
      </c>
      <c r="G3516" t="s">
        <v>24</v>
      </c>
      <c r="H3516">
        <v>32</v>
      </c>
      <c r="I3516" t="s">
        <v>21</v>
      </c>
      <c r="J3516" t="s">
        <v>21</v>
      </c>
      <c r="L3516" t="str">
        <f>IF(Aggregate[[#This Row],[Under 30]]="Yes", "Under 30", IF(Aggregate[[#This Row],[Senior]]="Yes", "Senior", "Other"))</f>
        <v>Other</v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  <c r="X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4" ht="14" x14ac:dyDescent="0.1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tr">
        <f>_xlfn.XLOOKUP(E:E,'Full State Names'!A:A,'Full State Names'!B:B,TRUE)</f>
        <v>South Carolina</v>
      </c>
      <c r="G3517" t="s">
        <v>26</v>
      </c>
      <c r="H3517">
        <v>55</v>
      </c>
      <c r="I3517" t="s">
        <v>21</v>
      </c>
      <c r="J3517" t="s">
        <v>21</v>
      </c>
      <c r="L3517" t="str">
        <f>IF(Aggregate[[#This Row],[Under 30]]="Yes", "Under 30", IF(Aggregate[[#This Row],[Senior]]="Yes", "Senior", "Other"))</f>
        <v>Other</v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  <c r="X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4" ht="14" x14ac:dyDescent="0.1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tr">
        <f>_xlfn.XLOOKUP(E:E,'Full State Names'!A:A,'Full State Names'!B:B,TRUE)</f>
        <v>South Dakota</v>
      </c>
      <c r="G3518" t="s">
        <v>26</v>
      </c>
      <c r="H3518">
        <v>54</v>
      </c>
      <c r="I3518" t="s">
        <v>21</v>
      </c>
      <c r="J3518" t="s">
        <v>21</v>
      </c>
      <c r="L3518" t="str">
        <f>IF(Aggregate[[#This Row],[Under 30]]="Yes", "Under 30", IF(Aggregate[[#This Row],[Senior]]="Yes", "Senior", "Other"))</f>
        <v>Other</v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  <c r="X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4" ht="14" x14ac:dyDescent="0.1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tr">
        <f>_xlfn.XLOOKUP(E:E,'Full State Names'!A:A,'Full State Names'!B:B,TRUE)</f>
        <v>Wisconsin</v>
      </c>
      <c r="G3519" t="s">
        <v>26</v>
      </c>
      <c r="H3519">
        <v>30</v>
      </c>
      <c r="I3519" t="s">
        <v>21</v>
      </c>
      <c r="J3519" t="s">
        <v>21</v>
      </c>
      <c r="L3519" t="str">
        <f>IF(Aggregate[[#This Row],[Under 30]]="Yes", "Under 30", IF(Aggregate[[#This Row],[Senior]]="Yes", "Senior", "Other"))</f>
        <v>Other</v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  <c r="X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4" ht="14" x14ac:dyDescent="0.1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tr">
        <f>_xlfn.XLOOKUP(E:E,'Full State Names'!A:A,'Full State Names'!B:B,TRUE)</f>
        <v>West Virginia</v>
      </c>
      <c r="G3520" t="s">
        <v>26</v>
      </c>
      <c r="H3520">
        <v>47</v>
      </c>
      <c r="I3520" t="s">
        <v>21</v>
      </c>
      <c r="J3520" t="s">
        <v>21</v>
      </c>
      <c r="L3520" t="str">
        <f>IF(Aggregate[[#This Row],[Under 30]]="Yes", "Under 30", IF(Aggregate[[#This Row],[Senior]]="Yes", "Senior", "Other"))</f>
        <v>Other</v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  <c r="X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4" ht="14" x14ac:dyDescent="0.1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tr">
        <f>_xlfn.XLOOKUP(E:E,'Full State Names'!A:A,'Full State Names'!B:B,TRUE)</f>
        <v>Alabama</v>
      </c>
      <c r="G3521" t="s">
        <v>24</v>
      </c>
      <c r="H3521">
        <v>39</v>
      </c>
      <c r="I3521" t="s">
        <v>21</v>
      </c>
      <c r="J3521" t="s">
        <v>21</v>
      </c>
      <c r="L3521" t="str">
        <f>IF(Aggregate[[#This Row],[Under 30]]="Yes", "Under 30", IF(Aggregate[[#This Row],[Senior]]="Yes", "Senior", "Other"))</f>
        <v>Other</v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  <c r="X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4" ht="14" x14ac:dyDescent="0.1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tr">
        <f>_xlfn.XLOOKUP(E:E,'Full State Names'!A:A,'Full State Names'!B:B,TRUE)</f>
        <v>Maryland</v>
      </c>
      <c r="G3522" t="s">
        <v>26</v>
      </c>
      <c r="H3522">
        <v>39</v>
      </c>
      <c r="I3522" t="s">
        <v>21</v>
      </c>
      <c r="J3522" t="s">
        <v>21</v>
      </c>
      <c r="L3522" t="str">
        <f>IF(Aggregate[[#This Row],[Under 30]]="Yes", "Under 30", IF(Aggregate[[#This Row],[Senior]]="Yes", "Senior", "Other"))</f>
        <v>Other</v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  <c r="X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4" ht="14" x14ac:dyDescent="0.1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tr">
        <f>_xlfn.XLOOKUP(E:E,'Full State Names'!A:A,'Full State Names'!B:B,TRUE)</f>
        <v>Maryland</v>
      </c>
      <c r="G3523" t="s">
        <v>26</v>
      </c>
      <c r="H3523">
        <v>58</v>
      </c>
      <c r="I3523" t="s">
        <v>21</v>
      </c>
      <c r="J3523" t="s">
        <v>21</v>
      </c>
      <c r="L3523" t="str">
        <f>IF(Aggregate[[#This Row],[Under 30]]="Yes", "Under 30", IF(Aggregate[[#This Row],[Senior]]="Yes", "Senior", "Other"))</f>
        <v>Other</v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  <c r="X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4" ht="14" x14ac:dyDescent="0.1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tr">
        <f>_xlfn.XLOOKUP(E:E,'Full State Names'!A:A,'Full State Names'!B:B,TRUE)</f>
        <v>Alaska</v>
      </c>
      <c r="G3524" t="s">
        <v>26</v>
      </c>
      <c r="H3524">
        <v>58</v>
      </c>
      <c r="I3524" t="s">
        <v>21</v>
      </c>
      <c r="J3524" t="s">
        <v>21</v>
      </c>
      <c r="L3524" t="str">
        <f>IF(Aggregate[[#This Row],[Under 30]]="Yes", "Under 30", IF(Aggregate[[#This Row],[Senior]]="Yes", "Senior", "Other"))</f>
        <v>Other</v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  <c r="X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4" ht="14" x14ac:dyDescent="0.1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tr">
        <f>_xlfn.XLOOKUP(E:E,'Full State Names'!A:A,'Full State Names'!B:B,TRUE)</f>
        <v>Alabama</v>
      </c>
      <c r="G3525" t="s">
        <v>24</v>
      </c>
      <c r="H3525">
        <v>51</v>
      </c>
      <c r="I3525" t="s">
        <v>21</v>
      </c>
      <c r="J3525" t="s">
        <v>21</v>
      </c>
      <c r="L3525" t="str">
        <f>IF(Aggregate[[#This Row],[Under 30]]="Yes", "Under 30", IF(Aggregate[[#This Row],[Senior]]="Yes", "Senior", "Other"))</f>
        <v>Other</v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  <c r="X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4" ht="14" x14ac:dyDescent="0.1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tr">
        <f>_xlfn.XLOOKUP(E:E,'Full State Names'!A:A,'Full State Names'!B:B,TRUE)</f>
        <v>California</v>
      </c>
      <c r="G3526" t="s">
        <v>24</v>
      </c>
      <c r="H3526">
        <v>32</v>
      </c>
      <c r="I3526" t="s">
        <v>21</v>
      </c>
      <c r="J3526" t="s">
        <v>21</v>
      </c>
      <c r="L3526" t="str">
        <f>IF(Aggregate[[#This Row],[Under 30]]="Yes", "Under 30", IF(Aggregate[[#This Row],[Senior]]="Yes", "Senior", "Other"))</f>
        <v>Other</v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  <c r="X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4" ht="14" x14ac:dyDescent="0.1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tr">
        <f>_xlfn.XLOOKUP(E:E,'Full State Names'!A:A,'Full State Names'!B:B,TRUE)</f>
        <v>Florida</v>
      </c>
      <c r="G3527" t="s">
        <v>24</v>
      </c>
      <c r="H3527">
        <v>58</v>
      </c>
      <c r="I3527" t="s">
        <v>21</v>
      </c>
      <c r="J3527" t="s">
        <v>21</v>
      </c>
      <c r="L3527" t="str">
        <f>IF(Aggregate[[#This Row],[Under 30]]="Yes", "Under 30", IF(Aggregate[[#This Row],[Senior]]="Yes", "Senior", "Other"))</f>
        <v>Other</v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  <c r="X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4" ht="14" x14ac:dyDescent="0.1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tr">
        <f>_xlfn.XLOOKUP(E:E,'Full State Names'!A:A,'Full State Names'!B:B,TRUE)</f>
        <v>Georgia</v>
      </c>
      <c r="G3528" t="s">
        <v>24</v>
      </c>
      <c r="H3528">
        <v>37</v>
      </c>
      <c r="I3528" t="s">
        <v>21</v>
      </c>
      <c r="J3528" t="s">
        <v>21</v>
      </c>
      <c r="L3528" t="str">
        <f>IF(Aggregate[[#This Row],[Under 30]]="Yes", "Under 30", IF(Aggregate[[#This Row],[Senior]]="Yes", "Senior", "Other"))</f>
        <v>Other</v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  <c r="X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4" ht="14" x14ac:dyDescent="0.1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tr">
        <f>_xlfn.XLOOKUP(E:E,'Full State Names'!A:A,'Full State Names'!B:B,TRUE)</f>
        <v>Indiana</v>
      </c>
      <c r="G3529" t="s">
        <v>24</v>
      </c>
      <c r="H3529">
        <v>84</v>
      </c>
      <c r="I3529" t="s">
        <v>21</v>
      </c>
      <c r="J3529" t="s">
        <v>25</v>
      </c>
      <c r="K3529" t="s">
        <v>21</v>
      </c>
      <c r="L3529" t="str">
        <f>IF(Aggregate[[#This Row],[Under 30]]="Yes", "Under 30", IF(Aggregate[[#This Row],[Senior]]="Yes", "Senior", "Other"))</f>
        <v>Senior</v>
      </c>
      <c r="M3529" t="s">
        <v>32</v>
      </c>
      <c r="N3529" t="s">
        <v>38</v>
      </c>
      <c r="O3529" t="s">
        <v>56</v>
      </c>
      <c r="P3529" t="s">
        <v>57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  <c r="X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4" ht="14" x14ac:dyDescent="0.1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tr">
        <f>_xlfn.XLOOKUP(E:E,'Full State Names'!A:A,'Full State Names'!B:B,TRUE)</f>
        <v>Kansas</v>
      </c>
      <c r="G3530" t="s">
        <v>26</v>
      </c>
      <c r="H3530">
        <v>83</v>
      </c>
      <c r="I3530" t="s">
        <v>21</v>
      </c>
      <c r="J3530" t="s">
        <v>25</v>
      </c>
      <c r="K3530" t="s">
        <v>21</v>
      </c>
      <c r="L3530" t="str">
        <f>IF(Aggregate[[#This Row],[Under 30]]="Yes", "Under 30", IF(Aggregate[[#This Row],[Senior]]="Yes", "Senior", "Other"))</f>
        <v>Senior</v>
      </c>
      <c r="M3530" t="s">
        <v>32</v>
      </c>
      <c r="N3530" t="s">
        <v>38</v>
      </c>
      <c r="O3530" t="s">
        <v>34</v>
      </c>
      <c r="P3530" t="s">
        <v>34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  <c r="X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4" ht="14" x14ac:dyDescent="0.1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tr">
        <f>_xlfn.XLOOKUP(E:E,'Full State Names'!A:A,'Full State Names'!B:B,TRUE)</f>
        <v>Massachusetts</v>
      </c>
      <c r="G3531" t="s">
        <v>24</v>
      </c>
      <c r="H3531">
        <v>27</v>
      </c>
      <c r="I3531" t="s">
        <v>25</v>
      </c>
      <c r="J3531" t="s">
        <v>21</v>
      </c>
      <c r="L3531" t="str">
        <f>IF(Aggregate[[#This Row],[Under 30]]="Yes", "Under 30", IF(Aggregate[[#This Row],[Senior]]="Yes", "Senior", "Other"))</f>
        <v>Under 30</v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  <c r="X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4" ht="14" x14ac:dyDescent="0.1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tr">
        <f>_xlfn.XLOOKUP(E:E,'Full State Names'!A:A,'Full State Names'!B:B,TRUE)</f>
        <v>New Mexico</v>
      </c>
      <c r="G3532" t="s">
        <v>26</v>
      </c>
      <c r="H3532">
        <v>37</v>
      </c>
      <c r="I3532" t="s">
        <v>21</v>
      </c>
      <c r="J3532" t="s">
        <v>21</v>
      </c>
      <c r="L3532" t="str">
        <f>IF(Aggregate[[#This Row],[Under 30]]="Yes", "Under 30", IF(Aggregate[[#This Row],[Senior]]="Yes", "Senior", "Other"))</f>
        <v>Other</v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  <c r="X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4" ht="14" x14ac:dyDescent="0.1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tr">
        <f>_xlfn.XLOOKUP(E:E,'Full State Names'!A:A,'Full State Names'!B:B,TRUE)</f>
        <v>Nevada</v>
      </c>
      <c r="G3533" t="s">
        <v>26</v>
      </c>
      <c r="H3533">
        <v>29</v>
      </c>
      <c r="I3533" t="s">
        <v>25</v>
      </c>
      <c r="J3533" t="s">
        <v>21</v>
      </c>
      <c r="L3533" t="str">
        <f>IF(Aggregate[[#This Row],[Under 30]]="Yes", "Under 30", IF(Aggregate[[#This Row],[Senior]]="Yes", "Senior", "Other"))</f>
        <v>Under 30</v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  <c r="X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4" ht="14" x14ac:dyDescent="0.1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tr">
        <f>_xlfn.XLOOKUP(E:E,'Full State Names'!A:A,'Full State Names'!B:B,TRUE)</f>
        <v>Oklahoma</v>
      </c>
      <c r="G3534" t="s">
        <v>24</v>
      </c>
      <c r="H3534">
        <v>60</v>
      </c>
      <c r="I3534" t="s">
        <v>21</v>
      </c>
      <c r="J3534" t="s">
        <v>21</v>
      </c>
      <c r="L3534" t="str">
        <f>IF(Aggregate[[#This Row],[Under 30]]="Yes", "Under 30", IF(Aggregate[[#This Row],[Senior]]="Yes", "Senior", "Other"))</f>
        <v>Other</v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  <c r="X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4" ht="14" x14ac:dyDescent="0.1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tr">
        <f>_xlfn.XLOOKUP(E:E,'Full State Names'!A:A,'Full State Names'!B:B,TRUE)</f>
        <v>South Dakota</v>
      </c>
      <c r="G3535" t="s">
        <v>24</v>
      </c>
      <c r="H3535">
        <v>26</v>
      </c>
      <c r="I3535" t="s">
        <v>25</v>
      </c>
      <c r="J3535" t="s">
        <v>21</v>
      </c>
      <c r="L3535" t="str">
        <f>IF(Aggregate[[#This Row],[Under 30]]="Yes", "Under 30", IF(Aggregate[[#This Row],[Senior]]="Yes", "Senior", "Other"))</f>
        <v>Under 30</v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  <c r="X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4" ht="14" x14ac:dyDescent="0.1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tr">
        <f>_xlfn.XLOOKUP(E:E,'Full State Names'!A:A,'Full State Names'!B:B,TRUE)</f>
        <v>Utah</v>
      </c>
      <c r="G3536" t="s">
        <v>24</v>
      </c>
      <c r="H3536">
        <v>33</v>
      </c>
      <c r="I3536" t="s">
        <v>21</v>
      </c>
      <c r="J3536" t="s">
        <v>21</v>
      </c>
      <c r="L3536" t="str">
        <f>IF(Aggregate[[#This Row],[Under 30]]="Yes", "Under 30", IF(Aggregate[[#This Row],[Senior]]="Yes", "Senior", "Other"))</f>
        <v>Other</v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  <c r="X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4" ht="14" x14ac:dyDescent="0.1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tr">
        <f>_xlfn.XLOOKUP(E:E,'Full State Names'!A:A,'Full State Names'!B:B,TRUE)</f>
        <v>Utah</v>
      </c>
      <c r="G3537" t="s">
        <v>24</v>
      </c>
      <c r="H3537">
        <v>40</v>
      </c>
      <c r="I3537" t="s">
        <v>21</v>
      </c>
      <c r="J3537" t="s">
        <v>21</v>
      </c>
      <c r="L3537" t="str">
        <f>IF(Aggregate[[#This Row],[Under 30]]="Yes", "Under 30", IF(Aggregate[[#This Row],[Senior]]="Yes", "Senior", "Other"))</f>
        <v>Other</v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  <c r="X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4" ht="14" x14ac:dyDescent="0.1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tr">
        <f>_xlfn.XLOOKUP(E:E,'Full State Names'!A:A,'Full State Names'!B:B,TRUE)</f>
        <v>Virginia</v>
      </c>
      <c r="G3538" t="s">
        <v>26</v>
      </c>
      <c r="H3538">
        <v>42</v>
      </c>
      <c r="I3538" t="s">
        <v>21</v>
      </c>
      <c r="J3538" t="s">
        <v>21</v>
      </c>
      <c r="L3538" t="str">
        <f>IF(Aggregate[[#This Row],[Under 30]]="Yes", "Under 30", IF(Aggregate[[#This Row],[Senior]]="Yes", "Senior", "Other"))</f>
        <v>Other</v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  <c r="X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4" ht="14" x14ac:dyDescent="0.1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tr">
        <f>_xlfn.XLOOKUP(E:E,'Full State Names'!A:A,'Full State Names'!B:B,TRUE)</f>
        <v>Wisconsin</v>
      </c>
      <c r="G3539" t="s">
        <v>26</v>
      </c>
      <c r="H3539">
        <v>64</v>
      </c>
      <c r="I3539" t="s">
        <v>21</v>
      </c>
      <c r="J3539" t="s">
        <v>21</v>
      </c>
      <c r="L3539" t="str">
        <f>IF(Aggregate[[#This Row],[Under 30]]="Yes", "Under 30", IF(Aggregate[[#This Row],[Senior]]="Yes", "Senior", "Other"))</f>
        <v>Other</v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  <c r="X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4" ht="14" x14ac:dyDescent="0.1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tr">
        <f>_xlfn.XLOOKUP(E:E,'Full State Names'!A:A,'Full State Names'!B:B,TRUE)</f>
        <v>West Virginia</v>
      </c>
      <c r="G3540" t="s">
        <v>24</v>
      </c>
      <c r="H3540">
        <v>53</v>
      </c>
      <c r="I3540" t="s">
        <v>21</v>
      </c>
      <c r="J3540" t="s">
        <v>21</v>
      </c>
      <c r="L3540" t="str">
        <f>IF(Aggregate[[#This Row],[Under 30]]="Yes", "Under 30", IF(Aggregate[[#This Row],[Senior]]="Yes", "Senior", "Other"))</f>
        <v>Other</v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  <c r="X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4" ht="14" x14ac:dyDescent="0.1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tr">
        <f>_xlfn.XLOOKUP(E:E,'Full State Names'!A:A,'Full State Names'!B:B,TRUE)</f>
        <v>Maryland</v>
      </c>
      <c r="G3541" t="s">
        <v>24</v>
      </c>
      <c r="H3541">
        <v>50</v>
      </c>
      <c r="I3541" t="s">
        <v>21</v>
      </c>
      <c r="J3541" t="s">
        <v>21</v>
      </c>
      <c r="L3541" t="str">
        <f>IF(Aggregate[[#This Row],[Under 30]]="Yes", "Under 30", IF(Aggregate[[#This Row],[Senior]]="Yes", "Senior", "Other"))</f>
        <v>Other</v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  <c r="X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4" ht="14" x14ac:dyDescent="0.1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tr">
        <f>_xlfn.XLOOKUP(E:E,'Full State Names'!A:A,'Full State Names'!B:B,TRUE)</f>
        <v>Alaska</v>
      </c>
      <c r="G3542" t="s">
        <v>24</v>
      </c>
      <c r="H3542">
        <v>65</v>
      </c>
      <c r="I3542" t="s">
        <v>21</v>
      </c>
      <c r="J3542" t="s">
        <v>25</v>
      </c>
      <c r="K3542" t="s">
        <v>21</v>
      </c>
      <c r="L3542" t="str">
        <f>IF(Aggregate[[#This Row],[Under 30]]="Yes", "Under 30", IF(Aggregate[[#This Row],[Senior]]="Yes", "Senior", "Other"))</f>
        <v>Senior</v>
      </c>
      <c r="M3542" t="s">
        <v>32</v>
      </c>
      <c r="N3542" t="s">
        <v>38</v>
      </c>
      <c r="O3542" t="s">
        <v>34</v>
      </c>
      <c r="P3542" t="s">
        <v>34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  <c r="X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4" ht="14" x14ac:dyDescent="0.1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tr">
        <f>_xlfn.XLOOKUP(E:E,'Full State Names'!A:A,'Full State Names'!B:B,TRUE)</f>
        <v>Alabama</v>
      </c>
      <c r="G3543" t="s">
        <v>24</v>
      </c>
      <c r="H3543">
        <v>64</v>
      </c>
      <c r="I3543" t="s">
        <v>21</v>
      </c>
      <c r="J3543" t="s">
        <v>21</v>
      </c>
      <c r="L3543" t="str">
        <f>IF(Aggregate[[#This Row],[Under 30]]="Yes", "Under 30", IF(Aggregate[[#This Row],[Senior]]="Yes", "Senior", "Other"))</f>
        <v>Other</v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  <c r="X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4" ht="14" x14ac:dyDescent="0.1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tr">
        <f>_xlfn.XLOOKUP(E:E,'Full State Names'!A:A,'Full State Names'!B:B,TRUE)</f>
        <v>Alabama</v>
      </c>
      <c r="G3544" t="s">
        <v>26</v>
      </c>
      <c r="H3544">
        <v>27</v>
      </c>
      <c r="I3544" t="s">
        <v>25</v>
      </c>
      <c r="J3544" t="s">
        <v>21</v>
      </c>
      <c r="L3544" t="str">
        <f>IF(Aggregate[[#This Row],[Under 30]]="Yes", "Under 30", IF(Aggregate[[#This Row],[Senior]]="Yes", "Senior", "Other"))</f>
        <v>Under 30</v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  <c r="X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4" ht="14" x14ac:dyDescent="0.1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tr">
        <f>_xlfn.XLOOKUP(E:E,'Full State Names'!A:A,'Full State Names'!B:B,TRUE)</f>
        <v>Alabama</v>
      </c>
      <c r="G3545" t="s">
        <v>26</v>
      </c>
      <c r="H3545">
        <v>38</v>
      </c>
      <c r="I3545" t="s">
        <v>21</v>
      </c>
      <c r="J3545" t="s">
        <v>21</v>
      </c>
      <c r="L3545" t="str">
        <f>IF(Aggregate[[#This Row],[Under 30]]="Yes", "Under 30", IF(Aggregate[[#This Row],[Senior]]="Yes", "Senior", "Other"))</f>
        <v>Other</v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  <c r="X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4" ht="14" x14ac:dyDescent="0.1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tr">
        <f>_xlfn.XLOOKUP(E:E,'Full State Names'!A:A,'Full State Names'!B:B,TRUE)</f>
        <v>Arkansas</v>
      </c>
      <c r="G3546" t="s">
        <v>24</v>
      </c>
      <c r="H3546">
        <v>58</v>
      </c>
      <c r="I3546" t="s">
        <v>21</v>
      </c>
      <c r="J3546" t="s">
        <v>21</v>
      </c>
      <c r="L3546" t="str">
        <f>IF(Aggregate[[#This Row],[Under 30]]="Yes", "Under 30", IF(Aggregate[[#This Row],[Senior]]="Yes", "Senior", "Other"))</f>
        <v>Other</v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  <c r="X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4" ht="14" x14ac:dyDescent="0.1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tr">
        <f>_xlfn.XLOOKUP(E:E,'Full State Names'!A:A,'Full State Names'!B:B,TRUE)</f>
        <v>California</v>
      </c>
      <c r="G3547" t="s">
        <v>26</v>
      </c>
      <c r="H3547">
        <v>71</v>
      </c>
      <c r="I3547" t="s">
        <v>21</v>
      </c>
      <c r="J3547" t="s">
        <v>25</v>
      </c>
      <c r="K3547" t="s">
        <v>21</v>
      </c>
      <c r="L3547" t="str">
        <f>IF(Aggregate[[#This Row],[Under 30]]="Yes", "Under 30", IF(Aggregate[[#This Row],[Senior]]="Yes", "Senior", "Other"))</f>
        <v>Senior</v>
      </c>
      <c r="M3547" t="s">
        <v>32</v>
      </c>
      <c r="N3547" t="s">
        <v>38</v>
      </c>
      <c r="O3547" t="s">
        <v>56</v>
      </c>
      <c r="P3547" t="s">
        <v>96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  <c r="X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4" ht="14" x14ac:dyDescent="0.1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tr">
        <f>_xlfn.XLOOKUP(E:E,'Full State Names'!A:A,'Full State Names'!B:B,TRUE)</f>
        <v>Colorado</v>
      </c>
      <c r="G3548" t="s">
        <v>24</v>
      </c>
      <c r="H3548">
        <v>45</v>
      </c>
      <c r="I3548" t="s">
        <v>21</v>
      </c>
      <c r="J3548" t="s">
        <v>21</v>
      </c>
      <c r="L3548" t="str">
        <f>IF(Aggregate[[#This Row],[Under 30]]="Yes", "Under 30", IF(Aggregate[[#This Row],[Senior]]="Yes", "Senior", "Other"))</f>
        <v>Other</v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  <c r="X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4" ht="14" x14ac:dyDescent="0.1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tr">
        <f>_xlfn.XLOOKUP(E:E,'Full State Names'!A:A,'Full State Names'!B:B,TRUE)</f>
        <v>Connecticut</v>
      </c>
      <c r="G3549" t="s">
        <v>26</v>
      </c>
      <c r="H3549">
        <v>69</v>
      </c>
      <c r="I3549" t="s">
        <v>21</v>
      </c>
      <c r="J3549" t="s">
        <v>25</v>
      </c>
      <c r="K3549" t="s">
        <v>21</v>
      </c>
      <c r="L3549" t="str">
        <f>IF(Aggregate[[#This Row],[Under 30]]="Yes", "Under 30", IF(Aggregate[[#This Row],[Senior]]="Yes", "Senior", "Other"))</f>
        <v>Senior</v>
      </c>
      <c r="M3549" t="s">
        <v>32</v>
      </c>
      <c r="N3549" t="s">
        <v>38</v>
      </c>
      <c r="O3549" t="s">
        <v>34</v>
      </c>
      <c r="P3549" t="s">
        <v>34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  <c r="X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4" ht="14" x14ac:dyDescent="0.1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tr">
        <f>_xlfn.XLOOKUP(E:E,'Full State Names'!A:A,'Full State Names'!B:B,TRUE)</f>
        <v>Connecticut</v>
      </c>
      <c r="G3550" t="s">
        <v>26</v>
      </c>
      <c r="H3550">
        <v>84</v>
      </c>
      <c r="I3550" t="s">
        <v>21</v>
      </c>
      <c r="J3550" t="s">
        <v>25</v>
      </c>
      <c r="K3550" t="s">
        <v>21</v>
      </c>
      <c r="L3550" t="str">
        <f>IF(Aggregate[[#This Row],[Under 30]]="Yes", "Under 30", IF(Aggregate[[#This Row],[Senior]]="Yes", "Senior", "Other"))</f>
        <v>Senior</v>
      </c>
      <c r="M3550" t="s">
        <v>53</v>
      </c>
      <c r="N3550" t="s">
        <v>33</v>
      </c>
      <c r="O3550" t="s">
        <v>34</v>
      </c>
      <c r="P3550" t="s">
        <v>34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  <c r="X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4" ht="14" x14ac:dyDescent="0.1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tr">
        <f>_xlfn.XLOOKUP(E:E,'Full State Names'!A:A,'Full State Names'!B:B,TRUE)</f>
        <v>Delaware</v>
      </c>
      <c r="G3551" t="s">
        <v>26</v>
      </c>
      <c r="H3551">
        <v>78</v>
      </c>
      <c r="I3551" t="s">
        <v>21</v>
      </c>
      <c r="J3551" t="s">
        <v>25</v>
      </c>
      <c r="K3551" t="s">
        <v>21</v>
      </c>
      <c r="L3551" t="str">
        <f>IF(Aggregate[[#This Row],[Under 30]]="Yes", "Under 30", IF(Aggregate[[#This Row],[Senior]]="Yes", "Senior", "Other"))</f>
        <v>Senior</v>
      </c>
      <c r="M3551" t="s">
        <v>53</v>
      </c>
      <c r="N3551" t="s">
        <v>38</v>
      </c>
      <c r="O3551" t="s">
        <v>34</v>
      </c>
      <c r="P3551" t="s">
        <v>34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  <c r="X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4" ht="14" x14ac:dyDescent="0.1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tr">
        <f>_xlfn.XLOOKUP(E:E,'Full State Names'!A:A,'Full State Names'!B:B,TRUE)</f>
        <v>Florida</v>
      </c>
      <c r="G3552" t="s">
        <v>26</v>
      </c>
      <c r="H3552">
        <v>29</v>
      </c>
      <c r="I3552" t="s">
        <v>25</v>
      </c>
      <c r="J3552" t="s">
        <v>21</v>
      </c>
      <c r="L3552" t="str">
        <f>IF(Aggregate[[#This Row],[Under 30]]="Yes", "Under 30", IF(Aggregate[[#This Row],[Senior]]="Yes", "Senior", "Other"))</f>
        <v>Under 30</v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  <c r="X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4" ht="14" x14ac:dyDescent="0.1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tr">
        <f>_xlfn.XLOOKUP(E:E,'Full State Names'!A:A,'Full State Names'!B:B,TRUE)</f>
        <v>Georgia</v>
      </c>
      <c r="G3553" t="s">
        <v>24</v>
      </c>
      <c r="H3553">
        <v>24</v>
      </c>
      <c r="I3553" t="s">
        <v>25</v>
      </c>
      <c r="J3553" t="s">
        <v>21</v>
      </c>
      <c r="L3553" t="str">
        <f>IF(Aggregate[[#This Row],[Under 30]]="Yes", "Under 30", IF(Aggregate[[#This Row],[Senior]]="Yes", "Senior", "Other"))</f>
        <v>Under 30</v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  <c r="X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4" ht="14" x14ac:dyDescent="0.1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tr">
        <f>_xlfn.XLOOKUP(E:E,'Full State Names'!A:A,'Full State Names'!B:B,TRUE)</f>
        <v>Kansas</v>
      </c>
      <c r="G3554" t="s">
        <v>26</v>
      </c>
      <c r="H3554">
        <v>23</v>
      </c>
      <c r="I3554" t="s">
        <v>25</v>
      </c>
      <c r="J3554" t="s">
        <v>21</v>
      </c>
      <c r="L3554" t="str">
        <f>IF(Aggregate[[#This Row],[Under 30]]="Yes", "Under 30", IF(Aggregate[[#This Row],[Senior]]="Yes", "Senior", "Other"))</f>
        <v>Under 30</v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  <c r="X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4" ht="14" x14ac:dyDescent="0.1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tr">
        <f>_xlfn.XLOOKUP(E:E,'Full State Names'!A:A,'Full State Names'!B:B,TRUE)</f>
        <v>Louisiana</v>
      </c>
      <c r="G3555" t="s">
        <v>24</v>
      </c>
      <c r="H3555">
        <v>33</v>
      </c>
      <c r="I3555" t="s">
        <v>21</v>
      </c>
      <c r="J3555" t="s">
        <v>21</v>
      </c>
      <c r="L3555" t="str">
        <f>IF(Aggregate[[#This Row],[Under 30]]="Yes", "Under 30", IF(Aggregate[[#This Row],[Senior]]="Yes", "Senior", "Other"))</f>
        <v>Other</v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  <c r="X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4" ht="14" x14ac:dyDescent="0.1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tr">
        <f>_xlfn.XLOOKUP(E:E,'Full State Names'!A:A,'Full State Names'!B:B,TRUE)</f>
        <v>Maryland</v>
      </c>
      <c r="G3556" t="s">
        <v>24</v>
      </c>
      <c r="H3556">
        <v>28</v>
      </c>
      <c r="I3556" t="s">
        <v>25</v>
      </c>
      <c r="J3556" t="s">
        <v>21</v>
      </c>
      <c r="L3556" t="str">
        <f>IF(Aggregate[[#This Row],[Under 30]]="Yes", "Under 30", IF(Aggregate[[#This Row],[Senior]]="Yes", "Senior", "Other"))</f>
        <v>Under 30</v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  <c r="X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4" ht="14" x14ac:dyDescent="0.1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tr">
        <f>_xlfn.XLOOKUP(E:E,'Full State Names'!A:A,'Full State Names'!B:B,TRUE)</f>
        <v>Maryland</v>
      </c>
      <c r="G3557" t="s">
        <v>24</v>
      </c>
      <c r="H3557">
        <v>47</v>
      </c>
      <c r="I3557" t="s">
        <v>21</v>
      </c>
      <c r="J3557" t="s">
        <v>21</v>
      </c>
      <c r="L3557" t="str">
        <f>IF(Aggregate[[#This Row],[Under 30]]="Yes", "Under 30", IF(Aggregate[[#This Row],[Senior]]="Yes", "Senior", "Other"))</f>
        <v>Other</v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  <c r="X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4" ht="14" x14ac:dyDescent="0.1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tr">
        <f>_xlfn.XLOOKUP(E:E,'Full State Names'!A:A,'Full State Names'!B:B,TRUE)</f>
        <v>Maryland</v>
      </c>
      <c r="G3558" t="s">
        <v>26</v>
      </c>
      <c r="H3558">
        <v>50</v>
      </c>
      <c r="I3558" t="s">
        <v>21</v>
      </c>
      <c r="J3558" t="s">
        <v>21</v>
      </c>
      <c r="L3558" t="str">
        <f>IF(Aggregate[[#This Row],[Under 30]]="Yes", "Under 30", IF(Aggregate[[#This Row],[Senior]]="Yes", "Senior", "Other"))</f>
        <v>Other</v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  <c r="X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4" ht="14" x14ac:dyDescent="0.1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tr">
        <f>_xlfn.XLOOKUP(E:E,'Full State Names'!A:A,'Full State Names'!B:B,TRUE)</f>
        <v>Minnesota</v>
      </c>
      <c r="G3559" t="s">
        <v>107</v>
      </c>
      <c r="H3559">
        <v>39</v>
      </c>
      <c r="I3559" t="s">
        <v>21</v>
      </c>
      <c r="J3559" t="s">
        <v>21</v>
      </c>
      <c r="L3559" t="str">
        <f>IF(Aggregate[[#This Row],[Under 30]]="Yes", "Under 30", IF(Aggregate[[#This Row],[Senior]]="Yes", "Senior", "Other"))</f>
        <v>Other</v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  <c r="X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4" ht="14" x14ac:dyDescent="0.1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tr">
        <f>_xlfn.XLOOKUP(E:E,'Full State Names'!A:A,'Full State Names'!B:B,TRUE)</f>
        <v>Montana</v>
      </c>
      <c r="G3560" t="s">
        <v>24</v>
      </c>
      <c r="H3560">
        <v>78</v>
      </c>
      <c r="I3560" t="s">
        <v>21</v>
      </c>
      <c r="J3560" t="s">
        <v>25</v>
      </c>
      <c r="K3560" t="s">
        <v>21</v>
      </c>
      <c r="L3560" t="str">
        <f>IF(Aggregate[[#This Row],[Under 30]]="Yes", "Under 30", IF(Aggregate[[#This Row],[Senior]]="Yes", "Senior", "Other"))</f>
        <v>Senior</v>
      </c>
      <c r="M3560" t="s">
        <v>32</v>
      </c>
      <c r="N3560" t="s">
        <v>38</v>
      </c>
      <c r="O3560" t="s">
        <v>56</v>
      </c>
      <c r="P3560" t="s">
        <v>96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  <c r="X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4" ht="14" x14ac:dyDescent="0.1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tr">
        <f>_xlfn.XLOOKUP(E:E,'Full State Names'!A:A,'Full State Names'!B:B,TRUE)</f>
        <v>North Carolina</v>
      </c>
      <c r="G3561" t="s">
        <v>26</v>
      </c>
      <c r="H3561">
        <v>36</v>
      </c>
      <c r="I3561" t="s">
        <v>21</v>
      </c>
      <c r="J3561" t="s">
        <v>21</v>
      </c>
      <c r="L3561" t="str">
        <f>IF(Aggregate[[#This Row],[Under 30]]="Yes", "Under 30", IF(Aggregate[[#This Row],[Senior]]="Yes", "Senior", "Other"))</f>
        <v>Other</v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  <c r="X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4" ht="14" x14ac:dyDescent="0.1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tr">
        <f>_xlfn.XLOOKUP(E:E,'Full State Names'!A:A,'Full State Names'!B:B,TRUE)</f>
        <v>North Carolina</v>
      </c>
      <c r="G3562" t="s">
        <v>26</v>
      </c>
      <c r="H3562">
        <v>39</v>
      </c>
      <c r="I3562" t="s">
        <v>21</v>
      </c>
      <c r="J3562" t="s">
        <v>21</v>
      </c>
      <c r="L3562" t="str">
        <f>IF(Aggregate[[#This Row],[Under 30]]="Yes", "Under 30", IF(Aggregate[[#This Row],[Senior]]="Yes", "Senior", "Other"))</f>
        <v>Other</v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  <c r="X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4" ht="14" x14ac:dyDescent="0.1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tr">
        <f>_xlfn.XLOOKUP(E:E,'Full State Names'!A:A,'Full State Names'!B:B,TRUE)</f>
        <v>New Mexico</v>
      </c>
      <c r="G3563" t="s">
        <v>26</v>
      </c>
      <c r="H3563">
        <v>73</v>
      </c>
      <c r="I3563" t="s">
        <v>21</v>
      </c>
      <c r="J3563" t="s">
        <v>25</v>
      </c>
      <c r="K3563" t="s">
        <v>21</v>
      </c>
      <c r="L3563" t="str">
        <f>IF(Aggregate[[#This Row],[Under 30]]="Yes", "Under 30", IF(Aggregate[[#This Row],[Senior]]="Yes", "Senior", "Other"))</f>
        <v>Senior</v>
      </c>
      <c r="M3563" t="s">
        <v>32</v>
      </c>
      <c r="N3563" t="s">
        <v>38</v>
      </c>
      <c r="O3563" t="s">
        <v>56</v>
      </c>
      <c r="P3563" t="s">
        <v>57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  <c r="X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4" ht="14" x14ac:dyDescent="0.1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tr">
        <f>_xlfn.XLOOKUP(E:E,'Full State Names'!A:A,'Full State Names'!B:B,TRUE)</f>
        <v>Nevada</v>
      </c>
      <c r="G3564" t="s">
        <v>24</v>
      </c>
      <c r="H3564">
        <v>45</v>
      </c>
      <c r="I3564" t="s">
        <v>21</v>
      </c>
      <c r="J3564" t="s">
        <v>21</v>
      </c>
      <c r="L3564" t="str">
        <f>IF(Aggregate[[#This Row],[Under 30]]="Yes", "Under 30", IF(Aggregate[[#This Row],[Senior]]="Yes", "Senior", "Other"))</f>
        <v>Other</v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  <c r="X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4" ht="14" x14ac:dyDescent="0.1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tr">
        <f>_xlfn.XLOOKUP(E:E,'Full State Names'!A:A,'Full State Names'!B:B,TRUE)</f>
        <v>Nevada</v>
      </c>
      <c r="G3565" t="s">
        <v>24</v>
      </c>
      <c r="H3565">
        <v>78</v>
      </c>
      <c r="I3565" t="s">
        <v>21</v>
      </c>
      <c r="J3565" t="s">
        <v>25</v>
      </c>
      <c r="K3565" t="s">
        <v>21</v>
      </c>
      <c r="L3565" t="str">
        <f>IF(Aggregate[[#This Row],[Under 30]]="Yes", "Under 30", IF(Aggregate[[#This Row],[Senior]]="Yes", "Senior", "Other"))</f>
        <v>Senior</v>
      </c>
      <c r="M3565" t="s">
        <v>53</v>
      </c>
      <c r="N3565" t="s">
        <v>38</v>
      </c>
      <c r="O3565" t="s">
        <v>34</v>
      </c>
      <c r="P3565" t="s">
        <v>34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  <c r="X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4" ht="14" x14ac:dyDescent="0.1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tr">
        <f>_xlfn.XLOOKUP(E:E,'Full State Names'!A:A,'Full State Names'!B:B,TRUE)</f>
        <v>Oklahoma</v>
      </c>
      <c r="G3566" t="s">
        <v>24</v>
      </c>
      <c r="H3566">
        <v>28</v>
      </c>
      <c r="I3566" t="s">
        <v>25</v>
      </c>
      <c r="J3566" t="s">
        <v>21</v>
      </c>
      <c r="L3566" t="str">
        <f>IF(Aggregate[[#This Row],[Under 30]]="Yes", "Under 30", IF(Aggregate[[#This Row],[Senior]]="Yes", "Senior", "Other"))</f>
        <v>Under 30</v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  <c r="X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4" ht="14" x14ac:dyDescent="0.1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tr">
        <f>_xlfn.XLOOKUP(E:E,'Full State Names'!A:A,'Full State Names'!B:B,TRUE)</f>
        <v>Oregon</v>
      </c>
      <c r="G3567" t="s">
        <v>24</v>
      </c>
      <c r="H3567">
        <v>27</v>
      </c>
      <c r="I3567" t="s">
        <v>25</v>
      </c>
      <c r="J3567" t="s">
        <v>21</v>
      </c>
      <c r="L3567" t="str">
        <f>IF(Aggregate[[#This Row],[Under 30]]="Yes", "Under 30", IF(Aggregate[[#This Row],[Senior]]="Yes", "Senior", "Other"))</f>
        <v>Under 30</v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  <c r="X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4" ht="14" x14ac:dyDescent="0.1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tr">
        <f>_xlfn.XLOOKUP(E:E,'Full State Names'!A:A,'Full State Names'!B:B,TRUE)</f>
        <v>Oregon</v>
      </c>
      <c r="G3568" t="s">
        <v>24</v>
      </c>
      <c r="H3568">
        <v>30</v>
      </c>
      <c r="I3568" t="s">
        <v>21</v>
      </c>
      <c r="J3568" t="s">
        <v>21</v>
      </c>
      <c r="L3568" t="str">
        <f>IF(Aggregate[[#This Row],[Under 30]]="Yes", "Under 30", IF(Aggregate[[#This Row],[Senior]]="Yes", "Senior", "Other"))</f>
        <v>Other</v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  <c r="X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4" ht="14" x14ac:dyDescent="0.1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tr">
        <f>_xlfn.XLOOKUP(E:E,'Full State Names'!A:A,'Full State Names'!B:B,TRUE)</f>
        <v>Oregon</v>
      </c>
      <c r="G3569" t="s">
        <v>24</v>
      </c>
      <c r="H3569">
        <v>79</v>
      </c>
      <c r="I3569" t="s">
        <v>21</v>
      </c>
      <c r="J3569" t="s">
        <v>25</v>
      </c>
      <c r="K3569" t="s">
        <v>21</v>
      </c>
      <c r="L3569" t="str">
        <f>IF(Aggregate[[#This Row],[Under 30]]="Yes", "Under 30", IF(Aggregate[[#This Row],[Senior]]="Yes", "Senior", "Other"))</f>
        <v>Senior</v>
      </c>
      <c r="M3569" t="s">
        <v>53</v>
      </c>
      <c r="N3569" t="s">
        <v>38</v>
      </c>
      <c r="O3569" t="s">
        <v>34</v>
      </c>
      <c r="P3569" t="s">
        <v>34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  <c r="X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4" ht="14" x14ac:dyDescent="0.1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tr">
        <f>_xlfn.XLOOKUP(E:E,'Full State Names'!A:A,'Full State Names'!B:B,TRUE)</f>
        <v>Pennsylvania</v>
      </c>
      <c r="G3570" t="s">
        <v>24</v>
      </c>
      <c r="H3570">
        <v>22</v>
      </c>
      <c r="I3570" t="s">
        <v>25</v>
      </c>
      <c r="J3570" t="s">
        <v>21</v>
      </c>
      <c r="L3570" t="str">
        <f>IF(Aggregate[[#This Row],[Under 30]]="Yes", "Under 30", IF(Aggregate[[#This Row],[Senior]]="Yes", "Senior", "Other"))</f>
        <v>Under 30</v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  <c r="X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4" ht="14" x14ac:dyDescent="0.1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tr">
        <f>_xlfn.XLOOKUP(E:E,'Full State Names'!A:A,'Full State Names'!B:B,TRUE)</f>
        <v>South Carolina</v>
      </c>
      <c r="G3571" t="s">
        <v>26</v>
      </c>
      <c r="H3571">
        <v>30</v>
      </c>
      <c r="I3571" t="s">
        <v>21</v>
      </c>
      <c r="J3571" t="s">
        <v>21</v>
      </c>
      <c r="L3571" t="str">
        <f>IF(Aggregate[[#This Row],[Under 30]]="Yes", "Under 30", IF(Aggregate[[#This Row],[Senior]]="Yes", "Senior", "Other"))</f>
        <v>Other</v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  <c r="X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4" ht="14" x14ac:dyDescent="0.1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tr">
        <f>_xlfn.XLOOKUP(E:E,'Full State Names'!A:A,'Full State Names'!B:B,TRUE)</f>
        <v>South Carolina</v>
      </c>
      <c r="G3572" t="s">
        <v>26</v>
      </c>
      <c r="H3572">
        <v>36</v>
      </c>
      <c r="I3572" t="s">
        <v>21</v>
      </c>
      <c r="J3572" t="s">
        <v>21</v>
      </c>
      <c r="L3572" t="str">
        <f>IF(Aggregate[[#This Row],[Under 30]]="Yes", "Under 30", IF(Aggregate[[#This Row],[Senior]]="Yes", "Senior", "Other"))</f>
        <v>Other</v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  <c r="X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4" ht="14" x14ac:dyDescent="0.1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tr">
        <f>_xlfn.XLOOKUP(E:E,'Full State Names'!A:A,'Full State Names'!B:B,TRUE)</f>
        <v>South Dakota</v>
      </c>
      <c r="G3573" t="s">
        <v>26</v>
      </c>
      <c r="H3573">
        <v>61</v>
      </c>
      <c r="I3573" t="s">
        <v>21</v>
      </c>
      <c r="J3573" t="s">
        <v>21</v>
      </c>
      <c r="L3573" t="str">
        <f>IF(Aggregate[[#This Row],[Under 30]]="Yes", "Under 30", IF(Aggregate[[#This Row],[Senior]]="Yes", "Senior", "Other"))</f>
        <v>Other</v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  <c r="X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4" ht="14" x14ac:dyDescent="0.1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tr">
        <f>_xlfn.XLOOKUP(E:E,'Full State Names'!A:A,'Full State Names'!B:B,TRUE)</f>
        <v>Tennessee</v>
      </c>
      <c r="G3574" t="s">
        <v>26</v>
      </c>
      <c r="H3574">
        <v>75</v>
      </c>
      <c r="I3574" t="s">
        <v>21</v>
      </c>
      <c r="J3574" t="s">
        <v>25</v>
      </c>
      <c r="K3574" t="s">
        <v>21</v>
      </c>
      <c r="L3574" t="str">
        <f>IF(Aggregate[[#This Row],[Under 30]]="Yes", "Under 30", IF(Aggregate[[#This Row],[Senior]]="Yes", "Senior", "Other"))</f>
        <v>Senior</v>
      </c>
      <c r="M3574" t="s">
        <v>32</v>
      </c>
      <c r="N3574" t="s">
        <v>38</v>
      </c>
      <c r="O3574" t="s">
        <v>65</v>
      </c>
      <c r="P3574" t="s">
        <v>105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  <c r="X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4" ht="14" x14ac:dyDescent="0.1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tr">
        <f>_xlfn.XLOOKUP(E:E,'Full State Names'!A:A,'Full State Names'!B:B,TRUE)</f>
        <v>Tennessee</v>
      </c>
      <c r="G3575" t="s">
        <v>26</v>
      </c>
      <c r="H3575">
        <v>84</v>
      </c>
      <c r="I3575" t="s">
        <v>21</v>
      </c>
      <c r="J3575" t="s">
        <v>25</v>
      </c>
      <c r="K3575" t="s">
        <v>21</v>
      </c>
      <c r="L3575" t="str">
        <f>IF(Aggregate[[#This Row],[Under 30]]="Yes", "Under 30", IF(Aggregate[[#This Row],[Senior]]="Yes", "Senior", "Other"))</f>
        <v>Senior</v>
      </c>
      <c r="M3575" t="s">
        <v>53</v>
      </c>
      <c r="N3575" t="s">
        <v>33</v>
      </c>
      <c r="O3575" t="s">
        <v>34</v>
      </c>
      <c r="P3575" t="s">
        <v>34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  <c r="X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4" ht="14" x14ac:dyDescent="0.1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tr">
        <f>_xlfn.XLOOKUP(E:E,'Full State Names'!A:A,'Full State Names'!B:B,TRUE)</f>
        <v>Virginia</v>
      </c>
      <c r="G3576" t="s">
        <v>24</v>
      </c>
      <c r="H3576">
        <v>66</v>
      </c>
      <c r="I3576" t="s">
        <v>21</v>
      </c>
      <c r="J3576" t="s">
        <v>25</v>
      </c>
      <c r="K3576" t="s">
        <v>21</v>
      </c>
      <c r="L3576" t="str">
        <f>IF(Aggregate[[#This Row],[Under 30]]="Yes", "Under 30", IF(Aggregate[[#This Row],[Senior]]="Yes", "Senior", "Other"))</f>
        <v>Senior</v>
      </c>
      <c r="M3576" t="s">
        <v>98</v>
      </c>
      <c r="N3576" t="s">
        <v>38</v>
      </c>
      <c r="O3576" t="s">
        <v>34</v>
      </c>
      <c r="P3576" t="s">
        <v>34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  <c r="X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4" ht="14" x14ac:dyDescent="0.1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tr">
        <f>_xlfn.XLOOKUP(E:E,'Full State Names'!A:A,'Full State Names'!B:B,TRUE)</f>
        <v>Virginia</v>
      </c>
      <c r="G3577" t="s">
        <v>26</v>
      </c>
      <c r="H3577">
        <v>39</v>
      </c>
      <c r="I3577" t="s">
        <v>21</v>
      </c>
      <c r="J3577" t="s">
        <v>21</v>
      </c>
      <c r="L3577" t="str">
        <f>IF(Aggregate[[#This Row],[Under 30]]="Yes", "Under 30", IF(Aggregate[[#This Row],[Senior]]="Yes", "Senior", "Other"))</f>
        <v>Other</v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  <c r="X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4" ht="14" x14ac:dyDescent="0.1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tr">
        <f>_xlfn.XLOOKUP(E:E,'Full State Names'!A:A,'Full State Names'!B:B,TRUE)</f>
        <v>Washington</v>
      </c>
      <c r="G3578" t="s">
        <v>24</v>
      </c>
      <c r="H3578">
        <v>56</v>
      </c>
      <c r="I3578" t="s">
        <v>21</v>
      </c>
      <c r="J3578" t="s">
        <v>21</v>
      </c>
      <c r="L3578" t="str">
        <f>IF(Aggregate[[#This Row],[Under 30]]="Yes", "Under 30", IF(Aggregate[[#This Row],[Senior]]="Yes", "Senior", "Other"))</f>
        <v>Other</v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  <c r="X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4" ht="14" x14ac:dyDescent="0.1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tr">
        <f>_xlfn.XLOOKUP(E:E,'Full State Names'!A:A,'Full State Names'!B:B,TRUE)</f>
        <v>Wisconsin</v>
      </c>
      <c r="G3579" t="s">
        <v>24</v>
      </c>
      <c r="H3579">
        <v>41</v>
      </c>
      <c r="I3579" t="s">
        <v>21</v>
      </c>
      <c r="J3579" t="s">
        <v>21</v>
      </c>
      <c r="L3579" t="str">
        <f>IF(Aggregate[[#This Row],[Under 30]]="Yes", "Under 30", IF(Aggregate[[#This Row],[Senior]]="Yes", "Senior", "Other"))</f>
        <v>Other</v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  <c r="X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4" ht="14" x14ac:dyDescent="0.1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tr">
        <f>_xlfn.XLOOKUP(E:E,'Full State Names'!A:A,'Full State Names'!B:B,TRUE)</f>
        <v>Wyoming</v>
      </c>
      <c r="G3580" t="s">
        <v>26</v>
      </c>
      <c r="H3580">
        <v>43</v>
      </c>
      <c r="I3580" t="s">
        <v>21</v>
      </c>
      <c r="J3580" t="s">
        <v>21</v>
      </c>
      <c r="L3580" t="str">
        <f>IF(Aggregate[[#This Row],[Under 30]]="Yes", "Under 30", IF(Aggregate[[#This Row],[Senior]]="Yes", "Senior", "Other"))</f>
        <v>Other</v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  <c r="X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4" ht="14" x14ac:dyDescent="0.1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tr">
        <f>_xlfn.XLOOKUP(E:E,'Full State Names'!A:A,'Full State Names'!B:B,TRUE)</f>
        <v>New Mexico</v>
      </c>
      <c r="G3581" t="s">
        <v>26</v>
      </c>
      <c r="H3581">
        <v>37</v>
      </c>
      <c r="I3581" t="s">
        <v>21</v>
      </c>
      <c r="J3581" t="s">
        <v>21</v>
      </c>
      <c r="L3581" t="str">
        <f>IF(Aggregate[[#This Row],[Under 30]]="Yes", "Under 30", IF(Aggregate[[#This Row],[Senior]]="Yes", "Senior", "Other"))</f>
        <v>Other</v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  <c r="X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4" ht="14" x14ac:dyDescent="0.1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tr">
        <f>_xlfn.XLOOKUP(E:E,'Full State Names'!A:A,'Full State Names'!B:B,TRUE)</f>
        <v>Rhode Island</v>
      </c>
      <c r="G3582" t="s">
        <v>24</v>
      </c>
      <c r="H3582">
        <v>46</v>
      </c>
      <c r="I3582" t="s">
        <v>21</v>
      </c>
      <c r="J3582" t="s">
        <v>21</v>
      </c>
      <c r="L3582" t="str">
        <f>IF(Aggregate[[#This Row],[Under 30]]="Yes", "Under 30", IF(Aggregate[[#This Row],[Senior]]="Yes", "Senior", "Other"))</f>
        <v>Other</v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  <c r="X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4" ht="14" x14ac:dyDescent="0.1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tr">
        <f>_xlfn.XLOOKUP(E:E,'Full State Names'!A:A,'Full State Names'!B:B,TRUE)</f>
        <v>Alaska</v>
      </c>
      <c r="G3583" t="s">
        <v>24</v>
      </c>
      <c r="H3583">
        <v>27</v>
      </c>
      <c r="I3583" t="s">
        <v>25</v>
      </c>
      <c r="J3583" t="s">
        <v>21</v>
      </c>
      <c r="L3583" t="str">
        <f>IF(Aggregate[[#This Row],[Under 30]]="Yes", "Under 30", IF(Aggregate[[#This Row],[Senior]]="Yes", "Senior", "Other"))</f>
        <v>Under 30</v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  <c r="X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4" ht="14" x14ac:dyDescent="0.1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tr">
        <f>_xlfn.XLOOKUP(E:E,'Full State Names'!A:A,'Full State Names'!B:B,TRUE)</f>
        <v>Alabama</v>
      </c>
      <c r="G3584" t="s">
        <v>24</v>
      </c>
      <c r="H3584">
        <v>57</v>
      </c>
      <c r="I3584" t="s">
        <v>21</v>
      </c>
      <c r="J3584" t="s">
        <v>21</v>
      </c>
      <c r="L3584" t="str">
        <f>IF(Aggregate[[#This Row],[Under 30]]="Yes", "Under 30", IF(Aggregate[[#This Row],[Senior]]="Yes", "Senior", "Other"))</f>
        <v>Other</v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  <c r="X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4" ht="14" x14ac:dyDescent="0.1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tr">
        <f>_xlfn.XLOOKUP(E:E,'Full State Names'!A:A,'Full State Names'!B:B,TRUE)</f>
        <v>Alabama</v>
      </c>
      <c r="G3585" t="s">
        <v>24</v>
      </c>
      <c r="H3585">
        <v>62</v>
      </c>
      <c r="I3585" t="s">
        <v>21</v>
      </c>
      <c r="J3585" t="s">
        <v>21</v>
      </c>
      <c r="L3585" t="str">
        <f>IF(Aggregate[[#This Row],[Under 30]]="Yes", "Under 30", IF(Aggregate[[#This Row],[Senior]]="Yes", "Senior", "Other"))</f>
        <v>Other</v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  <c r="X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4" ht="14" x14ac:dyDescent="0.1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tr">
        <f>_xlfn.XLOOKUP(E:E,'Full State Names'!A:A,'Full State Names'!B:B,TRUE)</f>
        <v>Arkansas</v>
      </c>
      <c r="G3586" t="s">
        <v>24</v>
      </c>
      <c r="H3586">
        <v>55</v>
      </c>
      <c r="I3586" t="s">
        <v>21</v>
      </c>
      <c r="J3586" t="s">
        <v>21</v>
      </c>
      <c r="L3586" t="str">
        <f>IF(Aggregate[[#This Row],[Under 30]]="Yes", "Under 30", IF(Aggregate[[#This Row],[Senior]]="Yes", "Senior", "Other"))</f>
        <v>Other</v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  <c r="X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4" ht="14" x14ac:dyDescent="0.1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tr">
        <f>_xlfn.XLOOKUP(E:E,'Full State Names'!A:A,'Full State Names'!B:B,TRUE)</f>
        <v>Arizona</v>
      </c>
      <c r="G3587" t="s">
        <v>24</v>
      </c>
      <c r="H3587">
        <v>29</v>
      </c>
      <c r="I3587" t="s">
        <v>25</v>
      </c>
      <c r="J3587" t="s">
        <v>21</v>
      </c>
      <c r="L3587" t="str">
        <f>IF(Aggregate[[#This Row],[Under 30]]="Yes", "Under 30", IF(Aggregate[[#This Row],[Senior]]="Yes", "Senior", "Other"))</f>
        <v>Under 30</v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  <c r="X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4" ht="14" x14ac:dyDescent="0.1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tr">
        <f>_xlfn.XLOOKUP(E:E,'Full State Names'!A:A,'Full State Names'!B:B,TRUE)</f>
        <v>Michigan</v>
      </c>
      <c r="G3588" t="s">
        <v>24</v>
      </c>
      <c r="H3588">
        <v>67</v>
      </c>
      <c r="I3588" t="s">
        <v>21</v>
      </c>
      <c r="J3588" t="s">
        <v>25</v>
      </c>
      <c r="K3588" t="s">
        <v>21</v>
      </c>
      <c r="L3588" t="str">
        <f>IF(Aggregate[[#This Row],[Under 30]]="Yes", "Under 30", IF(Aggregate[[#This Row],[Senior]]="Yes", "Senior", "Other"))</f>
        <v>Senior</v>
      </c>
      <c r="M3588" t="s">
        <v>32</v>
      </c>
      <c r="N3588" t="s">
        <v>38</v>
      </c>
      <c r="O3588" t="s">
        <v>90</v>
      </c>
      <c r="P3588" t="s">
        <v>91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  <c r="X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4" ht="14" x14ac:dyDescent="0.1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tr">
        <f>_xlfn.XLOOKUP(E:E,'Full State Names'!A:A,'Full State Names'!B:B,TRUE)</f>
        <v>Missouri</v>
      </c>
      <c r="G3589" t="s">
        <v>24</v>
      </c>
      <c r="H3589">
        <v>29</v>
      </c>
      <c r="I3589" t="s">
        <v>25</v>
      </c>
      <c r="J3589" t="s">
        <v>21</v>
      </c>
      <c r="L3589" t="str">
        <f>IF(Aggregate[[#This Row],[Under 30]]="Yes", "Under 30", IF(Aggregate[[#This Row],[Senior]]="Yes", "Senior", "Other"))</f>
        <v>Under 30</v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  <c r="X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4" ht="14" x14ac:dyDescent="0.1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tr">
        <f>_xlfn.XLOOKUP(E:E,'Full State Names'!A:A,'Full State Names'!B:B,TRUE)</f>
        <v>Montana</v>
      </c>
      <c r="G3590" t="s">
        <v>26</v>
      </c>
      <c r="H3590">
        <v>41</v>
      </c>
      <c r="I3590" t="s">
        <v>21</v>
      </c>
      <c r="J3590" t="s">
        <v>21</v>
      </c>
      <c r="L3590" t="str">
        <f>IF(Aggregate[[#This Row],[Under 30]]="Yes", "Under 30", IF(Aggregate[[#This Row],[Senior]]="Yes", "Senior", "Other"))</f>
        <v>Other</v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  <c r="X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4" ht="14" x14ac:dyDescent="0.1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tr">
        <f>_xlfn.XLOOKUP(E:E,'Full State Names'!A:A,'Full State Names'!B:B,TRUE)</f>
        <v>North Dakota</v>
      </c>
      <c r="G3591" t="s">
        <v>24</v>
      </c>
      <c r="H3591">
        <v>58</v>
      </c>
      <c r="I3591" t="s">
        <v>21</v>
      </c>
      <c r="J3591" t="s">
        <v>21</v>
      </c>
      <c r="L3591" t="str">
        <f>IF(Aggregate[[#This Row],[Under 30]]="Yes", "Under 30", IF(Aggregate[[#This Row],[Senior]]="Yes", "Senior", "Other"))</f>
        <v>Other</v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  <c r="X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4" ht="14" x14ac:dyDescent="0.1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tr">
        <f>_xlfn.XLOOKUP(E:E,'Full State Names'!A:A,'Full State Names'!B:B,TRUE)</f>
        <v>Nebraska</v>
      </c>
      <c r="G3592" t="s">
        <v>24</v>
      </c>
      <c r="H3592">
        <v>43</v>
      </c>
      <c r="I3592" t="s">
        <v>21</v>
      </c>
      <c r="J3592" t="s">
        <v>21</v>
      </c>
      <c r="L3592" t="str">
        <f>IF(Aggregate[[#This Row],[Under 30]]="Yes", "Under 30", IF(Aggregate[[#This Row],[Senior]]="Yes", "Senior", "Other"))</f>
        <v>Other</v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  <c r="X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4" ht="14" x14ac:dyDescent="0.1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tr">
        <f>_xlfn.XLOOKUP(E:E,'Full State Names'!A:A,'Full State Names'!B:B,TRUE)</f>
        <v>New Jersey</v>
      </c>
      <c r="G3593" t="s">
        <v>26</v>
      </c>
      <c r="H3593">
        <v>28</v>
      </c>
      <c r="I3593" t="s">
        <v>25</v>
      </c>
      <c r="J3593" t="s">
        <v>21</v>
      </c>
      <c r="L3593" t="str">
        <f>IF(Aggregate[[#This Row],[Under 30]]="Yes", "Under 30", IF(Aggregate[[#This Row],[Senior]]="Yes", "Senior", "Other"))</f>
        <v>Under 30</v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  <c r="X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4" ht="14" x14ac:dyDescent="0.1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tr">
        <f>_xlfn.XLOOKUP(E:E,'Full State Names'!A:A,'Full State Names'!B:B,TRUE)</f>
        <v>New Jersey</v>
      </c>
      <c r="G3594" t="s">
        <v>26</v>
      </c>
      <c r="H3594">
        <v>40</v>
      </c>
      <c r="I3594" t="s">
        <v>21</v>
      </c>
      <c r="J3594" t="s">
        <v>21</v>
      </c>
      <c r="L3594" t="str">
        <f>IF(Aggregate[[#This Row],[Under 30]]="Yes", "Under 30", IF(Aggregate[[#This Row],[Senior]]="Yes", "Senior", "Other"))</f>
        <v>Other</v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  <c r="X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4" ht="14" x14ac:dyDescent="0.1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tr">
        <f>_xlfn.XLOOKUP(E:E,'Full State Names'!A:A,'Full State Names'!B:B,TRUE)</f>
        <v>Nevada</v>
      </c>
      <c r="G3595" t="s">
        <v>24</v>
      </c>
      <c r="H3595">
        <v>58</v>
      </c>
      <c r="I3595" t="s">
        <v>21</v>
      </c>
      <c r="J3595" t="s">
        <v>21</v>
      </c>
      <c r="L3595" t="str">
        <f>IF(Aggregate[[#This Row],[Under 30]]="Yes", "Under 30", IF(Aggregate[[#This Row],[Senior]]="Yes", "Senior", "Other"))</f>
        <v>Other</v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  <c r="X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4" ht="14" x14ac:dyDescent="0.1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tr">
        <f>_xlfn.XLOOKUP(E:E,'Full State Names'!A:A,'Full State Names'!B:B,TRUE)</f>
        <v>New York</v>
      </c>
      <c r="G3596" t="s">
        <v>24</v>
      </c>
      <c r="H3596">
        <v>32</v>
      </c>
      <c r="I3596" t="s">
        <v>21</v>
      </c>
      <c r="J3596" t="s">
        <v>21</v>
      </c>
      <c r="L3596" t="str">
        <f>IF(Aggregate[[#This Row],[Under 30]]="Yes", "Under 30", IF(Aggregate[[#This Row],[Senior]]="Yes", "Senior", "Other"))</f>
        <v>Other</v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  <c r="X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4" ht="14" x14ac:dyDescent="0.1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tr">
        <f>_xlfn.XLOOKUP(E:E,'Full State Names'!A:A,'Full State Names'!B:B,TRUE)</f>
        <v>Oregon</v>
      </c>
      <c r="G3597" t="s">
        <v>26</v>
      </c>
      <c r="H3597">
        <v>48</v>
      </c>
      <c r="I3597" t="s">
        <v>21</v>
      </c>
      <c r="J3597" t="s">
        <v>21</v>
      </c>
      <c r="L3597" t="str">
        <f>IF(Aggregate[[#This Row],[Under 30]]="Yes", "Under 30", IF(Aggregate[[#This Row],[Senior]]="Yes", "Senior", "Other"))</f>
        <v>Other</v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  <c r="X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4" ht="14" x14ac:dyDescent="0.1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tr">
        <f>_xlfn.XLOOKUP(E:E,'Full State Names'!A:A,'Full State Names'!B:B,TRUE)</f>
        <v>Texas</v>
      </c>
      <c r="G3598" t="s">
        <v>24</v>
      </c>
      <c r="H3598">
        <v>50</v>
      </c>
      <c r="I3598" t="s">
        <v>21</v>
      </c>
      <c r="J3598" t="s">
        <v>21</v>
      </c>
      <c r="L3598" t="str">
        <f>IF(Aggregate[[#This Row],[Under 30]]="Yes", "Under 30", IF(Aggregate[[#This Row],[Senior]]="Yes", "Senior", "Other"))</f>
        <v>Other</v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  <c r="X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4" ht="14" x14ac:dyDescent="0.1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tr">
        <f>_xlfn.XLOOKUP(E:E,'Full State Names'!A:A,'Full State Names'!B:B,TRUE)</f>
        <v>Utah</v>
      </c>
      <c r="G3599" t="s">
        <v>24</v>
      </c>
      <c r="H3599">
        <v>62</v>
      </c>
      <c r="I3599" t="s">
        <v>21</v>
      </c>
      <c r="J3599" t="s">
        <v>21</v>
      </c>
      <c r="L3599" t="str">
        <f>IF(Aggregate[[#This Row],[Under 30]]="Yes", "Under 30", IF(Aggregate[[#This Row],[Senior]]="Yes", "Senior", "Other"))</f>
        <v>Other</v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  <c r="X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4" ht="14" x14ac:dyDescent="0.1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tr">
        <f>_xlfn.XLOOKUP(E:E,'Full State Names'!A:A,'Full State Names'!B:B,TRUE)</f>
        <v>Virginia</v>
      </c>
      <c r="G3600" t="s">
        <v>24</v>
      </c>
      <c r="H3600">
        <v>53</v>
      </c>
      <c r="I3600" t="s">
        <v>21</v>
      </c>
      <c r="J3600" t="s">
        <v>21</v>
      </c>
      <c r="L3600" t="str">
        <f>IF(Aggregate[[#This Row],[Under 30]]="Yes", "Under 30", IF(Aggregate[[#This Row],[Senior]]="Yes", "Senior", "Other"))</f>
        <v>Other</v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  <c r="X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4" ht="14" x14ac:dyDescent="0.1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tr">
        <f>_xlfn.XLOOKUP(E:E,'Full State Names'!A:A,'Full State Names'!B:B,TRUE)</f>
        <v>Vermont</v>
      </c>
      <c r="G3601" t="s">
        <v>24</v>
      </c>
      <c r="H3601">
        <v>38</v>
      </c>
      <c r="I3601" t="s">
        <v>21</v>
      </c>
      <c r="J3601" t="s">
        <v>21</v>
      </c>
      <c r="L3601" t="str">
        <f>IF(Aggregate[[#This Row],[Under 30]]="Yes", "Under 30", IF(Aggregate[[#This Row],[Senior]]="Yes", "Senior", "Other"))</f>
        <v>Other</v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  <c r="X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4" ht="14" x14ac:dyDescent="0.1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tr">
        <f>_xlfn.XLOOKUP(E:E,'Full State Names'!A:A,'Full State Names'!B:B,TRUE)</f>
        <v>Wisconsin</v>
      </c>
      <c r="G3602" t="s">
        <v>26</v>
      </c>
      <c r="H3602">
        <v>20</v>
      </c>
      <c r="I3602" t="s">
        <v>25</v>
      </c>
      <c r="J3602" t="s">
        <v>21</v>
      </c>
      <c r="L3602" t="str">
        <f>IF(Aggregate[[#This Row],[Under 30]]="Yes", "Under 30", IF(Aggregate[[#This Row],[Senior]]="Yes", "Senior", "Other"))</f>
        <v>Under 30</v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  <c r="X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4" ht="14" x14ac:dyDescent="0.1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tr">
        <f>_xlfn.XLOOKUP(E:E,'Full State Names'!A:A,'Full State Names'!B:B,TRUE)</f>
        <v>West Virginia</v>
      </c>
      <c r="G3603" t="s">
        <v>24</v>
      </c>
      <c r="H3603">
        <v>58</v>
      </c>
      <c r="I3603" t="s">
        <v>21</v>
      </c>
      <c r="J3603" t="s">
        <v>21</v>
      </c>
      <c r="L3603" t="str">
        <f>IF(Aggregate[[#This Row],[Under 30]]="Yes", "Under 30", IF(Aggregate[[#This Row],[Senior]]="Yes", "Senior", "Other"))</f>
        <v>Other</v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  <c r="X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4" ht="14" x14ac:dyDescent="0.1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tr">
        <f>_xlfn.XLOOKUP(E:E,'Full State Names'!A:A,'Full State Names'!B:B,TRUE)</f>
        <v>Indiana</v>
      </c>
      <c r="G3604" t="s">
        <v>24</v>
      </c>
      <c r="H3604">
        <v>55</v>
      </c>
      <c r="I3604" t="s">
        <v>21</v>
      </c>
      <c r="J3604" t="s">
        <v>21</v>
      </c>
      <c r="L3604" t="str">
        <f>IF(Aggregate[[#This Row],[Under 30]]="Yes", "Under 30", IF(Aggregate[[#This Row],[Senior]]="Yes", "Senior", "Other"))</f>
        <v>Other</v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  <c r="X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4" ht="14" x14ac:dyDescent="0.1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tr">
        <f>_xlfn.XLOOKUP(E:E,'Full State Names'!A:A,'Full State Names'!B:B,TRUE)</f>
        <v>Michigan</v>
      </c>
      <c r="G3605" t="s">
        <v>26</v>
      </c>
      <c r="H3605">
        <v>27</v>
      </c>
      <c r="I3605" t="s">
        <v>25</v>
      </c>
      <c r="J3605" t="s">
        <v>21</v>
      </c>
      <c r="L3605" t="str">
        <f>IF(Aggregate[[#This Row],[Under 30]]="Yes", "Under 30", IF(Aggregate[[#This Row],[Senior]]="Yes", "Senior", "Other"))</f>
        <v>Under 30</v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  <c r="X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4" ht="14" x14ac:dyDescent="0.1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tr">
        <f>_xlfn.XLOOKUP(E:E,'Full State Names'!A:A,'Full State Names'!B:B,TRUE)</f>
        <v>New Hampshire</v>
      </c>
      <c r="G3606" t="s">
        <v>24</v>
      </c>
      <c r="H3606">
        <v>21</v>
      </c>
      <c r="I3606" t="s">
        <v>25</v>
      </c>
      <c r="J3606" t="s">
        <v>21</v>
      </c>
      <c r="L3606" t="str">
        <f>IF(Aggregate[[#This Row],[Under 30]]="Yes", "Under 30", IF(Aggregate[[#This Row],[Senior]]="Yes", "Senior", "Other"))</f>
        <v>Under 30</v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  <c r="X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4" ht="14" x14ac:dyDescent="0.1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tr">
        <f>_xlfn.XLOOKUP(E:E,'Full State Names'!A:A,'Full State Names'!B:B,TRUE)</f>
        <v>Nevada</v>
      </c>
      <c r="G3607" t="s">
        <v>24</v>
      </c>
      <c r="H3607">
        <v>49</v>
      </c>
      <c r="I3607" t="s">
        <v>21</v>
      </c>
      <c r="J3607" t="s">
        <v>21</v>
      </c>
      <c r="L3607" t="str">
        <f>IF(Aggregate[[#This Row],[Under 30]]="Yes", "Under 30", IF(Aggregate[[#This Row],[Senior]]="Yes", "Senior", "Other"))</f>
        <v>Other</v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  <c r="X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4" ht="14" x14ac:dyDescent="0.1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tr">
        <f>_xlfn.XLOOKUP(E:E,'Full State Names'!A:A,'Full State Names'!B:B,TRUE)</f>
        <v>Oklahoma</v>
      </c>
      <c r="G3608" t="s">
        <v>26</v>
      </c>
      <c r="H3608">
        <v>81</v>
      </c>
      <c r="I3608" t="s">
        <v>21</v>
      </c>
      <c r="J3608" t="s">
        <v>25</v>
      </c>
      <c r="K3608" t="s">
        <v>21</v>
      </c>
      <c r="L3608" t="str">
        <f>IF(Aggregate[[#This Row],[Under 30]]="Yes", "Under 30", IF(Aggregate[[#This Row],[Senior]]="Yes", "Senior", "Other"))</f>
        <v>Senior</v>
      </c>
      <c r="M3608" t="s">
        <v>32</v>
      </c>
      <c r="N3608" t="s">
        <v>38</v>
      </c>
      <c r="O3608" t="s">
        <v>34</v>
      </c>
      <c r="P3608" t="s">
        <v>34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  <c r="X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4" ht="14" x14ac:dyDescent="0.1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tr">
        <f>_xlfn.XLOOKUP(E:E,'Full State Names'!A:A,'Full State Names'!B:B,TRUE)</f>
        <v>Alaska</v>
      </c>
      <c r="G3609" t="s">
        <v>26</v>
      </c>
      <c r="H3609">
        <v>50</v>
      </c>
      <c r="I3609" t="s">
        <v>21</v>
      </c>
      <c r="J3609" t="s">
        <v>21</v>
      </c>
      <c r="L3609" t="str">
        <f>IF(Aggregate[[#This Row],[Under 30]]="Yes", "Under 30", IF(Aggregate[[#This Row],[Senior]]="Yes", "Senior", "Other"))</f>
        <v>Other</v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  <c r="X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4" ht="14" x14ac:dyDescent="0.1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tr">
        <f>_xlfn.XLOOKUP(E:E,'Full State Names'!A:A,'Full State Names'!B:B,TRUE)</f>
        <v>Alabama</v>
      </c>
      <c r="G3610" t="s">
        <v>26</v>
      </c>
      <c r="H3610">
        <v>50</v>
      </c>
      <c r="I3610" t="s">
        <v>21</v>
      </c>
      <c r="J3610" t="s">
        <v>21</v>
      </c>
      <c r="L3610" t="str">
        <f>IF(Aggregate[[#This Row],[Under 30]]="Yes", "Under 30", IF(Aggregate[[#This Row],[Senior]]="Yes", "Senior", "Other"))</f>
        <v>Other</v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  <c r="X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4" ht="14" x14ac:dyDescent="0.1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tr">
        <f>_xlfn.XLOOKUP(E:E,'Full State Names'!A:A,'Full State Names'!B:B,TRUE)</f>
        <v>Arkansas</v>
      </c>
      <c r="G3611" t="s">
        <v>24</v>
      </c>
      <c r="H3611">
        <v>62</v>
      </c>
      <c r="I3611" t="s">
        <v>21</v>
      </c>
      <c r="J3611" t="s">
        <v>21</v>
      </c>
      <c r="L3611" t="str">
        <f>IF(Aggregate[[#This Row],[Under 30]]="Yes", "Under 30", IF(Aggregate[[#This Row],[Senior]]="Yes", "Senior", "Other"))</f>
        <v>Other</v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  <c r="X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4" ht="14" x14ac:dyDescent="0.1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tr">
        <f>_xlfn.XLOOKUP(E:E,'Full State Names'!A:A,'Full State Names'!B:B,TRUE)</f>
        <v>Arkansas</v>
      </c>
      <c r="G3612" t="s">
        <v>26</v>
      </c>
      <c r="H3612">
        <v>38</v>
      </c>
      <c r="I3612" t="s">
        <v>21</v>
      </c>
      <c r="J3612" t="s">
        <v>21</v>
      </c>
      <c r="L3612" t="str">
        <f>IF(Aggregate[[#This Row],[Under 30]]="Yes", "Under 30", IF(Aggregate[[#This Row],[Senior]]="Yes", "Senior", "Other"))</f>
        <v>Other</v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  <c r="X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4" ht="14" x14ac:dyDescent="0.1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tr">
        <f>_xlfn.XLOOKUP(E:E,'Full State Names'!A:A,'Full State Names'!B:B,TRUE)</f>
        <v>California</v>
      </c>
      <c r="G3613" t="s">
        <v>24</v>
      </c>
      <c r="H3613">
        <v>36</v>
      </c>
      <c r="I3613" t="s">
        <v>21</v>
      </c>
      <c r="J3613" t="s">
        <v>21</v>
      </c>
      <c r="L3613" t="str">
        <f>IF(Aggregate[[#This Row],[Under 30]]="Yes", "Under 30", IF(Aggregate[[#This Row],[Senior]]="Yes", "Senior", "Other"))</f>
        <v>Other</v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  <c r="X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4" ht="14" x14ac:dyDescent="0.1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tr">
        <f>_xlfn.XLOOKUP(E:E,'Full State Names'!A:A,'Full State Names'!B:B,TRUE)</f>
        <v>Connecticut</v>
      </c>
      <c r="G3614" t="s">
        <v>26</v>
      </c>
      <c r="H3614">
        <v>71</v>
      </c>
      <c r="I3614" t="s">
        <v>21</v>
      </c>
      <c r="J3614" t="s">
        <v>25</v>
      </c>
      <c r="K3614" t="s">
        <v>21</v>
      </c>
      <c r="L3614" t="str">
        <f>IF(Aggregate[[#This Row],[Under 30]]="Yes", "Under 30", IF(Aggregate[[#This Row],[Senior]]="Yes", "Senior", "Other"))</f>
        <v>Senior</v>
      </c>
      <c r="M3614" t="s">
        <v>32</v>
      </c>
      <c r="N3614" t="s">
        <v>33</v>
      </c>
      <c r="O3614" t="s">
        <v>56</v>
      </c>
      <c r="P3614" t="s">
        <v>100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  <c r="X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4" ht="14" x14ac:dyDescent="0.1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tr">
        <f>_xlfn.XLOOKUP(E:E,'Full State Names'!A:A,'Full State Names'!B:B,TRUE)</f>
        <v>District of Columbia</v>
      </c>
      <c r="G3615" t="s">
        <v>26</v>
      </c>
      <c r="H3615">
        <v>63</v>
      </c>
      <c r="I3615" t="s">
        <v>21</v>
      </c>
      <c r="J3615" t="s">
        <v>21</v>
      </c>
      <c r="L3615" t="str">
        <f>IF(Aggregate[[#This Row],[Under 30]]="Yes", "Under 30", IF(Aggregate[[#This Row],[Senior]]="Yes", "Senior", "Other"))</f>
        <v>Other</v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  <c r="X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4" ht="14" x14ac:dyDescent="0.1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tr">
        <f>_xlfn.XLOOKUP(E:E,'Full State Names'!A:A,'Full State Names'!B:B,TRUE)</f>
        <v>Delaware</v>
      </c>
      <c r="G3616" t="s">
        <v>24</v>
      </c>
      <c r="H3616">
        <v>49</v>
      </c>
      <c r="I3616" t="s">
        <v>21</v>
      </c>
      <c r="J3616" t="s">
        <v>21</v>
      </c>
      <c r="L3616" t="str">
        <f>IF(Aggregate[[#This Row],[Under 30]]="Yes", "Under 30", IF(Aggregate[[#This Row],[Senior]]="Yes", "Senior", "Other"))</f>
        <v>Other</v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  <c r="X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4" ht="14" x14ac:dyDescent="0.1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tr">
        <f>_xlfn.XLOOKUP(E:E,'Full State Names'!A:A,'Full State Names'!B:B,TRUE)</f>
        <v>Idaho</v>
      </c>
      <c r="G3617" t="s">
        <v>24</v>
      </c>
      <c r="H3617">
        <v>39</v>
      </c>
      <c r="I3617" t="s">
        <v>21</v>
      </c>
      <c r="J3617" t="s">
        <v>21</v>
      </c>
      <c r="L3617" t="str">
        <f>IF(Aggregate[[#This Row],[Under 30]]="Yes", "Under 30", IF(Aggregate[[#This Row],[Senior]]="Yes", "Senior", "Other"))</f>
        <v>Other</v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  <c r="X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4" ht="14" x14ac:dyDescent="0.1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tr">
        <f>_xlfn.XLOOKUP(E:E,'Full State Names'!A:A,'Full State Names'!B:B,TRUE)</f>
        <v>Illinois</v>
      </c>
      <c r="G3618" t="s">
        <v>24</v>
      </c>
      <c r="H3618">
        <v>76</v>
      </c>
      <c r="I3618" t="s">
        <v>21</v>
      </c>
      <c r="J3618" t="s">
        <v>25</v>
      </c>
      <c r="K3618" t="s">
        <v>21</v>
      </c>
      <c r="L3618" t="str">
        <f>IF(Aggregate[[#This Row],[Under 30]]="Yes", "Under 30", IF(Aggregate[[#This Row],[Senior]]="Yes", "Senior", "Other"))</f>
        <v>Senior</v>
      </c>
      <c r="M3618" t="s">
        <v>32</v>
      </c>
      <c r="N3618" t="s">
        <v>38</v>
      </c>
      <c r="O3618" t="s">
        <v>65</v>
      </c>
      <c r="P3618" t="s">
        <v>66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  <c r="X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4" ht="14" x14ac:dyDescent="0.1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tr">
        <f>_xlfn.XLOOKUP(E:E,'Full State Names'!A:A,'Full State Names'!B:B,TRUE)</f>
        <v>Indiana</v>
      </c>
      <c r="G3619" t="s">
        <v>26</v>
      </c>
      <c r="H3619">
        <v>57</v>
      </c>
      <c r="I3619" t="s">
        <v>21</v>
      </c>
      <c r="J3619" t="s">
        <v>21</v>
      </c>
      <c r="L3619" t="str">
        <f>IF(Aggregate[[#This Row],[Under 30]]="Yes", "Under 30", IF(Aggregate[[#This Row],[Senior]]="Yes", "Senior", "Other"))</f>
        <v>Other</v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  <c r="X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4" ht="14" x14ac:dyDescent="0.1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tr">
        <f>_xlfn.XLOOKUP(E:E,'Full State Names'!A:A,'Full State Names'!B:B,TRUE)</f>
        <v>Indiana</v>
      </c>
      <c r="G3620" t="s">
        <v>26</v>
      </c>
      <c r="H3620">
        <v>63</v>
      </c>
      <c r="I3620" t="s">
        <v>21</v>
      </c>
      <c r="J3620" t="s">
        <v>21</v>
      </c>
      <c r="L3620" t="str">
        <f>IF(Aggregate[[#This Row],[Under 30]]="Yes", "Under 30", IF(Aggregate[[#This Row],[Senior]]="Yes", "Senior", "Other"))</f>
        <v>Other</v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  <c r="X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4" ht="14" x14ac:dyDescent="0.1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tr">
        <f>_xlfn.XLOOKUP(E:E,'Full State Names'!A:A,'Full State Names'!B:B,TRUE)</f>
        <v>Louisiana</v>
      </c>
      <c r="G3621" t="s">
        <v>24</v>
      </c>
      <c r="H3621">
        <v>32</v>
      </c>
      <c r="I3621" t="s">
        <v>21</v>
      </c>
      <c r="J3621" t="s">
        <v>21</v>
      </c>
      <c r="L3621" t="str">
        <f>IF(Aggregate[[#This Row],[Under 30]]="Yes", "Under 30", IF(Aggregate[[#This Row],[Senior]]="Yes", "Senior", "Other"))</f>
        <v>Other</v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  <c r="X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4" ht="14" x14ac:dyDescent="0.1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tr">
        <f>_xlfn.XLOOKUP(E:E,'Full State Names'!A:A,'Full State Names'!B:B,TRUE)</f>
        <v>Maryland</v>
      </c>
      <c r="G3622" t="s">
        <v>24</v>
      </c>
      <c r="H3622">
        <v>58</v>
      </c>
      <c r="I3622" t="s">
        <v>21</v>
      </c>
      <c r="J3622" t="s">
        <v>21</v>
      </c>
      <c r="L3622" t="str">
        <f>IF(Aggregate[[#This Row],[Under 30]]="Yes", "Under 30", IF(Aggregate[[#This Row],[Senior]]="Yes", "Senior", "Other"))</f>
        <v>Other</v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  <c r="X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4" ht="14" x14ac:dyDescent="0.1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tr">
        <f>_xlfn.XLOOKUP(E:E,'Full State Names'!A:A,'Full State Names'!B:B,TRUE)</f>
        <v>Maryland</v>
      </c>
      <c r="G3623" t="s">
        <v>26</v>
      </c>
      <c r="H3623">
        <v>60</v>
      </c>
      <c r="I3623" t="s">
        <v>21</v>
      </c>
      <c r="J3623" t="s">
        <v>21</v>
      </c>
      <c r="L3623" t="str">
        <f>IF(Aggregate[[#This Row],[Under 30]]="Yes", "Under 30", IF(Aggregate[[#This Row],[Senior]]="Yes", "Senior", "Other"))</f>
        <v>Other</v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  <c r="X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4" ht="14" x14ac:dyDescent="0.1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tr">
        <f>_xlfn.XLOOKUP(E:E,'Full State Names'!A:A,'Full State Names'!B:B,TRUE)</f>
        <v>Michigan</v>
      </c>
      <c r="G3624" t="s">
        <v>24</v>
      </c>
      <c r="H3624">
        <v>54</v>
      </c>
      <c r="I3624" t="s">
        <v>21</v>
      </c>
      <c r="J3624" t="s">
        <v>21</v>
      </c>
      <c r="L3624" t="str">
        <f>IF(Aggregate[[#This Row],[Under 30]]="Yes", "Under 30", IF(Aggregate[[#This Row],[Senior]]="Yes", "Senior", "Other"))</f>
        <v>Other</v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  <c r="X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4" ht="14" x14ac:dyDescent="0.1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tr">
        <f>_xlfn.XLOOKUP(E:E,'Full State Names'!A:A,'Full State Names'!B:B,TRUE)</f>
        <v>Missouri</v>
      </c>
      <c r="G3625" t="s">
        <v>24</v>
      </c>
      <c r="H3625">
        <v>45</v>
      </c>
      <c r="I3625" t="s">
        <v>21</v>
      </c>
      <c r="J3625" t="s">
        <v>21</v>
      </c>
      <c r="L3625" t="str">
        <f>IF(Aggregate[[#This Row],[Under 30]]="Yes", "Under 30", IF(Aggregate[[#This Row],[Senior]]="Yes", "Senior", "Other"))</f>
        <v>Other</v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  <c r="X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4" ht="14" x14ac:dyDescent="0.1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tr">
        <f>_xlfn.XLOOKUP(E:E,'Full State Names'!A:A,'Full State Names'!B:B,TRUE)</f>
        <v>Missouri</v>
      </c>
      <c r="G3626" t="s">
        <v>26</v>
      </c>
      <c r="H3626">
        <v>20</v>
      </c>
      <c r="I3626" t="s">
        <v>25</v>
      </c>
      <c r="J3626" t="s">
        <v>21</v>
      </c>
      <c r="L3626" t="str">
        <f>IF(Aggregate[[#This Row],[Under 30]]="Yes", "Under 30", IF(Aggregate[[#This Row],[Senior]]="Yes", "Senior", "Other"))</f>
        <v>Under 30</v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  <c r="X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4" ht="14" x14ac:dyDescent="0.1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tr">
        <f>_xlfn.XLOOKUP(E:E,'Full State Names'!A:A,'Full State Names'!B:B,TRUE)</f>
        <v>Mississippi</v>
      </c>
      <c r="G3627" t="s">
        <v>24</v>
      </c>
      <c r="H3627">
        <v>21</v>
      </c>
      <c r="I3627" t="s">
        <v>25</v>
      </c>
      <c r="J3627" t="s">
        <v>21</v>
      </c>
      <c r="L3627" t="str">
        <f>IF(Aggregate[[#This Row],[Under 30]]="Yes", "Under 30", IF(Aggregate[[#This Row],[Senior]]="Yes", "Senior", "Other"))</f>
        <v>Under 30</v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  <c r="X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4" ht="14" x14ac:dyDescent="0.1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tr">
        <f>_xlfn.XLOOKUP(E:E,'Full State Names'!A:A,'Full State Names'!B:B,TRUE)</f>
        <v>Montana</v>
      </c>
      <c r="G3628" t="s">
        <v>24</v>
      </c>
      <c r="H3628">
        <v>76</v>
      </c>
      <c r="I3628" t="s">
        <v>21</v>
      </c>
      <c r="J3628" t="s">
        <v>25</v>
      </c>
      <c r="K3628" t="s">
        <v>25</v>
      </c>
      <c r="L3628" t="str">
        <f>IF(Aggregate[[#This Row],[Under 30]]="Yes", "Under 30", IF(Aggregate[[#This Row],[Senior]]="Yes", "Senior", "Other"))</f>
        <v>Senior</v>
      </c>
      <c r="M3628" t="s">
        <v>53</v>
      </c>
      <c r="N3628" t="s">
        <v>38</v>
      </c>
      <c r="O3628" t="s">
        <v>34</v>
      </c>
      <c r="P3628" t="s">
        <v>34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  <c r="X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4" ht="14" x14ac:dyDescent="0.1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tr">
        <f>_xlfn.XLOOKUP(E:E,'Full State Names'!A:A,'Full State Names'!B:B,TRUE)</f>
        <v>Montana</v>
      </c>
      <c r="G3629" t="s">
        <v>24</v>
      </c>
      <c r="H3629">
        <v>78</v>
      </c>
      <c r="I3629" t="s">
        <v>21</v>
      </c>
      <c r="J3629" t="s">
        <v>25</v>
      </c>
      <c r="K3629" t="s">
        <v>21</v>
      </c>
      <c r="L3629" t="str">
        <f>IF(Aggregate[[#This Row],[Under 30]]="Yes", "Under 30", IF(Aggregate[[#This Row],[Senior]]="Yes", "Senior", "Other"))</f>
        <v>Senior</v>
      </c>
      <c r="M3629" t="s">
        <v>32</v>
      </c>
      <c r="N3629" t="s">
        <v>33</v>
      </c>
      <c r="O3629" t="s">
        <v>39</v>
      </c>
      <c r="P3629" t="s">
        <v>104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  <c r="X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4" ht="14" x14ac:dyDescent="0.1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tr">
        <f>_xlfn.XLOOKUP(E:E,'Full State Names'!A:A,'Full State Names'!B:B,TRUE)</f>
        <v>Montana</v>
      </c>
      <c r="G3630" t="s">
        <v>26</v>
      </c>
      <c r="H3630">
        <v>64</v>
      </c>
      <c r="I3630" t="s">
        <v>21</v>
      </c>
      <c r="J3630" t="s">
        <v>21</v>
      </c>
      <c r="L3630" t="str">
        <f>IF(Aggregate[[#This Row],[Under 30]]="Yes", "Under 30", IF(Aggregate[[#This Row],[Senior]]="Yes", "Senior", "Other"))</f>
        <v>Other</v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  <c r="X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4" ht="14" x14ac:dyDescent="0.1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tr">
        <f>_xlfn.XLOOKUP(E:E,'Full State Names'!A:A,'Full State Names'!B:B,TRUE)</f>
        <v>North Carolina</v>
      </c>
      <c r="G3631" t="s">
        <v>24</v>
      </c>
      <c r="H3631">
        <v>26</v>
      </c>
      <c r="I3631" t="s">
        <v>25</v>
      </c>
      <c r="J3631" t="s">
        <v>21</v>
      </c>
      <c r="L3631" t="str">
        <f>IF(Aggregate[[#This Row],[Under 30]]="Yes", "Under 30", IF(Aggregate[[#This Row],[Senior]]="Yes", "Senior", "Other"))</f>
        <v>Under 30</v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  <c r="X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4" ht="14" x14ac:dyDescent="0.1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tr">
        <f>_xlfn.XLOOKUP(E:E,'Full State Names'!A:A,'Full State Names'!B:B,TRUE)</f>
        <v>Nebraska</v>
      </c>
      <c r="G3632" t="s">
        <v>24</v>
      </c>
      <c r="H3632">
        <v>48</v>
      </c>
      <c r="I3632" t="s">
        <v>21</v>
      </c>
      <c r="J3632" t="s">
        <v>21</v>
      </c>
      <c r="L3632" t="str">
        <f>IF(Aggregate[[#This Row],[Under 30]]="Yes", "Under 30", IF(Aggregate[[#This Row],[Senior]]="Yes", "Senior", "Other"))</f>
        <v>Other</v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  <c r="X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4" ht="14" x14ac:dyDescent="0.1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tr">
        <f>_xlfn.XLOOKUP(E:E,'Full State Names'!A:A,'Full State Names'!B:B,TRUE)</f>
        <v>New Mexico</v>
      </c>
      <c r="G3633" t="s">
        <v>24</v>
      </c>
      <c r="H3633">
        <v>64</v>
      </c>
      <c r="I3633" t="s">
        <v>21</v>
      </c>
      <c r="J3633" t="s">
        <v>21</v>
      </c>
      <c r="L3633" t="str">
        <f>IF(Aggregate[[#This Row],[Under 30]]="Yes", "Under 30", IF(Aggregate[[#This Row],[Senior]]="Yes", "Senior", "Other"))</f>
        <v>Other</v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  <c r="X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4" ht="14" x14ac:dyDescent="0.1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tr">
        <f>_xlfn.XLOOKUP(E:E,'Full State Names'!A:A,'Full State Names'!B:B,TRUE)</f>
        <v>New Mexico</v>
      </c>
      <c r="G3634" t="s">
        <v>26</v>
      </c>
      <c r="H3634">
        <v>51</v>
      </c>
      <c r="I3634" t="s">
        <v>21</v>
      </c>
      <c r="J3634" t="s">
        <v>21</v>
      </c>
      <c r="L3634" t="str">
        <f>IF(Aggregate[[#This Row],[Under 30]]="Yes", "Under 30", IF(Aggregate[[#This Row],[Senior]]="Yes", "Senior", "Other"))</f>
        <v>Other</v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  <c r="X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4" ht="14" x14ac:dyDescent="0.1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tr">
        <f>_xlfn.XLOOKUP(E:E,'Full State Names'!A:A,'Full State Names'!B:B,TRUE)</f>
        <v>Nevada</v>
      </c>
      <c r="G3635" t="s">
        <v>24</v>
      </c>
      <c r="H3635">
        <v>58</v>
      </c>
      <c r="I3635" t="s">
        <v>21</v>
      </c>
      <c r="J3635" t="s">
        <v>21</v>
      </c>
      <c r="L3635" t="str">
        <f>IF(Aggregate[[#This Row],[Under 30]]="Yes", "Under 30", IF(Aggregate[[#This Row],[Senior]]="Yes", "Senior", "Other"))</f>
        <v>Other</v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  <c r="X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4" ht="14" x14ac:dyDescent="0.1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tr">
        <f>_xlfn.XLOOKUP(E:E,'Full State Names'!A:A,'Full State Names'!B:B,TRUE)</f>
        <v>Ohio</v>
      </c>
      <c r="G3636" t="s">
        <v>24</v>
      </c>
      <c r="H3636">
        <v>58</v>
      </c>
      <c r="I3636" t="s">
        <v>21</v>
      </c>
      <c r="J3636" t="s">
        <v>21</v>
      </c>
      <c r="L3636" t="str">
        <f>IF(Aggregate[[#This Row],[Under 30]]="Yes", "Under 30", IF(Aggregate[[#This Row],[Senior]]="Yes", "Senior", "Other"))</f>
        <v>Other</v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  <c r="X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4" ht="14" x14ac:dyDescent="0.1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tr">
        <f>_xlfn.XLOOKUP(E:E,'Full State Names'!A:A,'Full State Names'!B:B,TRUE)</f>
        <v>Pennsylvania</v>
      </c>
      <c r="G3637" t="s">
        <v>24</v>
      </c>
      <c r="H3637">
        <v>56</v>
      </c>
      <c r="I3637" t="s">
        <v>21</v>
      </c>
      <c r="J3637" t="s">
        <v>21</v>
      </c>
      <c r="L3637" t="str">
        <f>IF(Aggregate[[#This Row],[Under 30]]="Yes", "Under 30", IF(Aggregate[[#This Row],[Senior]]="Yes", "Senior", "Other"))</f>
        <v>Other</v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  <c r="X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4" ht="14" x14ac:dyDescent="0.1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tr">
        <f>_xlfn.XLOOKUP(E:E,'Full State Names'!A:A,'Full State Names'!B:B,TRUE)</f>
        <v>South Carolina</v>
      </c>
      <c r="G3638" t="s">
        <v>24</v>
      </c>
      <c r="H3638">
        <v>67</v>
      </c>
      <c r="I3638" t="s">
        <v>21</v>
      </c>
      <c r="J3638" t="s">
        <v>25</v>
      </c>
      <c r="K3638" t="s">
        <v>25</v>
      </c>
      <c r="L3638" t="str">
        <f>IF(Aggregate[[#This Row],[Under 30]]="Yes", "Under 30", IF(Aggregate[[#This Row],[Senior]]="Yes", "Senior", "Other"))</f>
        <v>Senior</v>
      </c>
      <c r="M3638" t="s">
        <v>32</v>
      </c>
      <c r="N3638" t="s">
        <v>38</v>
      </c>
      <c r="O3638" t="s">
        <v>34</v>
      </c>
      <c r="P3638" t="s">
        <v>34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  <c r="X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4" ht="14" x14ac:dyDescent="0.1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tr">
        <f>_xlfn.XLOOKUP(E:E,'Full State Names'!A:A,'Full State Names'!B:B,TRUE)</f>
        <v>South Carolina</v>
      </c>
      <c r="G3639" t="s">
        <v>26</v>
      </c>
      <c r="H3639">
        <v>56</v>
      </c>
      <c r="I3639" t="s">
        <v>21</v>
      </c>
      <c r="J3639" t="s">
        <v>21</v>
      </c>
      <c r="L3639" t="str">
        <f>IF(Aggregate[[#This Row],[Under 30]]="Yes", "Under 30", IF(Aggregate[[#This Row],[Senior]]="Yes", "Senior", "Other"))</f>
        <v>Other</v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  <c r="X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4" ht="14" x14ac:dyDescent="0.1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tr">
        <f>_xlfn.XLOOKUP(E:E,'Full State Names'!A:A,'Full State Names'!B:B,TRUE)</f>
        <v>South Dakota</v>
      </c>
      <c r="G3640" t="s">
        <v>26</v>
      </c>
      <c r="H3640">
        <v>50</v>
      </c>
      <c r="I3640" t="s">
        <v>21</v>
      </c>
      <c r="J3640" t="s">
        <v>21</v>
      </c>
      <c r="L3640" t="str">
        <f>IF(Aggregate[[#This Row],[Under 30]]="Yes", "Under 30", IF(Aggregate[[#This Row],[Senior]]="Yes", "Senior", "Other"))</f>
        <v>Other</v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  <c r="X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4" ht="14" x14ac:dyDescent="0.1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tr">
        <f>_xlfn.XLOOKUP(E:E,'Full State Names'!A:A,'Full State Names'!B:B,TRUE)</f>
        <v>Tennessee</v>
      </c>
      <c r="G3641" t="s">
        <v>24</v>
      </c>
      <c r="H3641">
        <v>68</v>
      </c>
      <c r="I3641" t="s">
        <v>21</v>
      </c>
      <c r="J3641" t="s">
        <v>25</v>
      </c>
      <c r="K3641" t="s">
        <v>21</v>
      </c>
      <c r="L3641" t="str">
        <f>IF(Aggregate[[#This Row],[Under 30]]="Yes", "Under 30", IF(Aggregate[[#This Row],[Senior]]="Yes", "Senior", "Other"))</f>
        <v>Senior</v>
      </c>
      <c r="M3641" t="s">
        <v>32</v>
      </c>
      <c r="N3641" t="s">
        <v>38</v>
      </c>
      <c r="O3641" t="s">
        <v>56</v>
      </c>
      <c r="P3641" t="s">
        <v>57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  <c r="X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4" ht="14" x14ac:dyDescent="0.1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tr">
        <f>_xlfn.XLOOKUP(E:E,'Full State Names'!A:A,'Full State Names'!B:B,TRUE)</f>
        <v>Wisconsin</v>
      </c>
      <c r="G3642" t="s">
        <v>26</v>
      </c>
      <c r="H3642">
        <v>24</v>
      </c>
      <c r="I3642" t="s">
        <v>25</v>
      </c>
      <c r="J3642" t="s">
        <v>21</v>
      </c>
      <c r="L3642" t="str">
        <f>IF(Aggregate[[#This Row],[Under 30]]="Yes", "Under 30", IF(Aggregate[[#This Row],[Senior]]="Yes", "Senior", "Other"))</f>
        <v>Under 30</v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  <c r="X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4" ht="14" x14ac:dyDescent="0.1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tr">
        <f>_xlfn.XLOOKUP(E:E,'Full State Names'!A:A,'Full State Names'!B:B,TRUE)</f>
        <v>West Virginia</v>
      </c>
      <c r="G3643" t="s">
        <v>24</v>
      </c>
      <c r="H3643">
        <v>69</v>
      </c>
      <c r="I3643" t="s">
        <v>21</v>
      </c>
      <c r="J3643" t="s">
        <v>25</v>
      </c>
      <c r="K3643" t="s">
        <v>21</v>
      </c>
      <c r="L3643" t="str">
        <f>IF(Aggregate[[#This Row],[Under 30]]="Yes", "Under 30", IF(Aggregate[[#This Row],[Senior]]="Yes", "Senior", "Other"))</f>
        <v>Senior</v>
      </c>
      <c r="M3643" t="s">
        <v>32</v>
      </c>
      <c r="N3643" t="s">
        <v>38</v>
      </c>
      <c r="O3643" t="s">
        <v>56</v>
      </c>
      <c r="P3643" t="s">
        <v>57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  <c r="X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4" ht="14" x14ac:dyDescent="0.1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tr">
        <f>_xlfn.XLOOKUP(E:E,'Full State Names'!A:A,'Full State Names'!B:B,TRUE)</f>
        <v>West Virginia</v>
      </c>
      <c r="G3644" t="s">
        <v>26</v>
      </c>
      <c r="H3644">
        <v>61</v>
      </c>
      <c r="I3644" t="s">
        <v>21</v>
      </c>
      <c r="J3644" t="s">
        <v>21</v>
      </c>
      <c r="L3644" t="str">
        <f>IF(Aggregate[[#This Row],[Under 30]]="Yes", "Under 30", IF(Aggregate[[#This Row],[Senior]]="Yes", "Senior", "Other"))</f>
        <v>Other</v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  <c r="X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4" ht="14" x14ac:dyDescent="0.1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tr">
        <f>_xlfn.XLOOKUP(E:E,'Full State Names'!A:A,'Full State Names'!B:B,TRUE)</f>
        <v>Pennsylvania</v>
      </c>
      <c r="G3645" t="s">
        <v>24</v>
      </c>
      <c r="H3645">
        <v>48</v>
      </c>
      <c r="I3645" t="s">
        <v>21</v>
      </c>
      <c r="J3645" t="s">
        <v>21</v>
      </c>
      <c r="L3645" t="str">
        <f>IF(Aggregate[[#This Row],[Under 30]]="Yes", "Under 30", IF(Aggregate[[#This Row],[Senior]]="Yes", "Senior", "Other"))</f>
        <v>Other</v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  <c r="X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4" ht="14" x14ac:dyDescent="0.1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tr">
        <f>_xlfn.XLOOKUP(E:E,'Full State Names'!A:A,'Full State Names'!B:B,TRUE)</f>
        <v>Virginia</v>
      </c>
      <c r="G3646" t="s">
        <v>24</v>
      </c>
      <c r="H3646">
        <v>47</v>
      </c>
      <c r="I3646" t="s">
        <v>21</v>
      </c>
      <c r="J3646" t="s">
        <v>21</v>
      </c>
      <c r="L3646" t="str">
        <f>IF(Aggregate[[#This Row],[Under 30]]="Yes", "Under 30", IF(Aggregate[[#This Row],[Senior]]="Yes", "Senior", "Other"))</f>
        <v>Other</v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  <c r="X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4" ht="14" x14ac:dyDescent="0.1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tr">
        <f>_xlfn.XLOOKUP(E:E,'Full State Names'!A:A,'Full State Names'!B:B,TRUE)</f>
        <v>Wyoming</v>
      </c>
      <c r="G3647" t="s">
        <v>24</v>
      </c>
      <c r="H3647">
        <v>41</v>
      </c>
      <c r="I3647" t="s">
        <v>21</v>
      </c>
      <c r="J3647" t="s">
        <v>21</v>
      </c>
      <c r="L3647" t="str">
        <f>IF(Aggregate[[#This Row],[Under 30]]="Yes", "Under 30", IF(Aggregate[[#This Row],[Senior]]="Yes", "Senior", "Other"))</f>
        <v>Other</v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  <c r="X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4" ht="14" x14ac:dyDescent="0.1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tr">
        <f>_xlfn.XLOOKUP(E:E,'Full State Names'!A:A,'Full State Names'!B:B,TRUE)</f>
        <v>Arkansas</v>
      </c>
      <c r="G3648" t="s">
        <v>24</v>
      </c>
      <c r="H3648">
        <v>69</v>
      </c>
      <c r="I3648" t="s">
        <v>21</v>
      </c>
      <c r="J3648" t="s">
        <v>25</v>
      </c>
      <c r="K3648" t="s">
        <v>21</v>
      </c>
      <c r="L3648" t="str">
        <f>IF(Aggregate[[#This Row],[Under 30]]="Yes", "Under 30", IF(Aggregate[[#This Row],[Senior]]="Yes", "Senior", "Other"))</f>
        <v>Senior</v>
      </c>
      <c r="M3648" t="s">
        <v>98</v>
      </c>
      <c r="N3648" t="s">
        <v>33</v>
      </c>
      <c r="O3648" t="s">
        <v>34</v>
      </c>
      <c r="P3648" t="s">
        <v>34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  <c r="X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4" ht="14" x14ac:dyDescent="0.1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tr">
        <f>_xlfn.XLOOKUP(E:E,'Full State Names'!A:A,'Full State Names'!B:B,TRUE)</f>
        <v>Connecticut</v>
      </c>
      <c r="G3649" t="s">
        <v>26</v>
      </c>
      <c r="H3649">
        <v>36</v>
      </c>
      <c r="I3649" t="s">
        <v>21</v>
      </c>
      <c r="J3649" t="s">
        <v>21</v>
      </c>
      <c r="L3649" t="str">
        <f>IF(Aggregate[[#This Row],[Under 30]]="Yes", "Under 30", IF(Aggregate[[#This Row],[Senior]]="Yes", "Senior", "Other"))</f>
        <v>Other</v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  <c r="X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4" ht="14" x14ac:dyDescent="0.1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tr">
        <f>_xlfn.XLOOKUP(E:E,'Full State Names'!A:A,'Full State Names'!B:B,TRUE)</f>
        <v>District of Columbia</v>
      </c>
      <c r="G3650" t="s">
        <v>24</v>
      </c>
      <c r="H3650">
        <v>45</v>
      </c>
      <c r="I3650" t="s">
        <v>21</v>
      </c>
      <c r="J3650" t="s">
        <v>21</v>
      </c>
      <c r="L3650" t="str">
        <f>IF(Aggregate[[#This Row],[Under 30]]="Yes", "Under 30", IF(Aggregate[[#This Row],[Senior]]="Yes", "Senior", "Other"))</f>
        <v>Other</v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  <c r="X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4" ht="14" x14ac:dyDescent="0.1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tr">
        <f>_xlfn.XLOOKUP(E:E,'Full State Names'!A:A,'Full State Names'!B:B,TRUE)</f>
        <v>Florida</v>
      </c>
      <c r="G3651" t="s">
        <v>26</v>
      </c>
      <c r="H3651">
        <v>52</v>
      </c>
      <c r="I3651" t="s">
        <v>21</v>
      </c>
      <c r="J3651" t="s">
        <v>21</v>
      </c>
      <c r="L3651" t="str">
        <f>IF(Aggregate[[#This Row],[Under 30]]="Yes", "Under 30", IF(Aggregate[[#This Row],[Senior]]="Yes", "Senior", "Other"))</f>
        <v>Other</v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  <c r="X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4" ht="14" x14ac:dyDescent="0.1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tr">
        <f>_xlfn.XLOOKUP(E:E,'Full State Names'!A:A,'Full State Names'!B:B,TRUE)</f>
        <v>Hawaii</v>
      </c>
      <c r="G3652" t="s">
        <v>24</v>
      </c>
      <c r="H3652">
        <v>70</v>
      </c>
      <c r="I3652" t="s">
        <v>21</v>
      </c>
      <c r="J3652" t="s">
        <v>25</v>
      </c>
      <c r="K3652" t="s">
        <v>21</v>
      </c>
      <c r="L3652" t="str">
        <f>IF(Aggregate[[#This Row],[Under 30]]="Yes", "Under 30", IF(Aggregate[[#This Row],[Senior]]="Yes", "Senior", "Other"))</f>
        <v>Senior</v>
      </c>
      <c r="M3652" t="s">
        <v>32</v>
      </c>
      <c r="N3652" t="s">
        <v>38</v>
      </c>
      <c r="O3652" t="s">
        <v>56</v>
      </c>
      <c r="P3652" t="s">
        <v>57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  <c r="X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4" ht="14" x14ac:dyDescent="0.1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tr">
        <f>_xlfn.XLOOKUP(E:E,'Full State Names'!A:A,'Full State Names'!B:B,TRUE)</f>
        <v>Illinois</v>
      </c>
      <c r="G3653" t="s">
        <v>24</v>
      </c>
      <c r="H3653">
        <v>46</v>
      </c>
      <c r="I3653" t="s">
        <v>21</v>
      </c>
      <c r="J3653" t="s">
        <v>21</v>
      </c>
      <c r="L3653" t="str">
        <f>IF(Aggregate[[#This Row],[Under 30]]="Yes", "Under 30", IF(Aggregate[[#This Row],[Senior]]="Yes", "Senior", "Other"))</f>
        <v>Other</v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  <c r="X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4" ht="14" x14ac:dyDescent="0.1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tr">
        <f>_xlfn.XLOOKUP(E:E,'Full State Names'!A:A,'Full State Names'!B:B,TRUE)</f>
        <v>Indiana</v>
      </c>
      <c r="G3654" t="s">
        <v>24</v>
      </c>
      <c r="H3654">
        <v>37</v>
      </c>
      <c r="I3654" t="s">
        <v>21</v>
      </c>
      <c r="J3654" t="s">
        <v>21</v>
      </c>
      <c r="L3654" t="str">
        <f>IF(Aggregate[[#This Row],[Under 30]]="Yes", "Under 30", IF(Aggregate[[#This Row],[Senior]]="Yes", "Senior", "Other"))</f>
        <v>Other</v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  <c r="X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4" ht="14" x14ac:dyDescent="0.1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tr">
        <f>_xlfn.XLOOKUP(E:E,'Full State Names'!A:A,'Full State Names'!B:B,TRUE)</f>
        <v>Kentucky</v>
      </c>
      <c r="G3655" t="s">
        <v>24</v>
      </c>
      <c r="H3655">
        <v>42</v>
      </c>
      <c r="I3655" t="s">
        <v>21</v>
      </c>
      <c r="J3655" t="s">
        <v>21</v>
      </c>
      <c r="L3655" t="str">
        <f>IF(Aggregate[[#This Row],[Under 30]]="Yes", "Under 30", IF(Aggregate[[#This Row],[Senior]]="Yes", "Senior", "Other"))</f>
        <v>Other</v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  <c r="X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4" ht="14" x14ac:dyDescent="0.1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tr">
        <f>_xlfn.XLOOKUP(E:E,'Full State Names'!A:A,'Full State Names'!B:B,TRUE)</f>
        <v>Kentucky</v>
      </c>
      <c r="G3656" t="s">
        <v>26</v>
      </c>
      <c r="H3656">
        <v>84</v>
      </c>
      <c r="I3656" t="s">
        <v>21</v>
      </c>
      <c r="J3656" t="s">
        <v>25</v>
      </c>
      <c r="K3656" t="s">
        <v>21</v>
      </c>
      <c r="L3656" t="str">
        <f>IF(Aggregate[[#This Row],[Under 30]]="Yes", "Under 30", IF(Aggregate[[#This Row],[Senior]]="Yes", "Senior", "Other"))</f>
        <v>Senior</v>
      </c>
      <c r="M3656" t="s">
        <v>32</v>
      </c>
      <c r="N3656" t="s">
        <v>38</v>
      </c>
      <c r="O3656" t="s">
        <v>34</v>
      </c>
      <c r="P3656" t="s">
        <v>34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  <c r="X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4" ht="14" x14ac:dyDescent="0.1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tr">
        <f>_xlfn.XLOOKUP(E:E,'Full State Names'!A:A,'Full State Names'!B:B,TRUE)</f>
        <v>Maine</v>
      </c>
      <c r="G3657" t="s">
        <v>26</v>
      </c>
      <c r="H3657">
        <v>60</v>
      </c>
      <c r="I3657" t="s">
        <v>21</v>
      </c>
      <c r="J3657" t="s">
        <v>21</v>
      </c>
      <c r="L3657" t="str">
        <f>IF(Aggregate[[#This Row],[Under 30]]="Yes", "Under 30", IF(Aggregate[[#This Row],[Senior]]="Yes", "Senior", "Other"))</f>
        <v>Other</v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  <c r="X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4" ht="14" x14ac:dyDescent="0.1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tr">
        <f>_xlfn.XLOOKUP(E:E,'Full State Names'!A:A,'Full State Names'!B:B,TRUE)</f>
        <v>Missouri</v>
      </c>
      <c r="G3658" t="s">
        <v>26</v>
      </c>
      <c r="H3658">
        <v>71</v>
      </c>
      <c r="I3658" t="s">
        <v>21</v>
      </c>
      <c r="J3658" t="s">
        <v>25</v>
      </c>
      <c r="K3658" t="s">
        <v>21</v>
      </c>
      <c r="L3658" t="str">
        <f>IF(Aggregate[[#This Row],[Under 30]]="Yes", "Under 30", IF(Aggregate[[#This Row],[Senior]]="Yes", "Senior", "Other"))</f>
        <v>Senior</v>
      </c>
      <c r="M3658" t="s">
        <v>32</v>
      </c>
      <c r="N3658" t="s">
        <v>38</v>
      </c>
      <c r="O3658" t="s">
        <v>48</v>
      </c>
      <c r="P3658" t="s">
        <v>99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  <c r="X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4" ht="14" x14ac:dyDescent="0.1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tr">
        <f>_xlfn.XLOOKUP(E:E,'Full State Names'!A:A,'Full State Names'!B:B,TRUE)</f>
        <v>Mississippi</v>
      </c>
      <c r="G3659" t="s">
        <v>26</v>
      </c>
      <c r="H3659">
        <v>40</v>
      </c>
      <c r="I3659" t="s">
        <v>21</v>
      </c>
      <c r="J3659" t="s">
        <v>21</v>
      </c>
      <c r="L3659" t="str">
        <f>IF(Aggregate[[#This Row],[Under 30]]="Yes", "Under 30", IF(Aggregate[[#This Row],[Senior]]="Yes", "Senior", "Other"))</f>
        <v>Other</v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  <c r="X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4" ht="14" x14ac:dyDescent="0.1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tr">
        <f>_xlfn.XLOOKUP(E:E,'Full State Names'!A:A,'Full State Names'!B:B,TRUE)</f>
        <v>North Carolina</v>
      </c>
      <c r="G3660" t="s">
        <v>26</v>
      </c>
      <c r="H3660">
        <v>22</v>
      </c>
      <c r="I3660" t="s">
        <v>25</v>
      </c>
      <c r="J3660" t="s">
        <v>21</v>
      </c>
      <c r="L3660" t="str">
        <f>IF(Aggregate[[#This Row],[Under 30]]="Yes", "Under 30", IF(Aggregate[[#This Row],[Senior]]="Yes", "Senior", "Other"))</f>
        <v>Under 30</v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  <c r="X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4" ht="14" x14ac:dyDescent="0.1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tr">
        <f>_xlfn.XLOOKUP(E:E,'Full State Names'!A:A,'Full State Names'!B:B,TRUE)</f>
        <v>Nevada</v>
      </c>
      <c r="G3661" t="s">
        <v>24</v>
      </c>
      <c r="H3661">
        <v>32</v>
      </c>
      <c r="I3661" t="s">
        <v>21</v>
      </c>
      <c r="J3661" t="s">
        <v>21</v>
      </c>
      <c r="L3661" t="str">
        <f>IF(Aggregate[[#This Row],[Under 30]]="Yes", "Under 30", IF(Aggregate[[#This Row],[Senior]]="Yes", "Senior", "Other"))</f>
        <v>Other</v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  <c r="X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4" ht="14" x14ac:dyDescent="0.1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tr">
        <f>_xlfn.XLOOKUP(E:E,'Full State Names'!A:A,'Full State Names'!B:B,TRUE)</f>
        <v>New York</v>
      </c>
      <c r="G3662" t="s">
        <v>24</v>
      </c>
      <c r="H3662">
        <v>43</v>
      </c>
      <c r="I3662" t="s">
        <v>21</v>
      </c>
      <c r="J3662" t="s">
        <v>21</v>
      </c>
      <c r="L3662" t="str">
        <f>IF(Aggregate[[#This Row],[Under 30]]="Yes", "Under 30", IF(Aggregate[[#This Row],[Senior]]="Yes", "Senior", "Other"))</f>
        <v>Other</v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  <c r="X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4" ht="14" x14ac:dyDescent="0.1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tr">
        <f>_xlfn.XLOOKUP(E:E,'Full State Names'!A:A,'Full State Names'!B:B,TRUE)</f>
        <v>South Dakota</v>
      </c>
      <c r="G3663" t="s">
        <v>24</v>
      </c>
      <c r="H3663">
        <v>33</v>
      </c>
      <c r="I3663" t="s">
        <v>21</v>
      </c>
      <c r="J3663" t="s">
        <v>21</v>
      </c>
      <c r="L3663" t="str">
        <f>IF(Aggregate[[#This Row],[Under 30]]="Yes", "Under 30", IF(Aggregate[[#This Row],[Senior]]="Yes", "Senior", "Other"))</f>
        <v>Other</v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  <c r="X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4" ht="14" x14ac:dyDescent="0.1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tr">
        <f>_xlfn.XLOOKUP(E:E,'Full State Names'!A:A,'Full State Names'!B:B,TRUE)</f>
        <v>Utah</v>
      </c>
      <c r="G3664" t="s">
        <v>26</v>
      </c>
      <c r="H3664">
        <v>45</v>
      </c>
      <c r="I3664" t="s">
        <v>21</v>
      </c>
      <c r="J3664" t="s">
        <v>21</v>
      </c>
      <c r="L3664" t="str">
        <f>IF(Aggregate[[#This Row],[Under 30]]="Yes", "Under 30", IF(Aggregate[[#This Row],[Senior]]="Yes", "Senior", "Other"))</f>
        <v>Other</v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  <c r="X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4" ht="14" x14ac:dyDescent="0.1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tr">
        <f>_xlfn.XLOOKUP(E:E,'Full State Names'!A:A,'Full State Names'!B:B,TRUE)</f>
        <v>Virginia</v>
      </c>
      <c r="G3665" t="s">
        <v>24</v>
      </c>
      <c r="H3665">
        <v>57</v>
      </c>
      <c r="I3665" t="s">
        <v>21</v>
      </c>
      <c r="J3665" t="s">
        <v>21</v>
      </c>
      <c r="L3665" t="str">
        <f>IF(Aggregate[[#This Row],[Under 30]]="Yes", "Under 30", IF(Aggregate[[#This Row],[Senior]]="Yes", "Senior", "Other"))</f>
        <v>Other</v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  <c r="X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4" ht="14" x14ac:dyDescent="0.1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tr">
        <f>_xlfn.XLOOKUP(E:E,'Full State Names'!A:A,'Full State Names'!B:B,TRUE)</f>
        <v>Arkansas</v>
      </c>
      <c r="G3666" t="s">
        <v>24</v>
      </c>
      <c r="H3666">
        <v>19</v>
      </c>
      <c r="I3666" t="s">
        <v>25</v>
      </c>
      <c r="J3666" t="s">
        <v>21</v>
      </c>
      <c r="L3666" t="str">
        <f>IF(Aggregate[[#This Row],[Under 30]]="Yes", "Under 30", IF(Aggregate[[#This Row],[Senior]]="Yes", "Senior", "Other"))</f>
        <v>Under 30</v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  <c r="X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4" ht="14" x14ac:dyDescent="0.1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tr">
        <f>_xlfn.XLOOKUP(E:E,'Full State Names'!A:A,'Full State Names'!B:B,TRUE)</f>
        <v>Arkansas</v>
      </c>
      <c r="G3667" t="s">
        <v>26</v>
      </c>
      <c r="H3667">
        <v>84</v>
      </c>
      <c r="I3667" t="s">
        <v>21</v>
      </c>
      <c r="J3667" t="s">
        <v>25</v>
      </c>
      <c r="K3667" t="s">
        <v>21</v>
      </c>
      <c r="L3667" t="str">
        <f>IF(Aggregate[[#This Row],[Under 30]]="Yes", "Under 30", IF(Aggregate[[#This Row],[Senior]]="Yes", "Senior", "Other"))</f>
        <v>Senior</v>
      </c>
      <c r="M3667" t="s">
        <v>53</v>
      </c>
      <c r="N3667" t="s">
        <v>38</v>
      </c>
      <c r="O3667" t="s">
        <v>34</v>
      </c>
      <c r="P3667" t="s">
        <v>34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  <c r="X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4" ht="14" x14ac:dyDescent="0.1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tr">
        <f>_xlfn.XLOOKUP(E:E,'Full State Names'!A:A,'Full State Names'!B:B,TRUE)</f>
        <v>Arizona</v>
      </c>
      <c r="G3668" t="s">
        <v>26</v>
      </c>
      <c r="H3668">
        <v>55</v>
      </c>
      <c r="I3668" t="s">
        <v>21</v>
      </c>
      <c r="J3668" t="s">
        <v>21</v>
      </c>
      <c r="L3668" t="str">
        <f>IF(Aggregate[[#This Row],[Under 30]]="Yes", "Under 30", IF(Aggregate[[#This Row],[Senior]]="Yes", "Senior", "Other"))</f>
        <v>Other</v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  <c r="X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4" ht="14" x14ac:dyDescent="0.1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tr">
        <f>_xlfn.XLOOKUP(E:E,'Full State Names'!A:A,'Full State Names'!B:B,TRUE)</f>
        <v>Colorado</v>
      </c>
      <c r="G3669" t="s">
        <v>24</v>
      </c>
      <c r="H3669">
        <v>52</v>
      </c>
      <c r="I3669" t="s">
        <v>21</v>
      </c>
      <c r="J3669" t="s">
        <v>21</v>
      </c>
      <c r="L3669" t="str">
        <f>IF(Aggregate[[#This Row],[Under 30]]="Yes", "Under 30", IF(Aggregate[[#This Row],[Senior]]="Yes", "Senior", "Other"))</f>
        <v>Other</v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  <c r="X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4" ht="14" x14ac:dyDescent="0.1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tr">
        <f>_xlfn.XLOOKUP(E:E,'Full State Names'!A:A,'Full State Names'!B:B,TRUE)</f>
        <v>Connecticut</v>
      </c>
      <c r="G3670" t="s">
        <v>24</v>
      </c>
      <c r="H3670">
        <v>56</v>
      </c>
      <c r="I3670" t="s">
        <v>21</v>
      </c>
      <c r="J3670" t="s">
        <v>21</v>
      </c>
      <c r="L3670" t="str">
        <f>IF(Aggregate[[#This Row],[Under 30]]="Yes", "Under 30", IF(Aggregate[[#This Row],[Senior]]="Yes", "Senior", "Other"))</f>
        <v>Other</v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  <c r="X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4" ht="14" x14ac:dyDescent="0.1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tr">
        <f>_xlfn.XLOOKUP(E:E,'Full State Names'!A:A,'Full State Names'!B:B,TRUE)</f>
        <v>District of Columbia</v>
      </c>
      <c r="G3671" t="s">
        <v>26</v>
      </c>
      <c r="H3671">
        <v>26</v>
      </c>
      <c r="I3671" t="s">
        <v>25</v>
      </c>
      <c r="J3671" t="s">
        <v>21</v>
      </c>
      <c r="L3671" t="str">
        <f>IF(Aggregate[[#This Row],[Under 30]]="Yes", "Under 30", IF(Aggregate[[#This Row],[Senior]]="Yes", "Senior", "Other"))</f>
        <v>Under 30</v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  <c r="X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4" ht="14" x14ac:dyDescent="0.1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tr">
        <f>_xlfn.XLOOKUP(E:E,'Full State Names'!A:A,'Full State Names'!B:B,TRUE)</f>
        <v>Delaware</v>
      </c>
      <c r="G3672" t="s">
        <v>24</v>
      </c>
      <c r="H3672">
        <v>38</v>
      </c>
      <c r="I3672" t="s">
        <v>21</v>
      </c>
      <c r="J3672" t="s">
        <v>21</v>
      </c>
      <c r="L3672" t="str">
        <f>IF(Aggregate[[#This Row],[Under 30]]="Yes", "Under 30", IF(Aggregate[[#This Row],[Senior]]="Yes", "Senior", "Other"))</f>
        <v>Other</v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  <c r="X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4" ht="14" x14ac:dyDescent="0.1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tr">
        <f>_xlfn.XLOOKUP(E:E,'Full State Names'!A:A,'Full State Names'!B:B,TRUE)</f>
        <v>Georgia</v>
      </c>
      <c r="G3673" t="s">
        <v>26</v>
      </c>
      <c r="H3673">
        <v>64</v>
      </c>
      <c r="I3673" t="s">
        <v>21</v>
      </c>
      <c r="J3673" t="s">
        <v>21</v>
      </c>
      <c r="L3673" t="str">
        <f>IF(Aggregate[[#This Row],[Under 30]]="Yes", "Under 30", IF(Aggregate[[#This Row],[Senior]]="Yes", "Senior", "Other"))</f>
        <v>Other</v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  <c r="X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4" ht="14" x14ac:dyDescent="0.1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tr">
        <f>_xlfn.XLOOKUP(E:E,'Full State Names'!A:A,'Full State Names'!B:B,TRUE)</f>
        <v>Iowa</v>
      </c>
      <c r="G3674" t="s">
        <v>26</v>
      </c>
      <c r="H3674">
        <v>56</v>
      </c>
      <c r="I3674" t="s">
        <v>21</v>
      </c>
      <c r="J3674" t="s">
        <v>21</v>
      </c>
      <c r="L3674" t="str">
        <f>IF(Aggregate[[#This Row],[Under 30]]="Yes", "Under 30", IF(Aggregate[[#This Row],[Senior]]="Yes", "Senior", "Other"))</f>
        <v>Other</v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  <c r="X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4" ht="14" x14ac:dyDescent="0.1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tr">
        <f>_xlfn.XLOOKUP(E:E,'Full State Names'!A:A,'Full State Names'!B:B,TRUE)</f>
        <v>Idaho</v>
      </c>
      <c r="G3675" t="s">
        <v>24</v>
      </c>
      <c r="H3675">
        <v>64</v>
      </c>
      <c r="I3675" t="s">
        <v>21</v>
      </c>
      <c r="J3675" t="s">
        <v>21</v>
      </c>
      <c r="L3675" t="str">
        <f>IF(Aggregate[[#This Row],[Under 30]]="Yes", "Under 30", IF(Aggregate[[#This Row],[Senior]]="Yes", "Senior", "Other"))</f>
        <v>Other</v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  <c r="X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4" ht="14" x14ac:dyDescent="0.1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tr">
        <f>_xlfn.XLOOKUP(E:E,'Full State Names'!A:A,'Full State Names'!B:B,TRUE)</f>
        <v>Indiana</v>
      </c>
      <c r="G3676" t="s">
        <v>26</v>
      </c>
      <c r="H3676">
        <v>20</v>
      </c>
      <c r="I3676" t="s">
        <v>25</v>
      </c>
      <c r="J3676" t="s">
        <v>21</v>
      </c>
      <c r="L3676" t="str">
        <f>IF(Aggregate[[#This Row],[Under 30]]="Yes", "Under 30", IF(Aggregate[[#This Row],[Senior]]="Yes", "Senior", "Other"))</f>
        <v>Under 30</v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  <c r="X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4" ht="14" x14ac:dyDescent="0.1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tr">
        <f>_xlfn.XLOOKUP(E:E,'Full State Names'!A:A,'Full State Names'!B:B,TRUE)</f>
        <v>Kentucky</v>
      </c>
      <c r="G3677" t="s">
        <v>24</v>
      </c>
      <c r="H3677">
        <v>75</v>
      </c>
      <c r="I3677" t="s">
        <v>21</v>
      </c>
      <c r="J3677" t="s">
        <v>25</v>
      </c>
      <c r="K3677" t="s">
        <v>21</v>
      </c>
      <c r="L3677" t="str">
        <f>IF(Aggregate[[#This Row],[Under 30]]="Yes", "Under 30", IF(Aggregate[[#This Row],[Senior]]="Yes", "Senior", "Other"))</f>
        <v>Senior</v>
      </c>
      <c r="M3677" t="s">
        <v>32</v>
      </c>
      <c r="N3677" t="s">
        <v>33</v>
      </c>
      <c r="O3677" t="s">
        <v>56</v>
      </c>
      <c r="P3677" t="s">
        <v>100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  <c r="X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4" ht="14" x14ac:dyDescent="0.1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tr">
        <f>_xlfn.XLOOKUP(E:E,'Full State Names'!A:A,'Full State Names'!B:B,TRUE)</f>
        <v>Louisiana</v>
      </c>
      <c r="G3678" t="s">
        <v>24</v>
      </c>
      <c r="H3678">
        <v>40</v>
      </c>
      <c r="I3678" t="s">
        <v>21</v>
      </c>
      <c r="J3678" t="s">
        <v>21</v>
      </c>
      <c r="L3678" t="str">
        <f>IF(Aggregate[[#This Row],[Under 30]]="Yes", "Under 30", IF(Aggregate[[#This Row],[Senior]]="Yes", "Senior", "Other"))</f>
        <v>Other</v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  <c r="X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4" ht="14" x14ac:dyDescent="0.1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tr">
        <f>_xlfn.XLOOKUP(E:E,'Full State Names'!A:A,'Full State Names'!B:B,TRUE)</f>
        <v>Massachusetts</v>
      </c>
      <c r="G3679" t="s">
        <v>26</v>
      </c>
      <c r="H3679">
        <v>38</v>
      </c>
      <c r="I3679" t="s">
        <v>21</v>
      </c>
      <c r="J3679" t="s">
        <v>21</v>
      </c>
      <c r="L3679" t="str">
        <f>IF(Aggregate[[#This Row],[Under 30]]="Yes", "Under 30", IF(Aggregate[[#This Row],[Senior]]="Yes", "Senior", "Other"))</f>
        <v>Other</v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  <c r="X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4" ht="14" x14ac:dyDescent="0.1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tr">
        <f>_xlfn.XLOOKUP(E:E,'Full State Names'!A:A,'Full State Names'!B:B,TRUE)</f>
        <v>Maine</v>
      </c>
      <c r="G3680" t="s">
        <v>26</v>
      </c>
      <c r="H3680">
        <v>42</v>
      </c>
      <c r="I3680" t="s">
        <v>21</v>
      </c>
      <c r="J3680" t="s">
        <v>21</v>
      </c>
      <c r="L3680" t="str">
        <f>IF(Aggregate[[#This Row],[Under 30]]="Yes", "Under 30", IF(Aggregate[[#This Row],[Senior]]="Yes", "Senior", "Other"))</f>
        <v>Other</v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  <c r="X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4" ht="14" x14ac:dyDescent="0.1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tr">
        <f>_xlfn.XLOOKUP(E:E,'Full State Names'!A:A,'Full State Names'!B:B,TRUE)</f>
        <v>Maine</v>
      </c>
      <c r="G3681" t="s">
        <v>26</v>
      </c>
      <c r="H3681">
        <v>72</v>
      </c>
      <c r="I3681" t="s">
        <v>21</v>
      </c>
      <c r="J3681" t="s">
        <v>25</v>
      </c>
      <c r="K3681" t="s">
        <v>21</v>
      </c>
      <c r="L3681" t="str">
        <f>IF(Aggregate[[#This Row],[Under 30]]="Yes", "Under 30", IF(Aggregate[[#This Row],[Senior]]="Yes", "Senior", "Other"))</f>
        <v>Senior</v>
      </c>
      <c r="M3681" t="s">
        <v>32</v>
      </c>
      <c r="N3681" t="s">
        <v>38</v>
      </c>
      <c r="O3681" t="s">
        <v>34</v>
      </c>
      <c r="P3681" t="s">
        <v>34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  <c r="X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4" ht="14" x14ac:dyDescent="0.1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tr">
        <f>_xlfn.XLOOKUP(E:E,'Full State Names'!A:A,'Full State Names'!B:B,TRUE)</f>
        <v>Minnesota</v>
      </c>
      <c r="G3682" t="s">
        <v>24</v>
      </c>
      <c r="H3682">
        <v>67</v>
      </c>
      <c r="I3682" t="s">
        <v>21</v>
      </c>
      <c r="J3682" t="s">
        <v>25</v>
      </c>
      <c r="K3682" t="s">
        <v>25</v>
      </c>
      <c r="L3682" t="str">
        <f>IF(Aggregate[[#This Row],[Under 30]]="Yes", "Under 30", IF(Aggregate[[#This Row],[Senior]]="Yes", "Senior", "Other"))</f>
        <v>Senior</v>
      </c>
      <c r="M3682" t="s">
        <v>32</v>
      </c>
      <c r="N3682" t="s">
        <v>95</v>
      </c>
      <c r="O3682" t="s">
        <v>65</v>
      </c>
      <c r="P3682" t="s">
        <v>87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  <c r="X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4" ht="14" x14ac:dyDescent="0.1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tr">
        <f>_xlfn.XLOOKUP(E:E,'Full State Names'!A:A,'Full State Names'!B:B,TRUE)</f>
        <v>Mississippi</v>
      </c>
      <c r="G3683" t="s">
        <v>24</v>
      </c>
      <c r="H3683">
        <v>24</v>
      </c>
      <c r="I3683" t="s">
        <v>25</v>
      </c>
      <c r="J3683" t="s">
        <v>21</v>
      </c>
      <c r="L3683" t="str">
        <f>IF(Aggregate[[#This Row],[Under 30]]="Yes", "Under 30", IF(Aggregate[[#This Row],[Senior]]="Yes", "Senior", "Other"))</f>
        <v>Under 30</v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  <c r="X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4" ht="14" x14ac:dyDescent="0.1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tr">
        <f>_xlfn.XLOOKUP(E:E,'Full State Names'!A:A,'Full State Names'!B:B,TRUE)</f>
        <v>North Dakota</v>
      </c>
      <c r="G3684" t="s">
        <v>26</v>
      </c>
      <c r="H3684">
        <v>83</v>
      </c>
      <c r="I3684" t="s">
        <v>21</v>
      </c>
      <c r="J3684" t="s">
        <v>25</v>
      </c>
      <c r="K3684" t="s">
        <v>21</v>
      </c>
      <c r="L3684" t="str">
        <f>IF(Aggregate[[#This Row],[Under 30]]="Yes", "Under 30", IF(Aggregate[[#This Row],[Senior]]="Yes", "Senior", "Other"))</f>
        <v>Senior</v>
      </c>
      <c r="M3684" t="s">
        <v>32</v>
      </c>
      <c r="N3684" t="s">
        <v>38</v>
      </c>
      <c r="O3684" t="s">
        <v>56</v>
      </c>
      <c r="P3684" t="s">
        <v>102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  <c r="X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4" ht="14" x14ac:dyDescent="0.1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tr">
        <f>_xlfn.XLOOKUP(E:E,'Full State Names'!A:A,'Full State Names'!B:B,TRUE)</f>
        <v>New Hampshire</v>
      </c>
      <c r="G3685" t="s">
        <v>26</v>
      </c>
      <c r="H3685">
        <v>47</v>
      </c>
      <c r="I3685" t="s">
        <v>21</v>
      </c>
      <c r="J3685" t="s">
        <v>21</v>
      </c>
      <c r="L3685" t="str">
        <f>IF(Aggregate[[#This Row],[Under 30]]="Yes", "Under 30", IF(Aggregate[[#This Row],[Senior]]="Yes", "Senior", "Other"))</f>
        <v>Other</v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  <c r="X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4" ht="14" x14ac:dyDescent="0.1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tr">
        <f>_xlfn.XLOOKUP(E:E,'Full State Names'!A:A,'Full State Names'!B:B,TRUE)</f>
        <v>New York</v>
      </c>
      <c r="G3686" t="s">
        <v>24</v>
      </c>
      <c r="H3686">
        <v>60</v>
      </c>
      <c r="I3686" t="s">
        <v>21</v>
      </c>
      <c r="J3686" t="s">
        <v>21</v>
      </c>
      <c r="L3686" t="str">
        <f>IF(Aggregate[[#This Row],[Under 30]]="Yes", "Under 30", IF(Aggregate[[#This Row],[Senior]]="Yes", "Senior", "Other"))</f>
        <v>Other</v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  <c r="X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4" ht="14" x14ac:dyDescent="0.1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tr">
        <f>_xlfn.XLOOKUP(E:E,'Full State Names'!A:A,'Full State Names'!B:B,TRUE)</f>
        <v>New York</v>
      </c>
      <c r="G3687" t="s">
        <v>24</v>
      </c>
      <c r="H3687">
        <v>77</v>
      </c>
      <c r="I3687" t="s">
        <v>21</v>
      </c>
      <c r="J3687" t="s">
        <v>25</v>
      </c>
      <c r="K3687" t="s">
        <v>21</v>
      </c>
      <c r="L3687" t="str">
        <f>IF(Aggregate[[#This Row],[Under 30]]="Yes", "Under 30", IF(Aggregate[[#This Row],[Senior]]="Yes", "Senior", "Other"))</f>
        <v>Senior</v>
      </c>
      <c r="M3687" t="s">
        <v>53</v>
      </c>
      <c r="N3687" t="s">
        <v>38</v>
      </c>
      <c r="O3687" t="s">
        <v>34</v>
      </c>
      <c r="P3687" t="s">
        <v>34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  <c r="X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4" ht="14" x14ac:dyDescent="0.1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tr">
        <f>_xlfn.XLOOKUP(E:E,'Full State Names'!A:A,'Full State Names'!B:B,TRUE)</f>
        <v>Oregon</v>
      </c>
      <c r="G3688" t="s">
        <v>26</v>
      </c>
      <c r="H3688">
        <v>39</v>
      </c>
      <c r="I3688" t="s">
        <v>21</v>
      </c>
      <c r="J3688" t="s">
        <v>21</v>
      </c>
      <c r="L3688" t="str">
        <f>IF(Aggregate[[#This Row],[Under 30]]="Yes", "Under 30", IF(Aggregate[[#This Row],[Senior]]="Yes", "Senior", "Other"))</f>
        <v>Other</v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  <c r="X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4" ht="14" x14ac:dyDescent="0.1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tr">
        <f>_xlfn.XLOOKUP(E:E,'Full State Names'!A:A,'Full State Names'!B:B,TRUE)</f>
        <v>Rhode Island</v>
      </c>
      <c r="G3689" t="s">
        <v>26</v>
      </c>
      <c r="H3689">
        <v>54</v>
      </c>
      <c r="I3689" t="s">
        <v>21</v>
      </c>
      <c r="J3689" t="s">
        <v>21</v>
      </c>
      <c r="L3689" t="str">
        <f>IF(Aggregate[[#This Row],[Under 30]]="Yes", "Under 30", IF(Aggregate[[#This Row],[Senior]]="Yes", "Senior", "Other"))</f>
        <v>Other</v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  <c r="X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4" ht="14" x14ac:dyDescent="0.1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tr">
        <f>_xlfn.XLOOKUP(E:E,'Full State Names'!A:A,'Full State Names'!B:B,TRUE)</f>
        <v>South Dakota</v>
      </c>
      <c r="G3690" t="s">
        <v>26</v>
      </c>
      <c r="H3690">
        <v>80</v>
      </c>
      <c r="I3690" t="s">
        <v>21</v>
      </c>
      <c r="J3690" t="s">
        <v>25</v>
      </c>
      <c r="K3690" t="s">
        <v>21</v>
      </c>
      <c r="L3690" t="str">
        <f>IF(Aggregate[[#This Row],[Under 30]]="Yes", "Under 30", IF(Aggregate[[#This Row],[Senior]]="Yes", "Senior", "Other"))</f>
        <v>Senior</v>
      </c>
      <c r="M3690" t="s">
        <v>32</v>
      </c>
      <c r="N3690" t="s">
        <v>38</v>
      </c>
      <c r="O3690" t="s">
        <v>56</v>
      </c>
      <c r="P3690" t="s">
        <v>102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  <c r="X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4" ht="14" x14ac:dyDescent="0.1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tr">
        <f>_xlfn.XLOOKUP(E:E,'Full State Names'!A:A,'Full State Names'!B:B,TRUE)</f>
        <v>Vermont</v>
      </c>
      <c r="G3691" t="s">
        <v>24</v>
      </c>
      <c r="H3691">
        <v>61</v>
      </c>
      <c r="I3691" t="s">
        <v>21</v>
      </c>
      <c r="J3691" t="s">
        <v>21</v>
      </c>
      <c r="L3691" t="str">
        <f>IF(Aggregate[[#This Row],[Under 30]]="Yes", "Under 30", IF(Aggregate[[#This Row],[Senior]]="Yes", "Senior", "Other"))</f>
        <v>Other</v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  <c r="X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4" ht="14" x14ac:dyDescent="0.1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tr">
        <f>_xlfn.XLOOKUP(E:E,'Full State Names'!A:A,'Full State Names'!B:B,TRUE)</f>
        <v>Wisconsin</v>
      </c>
      <c r="G3692" t="s">
        <v>26</v>
      </c>
      <c r="H3692">
        <v>41</v>
      </c>
      <c r="I3692" t="s">
        <v>21</v>
      </c>
      <c r="J3692" t="s">
        <v>21</v>
      </c>
      <c r="L3692" t="str">
        <f>IF(Aggregate[[#This Row],[Under 30]]="Yes", "Under 30", IF(Aggregate[[#This Row],[Senior]]="Yes", "Senior", "Other"))</f>
        <v>Other</v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  <c r="X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4" ht="14" x14ac:dyDescent="0.1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tr">
        <f>_xlfn.XLOOKUP(E:E,'Full State Names'!A:A,'Full State Names'!B:B,TRUE)</f>
        <v>West Virginia</v>
      </c>
      <c r="G3693" t="s">
        <v>24</v>
      </c>
      <c r="H3693">
        <v>19</v>
      </c>
      <c r="I3693" t="s">
        <v>25</v>
      </c>
      <c r="J3693" t="s">
        <v>21</v>
      </c>
      <c r="L3693" t="str">
        <f>IF(Aggregate[[#This Row],[Under 30]]="Yes", "Under 30", IF(Aggregate[[#This Row],[Senior]]="Yes", "Senior", "Other"))</f>
        <v>Under 30</v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  <c r="X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4" ht="14" x14ac:dyDescent="0.1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tr">
        <f>_xlfn.XLOOKUP(E:E,'Full State Names'!A:A,'Full State Names'!B:B,TRUE)</f>
        <v>West Virginia</v>
      </c>
      <c r="G3694" t="s">
        <v>24</v>
      </c>
      <c r="H3694">
        <v>55</v>
      </c>
      <c r="I3694" t="s">
        <v>21</v>
      </c>
      <c r="J3694" t="s">
        <v>21</v>
      </c>
      <c r="L3694" t="str">
        <f>IF(Aggregate[[#This Row],[Under 30]]="Yes", "Under 30", IF(Aggregate[[#This Row],[Senior]]="Yes", "Senior", "Other"))</f>
        <v>Other</v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  <c r="X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4" ht="14" x14ac:dyDescent="0.1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tr">
        <f>_xlfn.XLOOKUP(E:E,'Full State Names'!A:A,'Full State Names'!B:B,TRUE)</f>
        <v>West Virginia</v>
      </c>
      <c r="G3695" t="s">
        <v>24</v>
      </c>
      <c r="H3695">
        <v>76</v>
      </c>
      <c r="I3695" t="s">
        <v>21</v>
      </c>
      <c r="J3695" t="s">
        <v>25</v>
      </c>
      <c r="K3695" t="s">
        <v>21</v>
      </c>
      <c r="L3695" t="str">
        <f>IF(Aggregate[[#This Row],[Under 30]]="Yes", "Under 30", IF(Aggregate[[#This Row],[Senior]]="Yes", "Senior", "Other"))</f>
        <v>Senior</v>
      </c>
      <c r="M3695" t="s">
        <v>53</v>
      </c>
      <c r="N3695" t="s">
        <v>38</v>
      </c>
      <c r="O3695" t="s">
        <v>34</v>
      </c>
      <c r="P3695" t="s">
        <v>34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  <c r="X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4" ht="14" x14ac:dyDescent="0.1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tr">
        <f>_xlfn.XLOOKUP(E:E,'Full State Names'!A:A,'Full State Names'!B:B,TRUE)</f>
        <v>Wyoming</v>
      </c>
      <c r="G3696" t="s">
        <v>24</v>
      </c>
      <c r="H3696">
        <v>28</v>
      </c>
      <c r="I3696" t="s">
        <v>25</v>
      </c>
      <c r="J3696" t="s">
        <v>21</v>
      </c>
      <c r="L3696" t="str">
        <f>IF(Aggregate[[#This Row],[Under 30]]="Yes", "Under 30", IF(Aggregate[[#This Row],[Senior]]="Yes", "Senior", "Other"))</f>
        <v>Under 30</v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  <c r="X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4" ht="14" x14ac:dyDescent="0.1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tr">
        <f>_xlfn.XLOOKUP(E:E,'Full State Names'!A:A,'Full State Names'!B:B,TRUE)</f>
        <v>Florida</v>
      </c>
      <c r="G3697" t="s">
        <v>24</v>
      </c>
      <c r="H3697">
        <v>64</v>
      </c>
      <c r="I3697" t="s">
        <v>21</v>
      </c>
      <c r="J3697" t="s">
        <v>21</v>
      </c>
      <c r="L3697" t="str">
        <f>IF(Aggregate[[#This Row],[Under 30]]="Yes", "Under 30", IF(Aggregate[[#This Row],[Senior]]="Yes", "Senior", "Other"))</f>
        <v>Other</v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  <c r="X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4" ht="14" x14ac:dyDescent="0.1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tr">
        <f>_xlfn.XLOOKUP(E:E,'Full State Names'!A:A,'Full State Names'!B:B,TRUE)</f>
        <v>Ohio</v>
      </c>
      <c r="G3698" t="s">
        <v>26</v>
      </c>
      <c r="H3698">
        <v>32</v>
      </c>
      <c r="I3698" t="s">
        <v>21</v>
      </c>
      <c r="J3698" t="s">
        <v>21</v>
      </c>
      <c r="L3698" t="str">
        <f>IF(Aggregate[[#This Row],[Under 30]]="Yes", "Under 30", IF(Aggregate[[#This Row],[Senior]]="Yes", "Senior", "Other"))</f>
        <v>Other</v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  <c r="X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4" ht="14" x14ac:dyDescent="0.1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tr">
        <f>_xlfn.XLOOKUP(E:E,'Full State Names'!A:A,'Full State Names'!B:B,TRUE)</f>
        <v>Wisconsin</v>
      </c>
      <c r="G3699" t="s">
        <v>26</v>
      </c>
      <c r="H3699">
        <v>48</v>
      </c>
      <c r="I3699" t="s">
        <v>21</v>
      </c>
      <c r="J3699" t="s">
        <v>21</v>
      </c>
      <c r="L3699" t="str">
        <f>IF(Aggregate[[#This Row],[Under 30]]="Yes", "Under 30", IF(Aggregate[[#This Row],[Senior]]="Yes", "Senior", "Other"))</f>
        <v>Other</v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  <c r="X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4" ht="14" x14ac:dyDescent="0.1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tr">
        <f>_xlfn.XLOOKUP(E:E,'Full State Names'!A:A,'Full State Names'!B:B,TRUE)</f>
        <v>Wyoming</v>
      </c>
      <c r="G3700" t="s">
        <v>26</v>
      </c>
      <c r="H3700">
        <v>60</v>
      </c>
      <c r="I3700" t="s">
        <v>21</v>
      </c>
      <c r="J3700" t="s">
        <v>21</v>
      </c>
      <c r="L3700" t="str">
        <f>IF(Aggregate[[#This Row],[Under 30]]="Yes", "Under 30", IF(Aggregate[[#This Row],[Senior]]="Yes", "Senior", "Other"))</f>
        <v>Other</v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  <c r="X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4" ht="14" x14ac:dyDescent="0.1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tr">
        <f>_xlfn.XLOOKUP(E:E,'Full State Names'!A:A,'Full State Names'!B:B,TRUE)</f>
        <v>Alabama</v>
      </c>
      <c r="G3701" t="s">
        <v>24</v>
      </c>
      <c r="H3701">
        <v>55</v>
      </c>
      <c r="I3701" t="s">
        <v>21</v>
      </c>
      <c r="J3701" t="s">
        <v>21</v>
      </c>
      <c r="L3701" t="str">
        <f>IF(Aggregate[[#This Row],[Under 30]]="Yes", "Under 30", IF(Aggregate[[#This Row],[Senior]]="Yes", "Senior", "Other"))</f>
        <v>Other</v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  <c r="X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4" ht="14" x14ac:dyDescent="0.1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tr">
        <f>_xlfn.XLOOKUP(E:E,'Full State Names'!A:A,'Full State Names'!B:B,TRUE)</f>
        <v>Connecticut</v>
      </c>
      <c r="G3702" t="s">
        <v>24</v>
      </c>
      <c r="H3702">
        <v>59</v>
      </c>
      <c r="I3702" t="s">
        <v>21</v>
      </c>
      <c r="J3702" t="s">
        <v>21</v>
      </c>
      <c r="L3702" t="str">
        <f>IF(Aggregate[[#This Row],[Under 30]]="Yes", "Under 30", IF(Aggregate[[#This Row],[Senior]]="Yes", "Senior", "Other"))</f>
        <v>Other</v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  <c r="X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4" ht="14" x14ac:dyDescent="0.1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tr">
        <f>_xlfn.XLOOKUP(E:E,'Full State Names'!A:A,'Full State Names'!B:B,TRUE)</f>
        <v>District of Columbia</v>
      </c>
      <c r="G3703" t="s">
        <v>24</v>
      </c>
      <c r="H3703">
        <v>25</v>
      </c>
      <c r="I3703" t="s">
        <v>25</v>
      </c>
      <c r="J3703" t="s">
        <v>21</v>
      </c>
      <c r="L3703" t="str">
        <f>IF(Aggregate[[#This Row],[Under 30]]="Yes", "Under 30", IF(Aggregate[[#This Row],[Senior]]="Yes", "Senior", "Other"))</f>
        <v>Under 30</v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  <c r="X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4" ht="14" x14ac:dyDescent="0.1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tr">
        <f>_xlfn.XLOOKUP(E:E,'Full State Names'!A:A,'Full State Names'!B:B,TRUE)</f>
        <v>Iowa</v>
      </c>
      <c r="G3704" t="s">
        <v>24</v>
      </c>
      <c r="H3704">
        <v>21</v>
      </c>
      <c r="I3704" t="s">
        <v>25</v>
      </c>
      <c r="J3704" t="s">
        <v>21</v>
      </c>
      <c r="L3704" t="str">
        <f>IF(Aggregate[[#This Row],[Under 30]]="Yes", "Under 30", IF(Aggregate[[#This Row],[Senior]]="Yes", "Senior", "Other"))</f>
        <v>Under 30</v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  <c r="X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4" ht="14" x14ac:dyDescent="0.1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tr">
        <f>_xlfn.XLOOKUP(E:E,'Full State Names'!A:A,'Full State Names'!B:B,TRUE)</f>
        <v>Massachusetts</v>
      </c>
      <c r="G3705" t="s">
        <v>26</v>
      </c>
      <c r="H3705">
        <v>30</v>
      </c>
      <c r="I3705" t="s">
        <v>21</v>
      </c>
      <c r="J3705" t="s">
        <v>21</v>
      </c>
      <c r="L3705" t="str">
        <f>IF(Aggregate[[#This Row],[Under 30]]="Yes", "Under 30", IF(Aggregate[[#This Row],[Senior]]="Yes", "Senior", "Other"))</f>
        <v>Other</v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  <c r="X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4" ht="14" x14ac:dyDescent="0.1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tr">
        <f>_xlfn.XLOOKUP(E:E,'Full State Names'!A:A,'Full State Names'!B:B,TRUE)</f>
        <v>North Carolina</v>
      </c>
      <c r="G3706" t="s">
        <v>24</v>
      </c>
      <c r="H3706">
        <v>33</v>
      </c>
      <c r="I3706" t="s">
        <v>21</v>
      </c>
      <c r="J3706" t="s">
        <v>21</v>
      </c>
      <c r="L3706" t="str">
        <f>IF(Aggregate[[#This Row],[Under 30]]="Yes", "Under 30", IF(Aggregate[[#This Row],[Senior]]="Yes", "Senior", "Other"))</f>
        <v>Other</v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  <c r="X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4" ht="14" x14ac:dyDescent="0.1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tr">
        <f>_xlfn.XLOOKUP(E:E,'Full State Names'!A:A,'Full State Names'!B:B,TRUE)</f>
        <v>New Hampshire</v>
      </c>
      <c r="G3707" t="s">
        <v>26</v>
      </c>
      <c r="H3707">
        <v>75</v>
      </c>
      <c r="I3707" t="s">
        <v>21</v>
      </c>
      <c r="J3707" t="s">
        <v>25</v>
      </c>
      <c r="K3707" t="s">
        <v>21</v>
      </c>
      <c r="L3707" t="str">
        <f>IF(Aggregate[[#This Row],[Under 30]]="Yes", "Under 30", IF(Aggregate[[#This Row],[Senior]]="Yes", "Senior", "Other"))</f>
        <v>Senior</v>
      </c>
      <c r="M3707" t="s">
        <v>32</v>
      </c>
      <c r="N3707" t="s">
        <v>38</v>
      </c>
      <c r="O3707" t="s">
        <v>90</v>
      </c>
      <c r="P3707" t="s">
        <v>91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  <c r="X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4" ht="14" x14ac:dyDescent="0.1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tr">
        <f>_xlfn.XLOOKUP(E:E,'Full State Names'!A:A,'Full State Names'!B:B,TRUE)</f>
        <v>Ohio</v>
      </c>
      <c r="G3708" t="s">
        <v>26</v>
      </c>
      <c r="H3708">
        <v>79</v>
      </c>
      <c r="I3708" t="s">
        <v>21</v>
      </c>
      <c r="J3708" t="s">
        <v>25</v>
      </c>
      <c r="K3708" t="s">
        <v>21</v>
      </c>
      <c r="L3708" t="str">
        <f>IF(Aggregate[[#This Row],[Under 30]]="Yes", "Under 30", IF(Aggregate[[#This Row],[Senior]]="Yes", "Senior", "Other"))</f>
        <v>Senior</v>
      </c>
      <c r="M3708" t="s">
        <v>32</v>
      </c>
      <c r="N3708" t="s">
        <v>33</v>
      </c>
      <c r="O3708" t="s">
        <v>56</v>
      </c>
      <c r="P3708" t="s">
        <v>96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  <c r="X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4" ht="14" x14ac:dyDescent="0.1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tr">
        <f>_xlfn.XLOOKUP(E:E,'Full State Names'!A:A,'Full State Names'!B:B,TRUE)</f>
        <v>Pennsylvania</v>
      </c>
      <c r="G3709" t="s">
        <v>24</v>
      </c>
      <c r="H3709">
        <v>37</v>
      </c>
      <c r="I3709" t="s">
        <v>21</v>
      </c>
      <c r="J3709" t="s">
        <v>21</v>
      </c>
      <c r="L3709" t="str">
        <f>IF(Aggregate[[#This Row],[Under 30]]="Yes", "Under 30", IF(Aggregate[[#This Row],[Senior]]="Yes", "Senior", "Other"))</f>
        <v>Other</v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  <c r="X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4" ht="14" x14ac:dyDescent="0.1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tr">
        <f>_xlfn.XLOOKUP(E:E,'Full State Names'!A:A,'Full State Names'!B:B,TRUE)</f>
        <v>Virginia</v>
      </c>
      <c r="G3710" t="s">
        <v>24</v>
      </c>
      <c r="H3710">
        <v>85</v>
      </c>
      <c r="I3710" t="s">
        <v>21</v>
      </c>
      <c r="J3710" t="s">
        <v>25</v>
      </c>
      <c r="K3710" t="s">
        <v>21</v>
      </c>
      <c r="L3710" t="str">
        <f>IF(Aggregate[[#This Row],[Under 30]]="Yes", "Under 30", IF(Aggregate[[#This Row],[Senior]]="Yes", "Senior", "Other"))</f>
        <v>Senior</v>
      </c>
      <c r="M3710" t="s">
        <v>32</v>
      </c>
      <c r="N3710" t="s">
        <v>38</v>
      </c>
      <c r="O3710" t="s">
        <v>65</v>
      </c>
      <c r="P3710" t="s">
        <v>105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  <c r="X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4" ht="14" x14ac:dyDescent="0.1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tr">
        <f>_xlfn.XLOOKUP(E:E,'Full State Names'!A:A,'Full State Names'!B:B,TRUE)</f>
        <v>Virginia</v>
      </c>
      <c r="G3711" t="s">
        <v>26</v>
      </c>
      <c r="H3711">
        <v>73</v>
      </c>
      <c r="I3711" t="s">
        <v>21</v>
      </c>
      <c r="J3711" t="s">
        <v>25</v>
      </c>
      <c r="K3711" t="s">
        <v>21</v>
      </c>
      <c r="L3711" t="str">
        <f>IF(Aggregate[[#This Row],[Under 30]]="Yes", "Under 30", IF(Aggregate[[#This Row],[Senior]]="Yes", "Senior", "Other"))</f>
        <v>Senior</v>
      </c>
      <c r="M3711" t="s">
        <v>32</v>
      </c>
      <c r="N3711" t="s">
        <v>38</v>
      </c>
      <c r="O3711" t="s">
        <v>65</v>
      </c>
      <c r="P3711" t="s">
        <v>97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  <c r="X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4" ht="14" x14ac:dyDescent="0.1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tr">
        <f>_xlfn.XLOOKUP(E:E,'Full State Names'!A:A,'Full State Names'!B:B,TRUE)</f>
        <v>West Virginia</v>
      </c>
      <c r="G3712" t="s">
        <v>26</v>
      </c>
      <c r="H3712">
        <v>51</v>
      </c>
      <c r="I3712" t="s">
        <v>21</v>
      </c>
      <c r="J3712" t="s">
        <v>21</v>
      </c>
      <c r="L3712" t="str">
        <f>IF(Aggregate[[#This Row],[Under 30]]="Yes", "Under 30", IF(Aggregate[[#This Row],[Senior]]="Yes", "Senior", "Other"))</f>
        <v>Other</v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  <c r="X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4" ht="14" x14ac:dyDescent="0.1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tr">
        <f>_xlfn.XLOOKUP(E:E,'Full State Names'!A:A,'Full State Names'!B:B,TRUE)</f>
        <v>Wyoming</v>
      </c>
      <c r="G3713" t="s">
        <v>24</v>
      </c>
      <c r="H3713">
        <v>47</v>
      </c>
      <c r="I3713" t="s">
        <v>21</v>
      </c>
      <c r="J3713" t="s">
        <v>21</v>
      </c>
      <c r="L3713" t="str">
        <f>IF(Aggregate[[#This Row],[Under 30]]="Yes", "Under 30", IF(Aggregate[[#This Row],[Senior]]="Yes", "Senior", "Other"))</f>
        <v>Other</v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  <c r="X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4" ht="14" x14ac:dyDescent="0.1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tr">
        <f>_xlfn.XLOOKUP(E:E,'Full State Names'!A:A,'Full State Names'!B:B,TRUE)</f>
        <v>Wyoming</v>
      </c>
      <c r="G3714" t="s">
        <v>24</v>
      </c>
      <c r="H3714">
        <v>61</v>
      </c>
      <c r="I3714" t="s">
        <v>21</v>
      </c>
      <c r="J3714" t="s">
        <v>21</v>
      </c>
      <c r="L3714" t="str">
        <f>IF(Aggregate[[#This Row],[Under 30]]="Yes", "Under 30", IF(Aggregate[[#This Row],[Senior]]="Yes", "Senior", "Other"))</f>
        <v>Other</v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  <c r="X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4" ht="14" x14ac:dyDescent="0.1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tr">
        <f>_xlfn.XLOOKUP(E:E,'Full State Names'!A:A,'Full State Names'!B:B,TRUE)</f>
        <v>Alabama</v>
      </c>
      <c r="G3715" t="s">
        <v>26</v>
      </c>
      <c r="H3715">
        <v>24</v>
      </c>
      <c r="I3715" t="s">
        <v>25</v>
      </c>
      <c r="J3715" t="s">
        <v>21</v>
      </c>
      <c r="L3715" t="str">
        <f>IF(Aggregate[[#This Row],[Under 30]]="Yes", "Under 30", IF(Aggregate[[#This Row],[Senior]]="Yes", "Senior", "Other"))</f>
        <v>Under 30</v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  <c r="X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4" ht="14" x14ac:dyDescent="0.1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tr">
        <f>_xlfn.XLOOKUP(E:E,'Full State Names'!A:A,'Full State Names'!B:B,TRUE)</f>
        <v>Arkansas</v>
      </c>
      <c r="G3716" t="s">
        <v>26</v>
      </c>
      <c r="H3716">
        <v>29</v>
      </c>
      <c r="I3716" t="s">
        <v>25</v>
      </c>
      <c r="J3716" t="s">
        <v>21</v>
      </c>
      <c r="L3716" t="str">
        <f>IF(Aggregate[[#This Row],[Under 30]]="Yes", "Under 30", IF(Aggregate[[#This Row],[Senior]]="Yes", "Senior", "Other"))</f>
        <v>Under 30</v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  <c r="X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4" ht="14" x14ac:dyDescent="0.1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tr">
        <f>_xlfn.XLOOKUP(E:E,'Full State Names'!A:A,'Full State Names'!B:B,TRUE)</f>
        <v>Washington</v>
      </c>
      <c r="G3717" t="s">
        <v>26</v>
      </c>
      <c r="H3717">
        <v>20</v>
      </c>
      <c r="I3717" t="s">
        <v>25</v>
      </c>
      <c r="J3717" t="s">
        <v>21</v>
      </c>
      <c r="L3717" t="str">
        <f>IF(Aggregate[[#This Row],[Under 30]]="Yes", "Under 30", IF(Aggregate[[#This Row],[Senior]]="Yes", "Senior", "Other"))</f>
        <v>Under 30</v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  <c r="X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4" ht="14" x14ac:dyDescent="0.1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tr">
        <f>_xlfn.XLOOKUP(E:E,'Full State Names'!A:A,'Full State Names'!B:B,TRUE)</f>
        <v>Alaska</v>
      </c>
      <c r="G3718" t="s">
        <v>26</v>
      </c>
      <c r="H3718">
        <v>46</v>
      </c>
      <c r="I3718" t="s">
        <v>21</v>
      </c>
      <c r="J3718" t="s">
        <v>21</v>
      </c>
      <c r="L3718" t="str">
        <f>IF(Aggregate[[#This Row],[Under 30]]="Yes", "Under 30", IF(Aggregate[[#This Row],[Senior]]="Yes", "Senior", "Other"))</f>
        <v>Other</v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  <c r="X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4" ht="14" x14ac:dyDescent="0.1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tr">
        <f>_xlfn.XLOOKUP(E:E,'Full State Names'!A:A,'Full State Names'!B:B,TRUE)</f>
        <v>Arkansas</v>
      </c>
      <c r="G3719" t="s">
        <v>26</v>
      </c>
      <c r="H3719">
        <v>51</v>
      </c>
      <c r="I3719" t="s">
        <v>21</v>
      </c>
      <c r="J3719" t="s">
        <v>21</v>
      </c>
      <c r="L3719" t="str">
        <f>IF(Aggregate[[#This Row],[Under 30]]="Yes", "Under 30", IF(Aggregate[[#This Row],[Senior]]="Yes", "Senior", "Other"))</f>
        <v>Other</v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  <c r="X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4" ht="14" x14ac:dyDescent="0.1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tr">
        <f>_xlfn.XLOOKUP(E:E,'Full State Names'!A:A,'Full State Names'!B:B,TRUE)</f>
        <v>Arkansas</v>
      </c>
      <c r="G3720" t="s">
        <v>26</v>
      </c>
      <c r="H3720">
        <v>62</v>
      </c>
      <c r="I3720" t="s">
        <v>21</v>
      </c>
      <c r="J3720" t="s">
        <v>21</v>
      </c>
      <c r="L3720" t="str">
        <f>IF(Aggregate[[#This Row],[Under 30]]="Yes", "Under 30", IF(Aggregate[[#This Row],[Senior]]="Yes", "Senior", "Other"))</f>
        <v>Other</v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  <c r="X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4" ht="14" x14ac:dyDescent="0.1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tr">
        <f>_xlfn.XLOOKUP(E:E,'Full State Names'!A:A,'Full State Names'!B:B,TRUE)</f>
        <v>District of Columbia</v>
      </c>
      <c r="G3721" t="s">
        <v>26</v>
      </c>
      <c r="H3721">
        <v>76</v>
      </c>
      <c r="I3721" t="s">
        <v>21</v>
      </c>
      <c r="J3721" t="s">
        <v>25</v>
      </c>
      <c r="K3721" t="s">
        <v>21</v>
      </c>
      <c r="L3721" t="str">
        <f>IF(Aggregate[[#This Row],[Under 30]]="Yes", "Under 30", IF(Aggregate[[#This Row],[Senior]]="Yes", "Senior", "Other"))</f>
        <v>Senior</v>
      </c>
      <c r="M3721" t="s">
        <v>53</v>
      </c>
      <c r="N3721" t="s">
        <v>38</v>
      </c>
      <c r="O3721" t="s">
        <v>34</v>
      </c>
      <c r="P3721" t="s">
        <v>34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  <c r="X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4" ht="14" x14ac:dyDescent="0.1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tr">
        <f>_xlfn.XLOOKUP(E:E,'Full State Names'!A:A,'Full State Names'!B:B,TRUE)</f>
        <v>Delaware</v>
      </c>
      <c r="G3722" t="s">
        <v>24</v>
      </c>
      <c r="H3722">
        <v>43</v>
      </c>
      <c r="I3722" t="s">
        <v>21</v>
      </c>
      <c r="J3722" t="s">
        <v>21</v>
      </c>
      <c r="L3722" t="str">
        <f>IF(Aggregate[[#This Row],[Under 30]]="Yes", "Under 30", IF(Aggregate[[#This Row],[Senior]]="Yes", "Senior", "Other"))</f>
        <v>Other</v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  <c r="X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4" ht="14" x14ac:dyDescent="0.1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tr">
        <f>_xlfn.XLOOKUP(E:E,'Full State Names'!A:A,'Full State Names'!B:B,TRUE)</f>
        <v>Delaware</v>
      </c>
      <c r="G3723" t="s">
        <v>24</v>
      </c>
      <c r="H3723">
        <v>62</v>
      </c>
      <c r="I3723" t="s">
        <v>21</v>
      </c>
      <c r="J3723" t="s">
        <v>21</v>
      </c>
      <c r="L3723" t="str">
        <f>IF(Aggregate[[#This Row],[Under 30]]="Yes", "Under 30", IF(Aggregate[[#This Row],[Senior]]="Yes", "Senior", "Other"))</f>
        <v>Other</v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  <c r="X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4" ht="14" x14ac:dyDescent="0.1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tr">
        <f>_xlfn.XLOOKUP(E:E,'Full State Names'!A:A,'Full State Names'!B:B,TRUE)</f>
        <v>Delaware</v>
      </c>
      <c r="G3724" t="s">
        <v>24</v>
      </c>
      <c r="H3724">
        <v>81</v>
      </c>
      <c r="I3724" t="s">
        <v>21</v>
      </c>
      <c r="J3724" t="s">
        <v>25</v>
      </c>
      <c r="K3724" t="s">
        <v>21</v>
      </c>
      <c r="L3724" t="str">
        <f>IF(Aggregate[[#This Row],[Under 30]]="Yes", "Under 30", IF(Aggregate[[#This Row],[Senior]]="Yes", "Senior", "Other"))</f>
        <v>Senior</v>
      </c>
      <c r="M3724" t="s">
        <v>32</v>
      </c>
      <c r="N3724" t="s">
        <v>38</v>
      </c>
      <c r="O3724" t="s">
        <v>90</v>
      </c>
      <c r="P3724" t="s">
        <v>91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  <c r="X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4" ht="14" x14ac:dyDescent="0.1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tr">
        <f>_xlfn.XLOOKUP(E:E,'Full State Names'!A:A,'Full State Names'!B:B,TRUE)</f>
        <v>Delaware</v>
      </c>
      <c r="G3725" t="s">
        <v>26</v>
      </c>
      <c r="H3725">
        <v>51</v>
      </c>
      <c r="I3725" t="s">
        <v>21</v>
      </c>
      <c r="J3725" t="s">
        <v>21</v>
      </c>
      <c r="L3725" t="str">
        <f>IF(Aggregate[[#This Row],[Under 30]]="Yes", "Under 30", IF(Aggregate[[#This Row],[Senior]]="Yes", "Senior", "Other"))</f>
        <v>Other</v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  <c r="X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4" ht="14" x14ac:dyDescent="0.1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tr">
        <f>_xlfn.XLOOKUP(E:E,'Full State Names'!A:A,'Full State Names'!B:B,TRUE)</f>
        <v>Hawaii</v>
      </c>
      <c r="G3726" t="s">
        <v>24</v>
      </c>
      <c r="H3726">
        <v>29</v>
      </c>
      <c r="I3726" t="s">
        <v>25</v>
      </c>
      <c r="J3726" t="s">
        <v>21</v>
      </c>
      <c r="L3726" t="str">
        <f>IF(Aggregate[[#This Row],[Under 30]]="Yes", "Under 30", IF(Aggregate[[#This Row],[Senior]]="Yes", "Senior", "Other"))</f>
        <v>Under 30</v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  <c r="X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4" ht="14" x14ac:dyDescent="0.1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tr">
        <f>_xlfn.XLOOKUP(E:E,'Full State Names'!A:A,'Full State Names'!B:B,TRUE)</f>
        <v>Illinois</v>
      </c>
      <c r="G3727" t="s">
        <v>26</v>
      </c>
      <c r="H3727">
        <v>75</v>
      </c>
      <c r="I3727" t="s">
        <v>21</v>
      </c>
      <c r="J3727" t="s">
        <v>25</v>
      </c>
      <c r="K3727" t="s">
        <v>21</v>
      </c>
      <c r="L3727" t="str">
        <f>IF(Aggregate[[#This Row],[Under 30]]="Yes", "Under 30", IF(Aggregate[[#This Row],[Senior]]="Yes", "Senior", "Other"))</f>
        <v>Senior</v>
      </c>
      <c r="M3727" t="s">
        <v>32</v>
      </c>
      <c r="N3727" t="s">
        <v>38</v>
      </c>
      <c r="O3727" t="s">
        <v>56</v>
      </c>
      <c r="P3727" t="s">
        <v>100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  <c r="X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4" ht="14" x14ac:dyDescent="0.1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tr">
        <f>_xlfn.XLOOKUP(E:E,'Full State Names'!A:A,'Full State Names'!B:B,TRUE)</f>
        <v>Indiana</v>
      </c>
      <c r="G3728" t="s">
        <v>26</v>
      </c>
      <c r="H3728">
        <v>45</v>
      </c>
      <c r="I3728" t="s">
        <v>21</v>
      </c>
      <c r="J3728" t="s">
        <v>21</v>
      </c>
      <c r="L3728" t="str">
        <f>IF(Aggregate[[#This Row],[Under 30]]="Yes", "Under 30", IF(Aggregate[[#This Row],[Senior]]="Yes", "Senior", "Other"))</f>
        <v>Other</v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  <c r="X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4" ht="14" x14ac:dyDescent="0.1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tr">
        <f>_xlfn.XLOOKUP(E:E,'Full State Names'!A:A,'Full State Names'!B:B,TRUE)</f>
        <v>Indiana</v>
      </c>
      <c r="G3729" t="s">
        <v>26</v>
      </c>
      <c r="H3729">
        <v>79</v>
      </c>
      <c r="I3729" t="s">
        <v>21</v>
      </c>
      <c r="J3729" t="s">
        <v>25</v>
      </c>
      <c r="K3729" t="s">
        <v>21</v>
      </c>
      <c r="L3729" t="str">
        <f>IF(Aggregate[[#This Row],[Under 30]]="Yes", "Under 30", IF(Aggregate[[#This Row],[Senior]]="Yes", "Senior", "Other"))</f>
        <v>Senior</v>
      </c>
      <c r="M3729" t="s">
        <v>32</v>
      </c>
      <c r="N3729" t="s">
        <v>33</v>
      </c>
      <c r="O3729" t="s">
        <v>56</v>
      </c>
      <c r="P3729" t="s">
        <v>100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  <c r="X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4" ht="14" x14ac:dyDescent="0.1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tr">
        <f>_xlfn.XLOOKUP(E:E,'Full State Names'!A:A,'Full State Names'!B:B,TRUE)</f>
        <v>Kansas</v>
      </c>
      <c r="G3730" t="s">
        <v>26</v>
      </c>
      <c r="H3730">
        <v>40</v>
      </c>
      <c r="I3730" t="s">
        <v>21</v>
      </c>
      <c r="J3730" t="s">
        <v>21</v>
      </c>
      <c r="L3730" t="str">
        <f>IF(Aggregate[[#This Row],[Under 30]]="Yes", "Under 30", IF(Aggregate[[#This Row],[Senior]]="Yes", "Senior", "Other"))</f>
        <v>Other</v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  <c r="X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4" ht="14" x14ac:dyDescent="0.1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tr">
        <f>_xlfn.XLOOKUP(E:E,'Full State Names'!A:A,'Full State Names'!B:B,TRUE)</f>
        <v>Massachusetts</v>
      </c>
      <c r="G3731" t="s">
        <v>24</v>
      </c>
      <c r="H3731">
        <v>58</v>
      </c>
      <c r="I3731" t="s">
        <v>21</v>
      </c>
      <c r="J3731" t="s">
        <v>21</v>
      </c>
      <c r="L3731" t="str">
        <f>IF(Aggregate[[#This Row],[Under 30]]="Yes", "Under 30", IF(Aggregate[[#This Row],[Senior]]="Yes", "Senior", "Other"))</f>
        <v>Other</v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  <c r="X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4" ht="14" x14ac:dyDescent="0.1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tr">
        <f>_xlfn.XLOOKUP(E:E,'Full State Names'!A:A,'Full State Names'!B:B,TRUE)</f>
        <v>Massachusetts</v>
      </c>
      <c r="G3732" t="s">
        <v>24</v>
      </c>
      <c r="H3732">
        <v>64</v>
      </c>
      <c r="I3732" t="s">
        <v>21</v>
      </c>
      <c r="J3732" t="s">
        <v>21</v>
      </c>
      <c r="L3732" t="str">
        <f>IF(Aggregate[[#This Row],[Under 30]]="Yes", "Under 30", IF(Aggregate[[#This Row],[Senior]]="Yes", "Senior", "Other"))</f>
        <v>Other</v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  <c r="X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4" ht="14" x14ac:dyDescent="0.1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tr">
        <f>_xlfn.XLOOKUP(E:E,'Full State Names'!A:A,'Full State Names'!B:B,TRUE)</f>
        <v>Missouri</v>
      </c>
      <c r="G3733" t="s">
        <v>24</v>
      </c>
      <c r="H3733">
        <v>44</v>
      </c>
      <c r="I3733" t="s">
        <v>21</v>
      </c>
      <c r="J3733" t="s">
        <v>21</v>
      </c>
      <c r="L3733" t="str">
        <f>IF(Aggregate[[#This Row],[Under 30]]="Yes", "Under 30", IF(Aggregate[[#This Row],[Senior]]="Yes", "Senior", "Other"))</f>
        <v>Other</v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  <c r="X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4" ht="14" x14ac:dyDescent="0.1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tr">
        <f>_xlfn.XLOOKUP(E:E,'Full State Names'!A:A,'Full State Names'!B:B,TRUE)</f>
        <v>Missouri</v>
      </c>
      <c r="G3734" t="s">
        <v>26</v>
      </c>
      <c r="H3734">
        <v>41</v>
      </c>
      <c r="I3734" t="s">
        <v>21</v>
      </c>
      <c r="J3734" t="s">
        <v>21</v>
      </c>
      <c r="L3734" t="str">
        <f>IF(Aggregate[[#This Row],[Under 30]]="Yes", "Under 30", IF(Aggregate[[#This Row],[Senior]]="Yes", "Senior", "Other"))</f>
        <v>Other</v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  <c r="X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4" ht="14" x14ac:dyDescent="0.1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tr">
        <f>_xlfn.XLOOKUP(E:E,'Full State Names'!A:A,'Full State Names'!B:B,TRUE)</f>
        <v>North Carolina</v>
      </c>
      <c r="G3735" t="s">
        <v>24</v>
      </c>
      <c r="H3735">
        <v>47</v>
      </c>
      <c r="I3735" t="s">
        <v>21</v>
      </c>
      <c r="J3735" t="s">
        <v>21</v>
      </c>
      <c r="L3735" t="str">
        <f>IF(Aggregate[[#This Row],[Under 30]]="Yes", "Under 30", IF(Aggregate[[#This Row],[Senior]]="Yes", "Senior", "Other"))</f>
        <v>Other</v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  <c r="X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4" ht="14" x14ac:dyDescent="0.1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tr">
        <f>_xlfn.XLOOKUP(E:E,'Full State Names'!A:A,'Full State Names'!B:B,TRUE)</f>
        <v>New Hampshire</v>
      </c>
      <c r="G3736" t="s">
        <v>26</v>
      </c>
      <c r="H3736">
        <v>57</v>
      </c>
      <c r="I3736" t="s">
        <v>21</v>
      </c>
      <c r="J3736" t="s">
        <v>21</v>
      </c>
      <c r="L3736" t="str">
        <f>IF(Aggregate[[#This Row],[Under 30]]="Yes", "Under 30", IF(Aggregate[[#This Row],[Senior]]="Yes", "Senior", "Other"))</f>
        <v>Other</v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  <c r="X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4" ht="14" x14ac:dyDescent="0.1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tr">
        <f>_xlfn.XLOOKUP(E:E,'Full State Names'!A:A,'Full State Names'!B:B,TRUE)</f>
        <v>New Jersey</v>
      </c>
      <c r="G3737" t="s">
        <v>24</v>
      </c>
      <c r="H3737">
        <v>23</v>
      </c>
      <c r="I3737" t="s">
        <v>25</v>
      </c>
      <c r="J3737" t="s">
        <v>21</v>
      </c>
      <c r="L3737" t="str">
        <f>IF(Aggregate[[#This Row],[Under 30]]="Yes", "Under 30", IF(Aggregate[[#This Row],[Senior]]="Yes", "Senior", "Other"))</f>
        <v>Under 30</v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  <c r="X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4" ht="14" x14ac:dyDescent="0.1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tr">
        <f>_xlfn.XLOOKUP(E:E,'Full State Names'!A:A,'Full State Names'!B:B,TRUE)</f>
        <v>New Jersey</v>
      </c>
      <c r="G3738" t="s">
        <v>24</v>
      </c>
      <c r="H3738">
        <v>24</v>
      </c>
      <c r="I3738" t="s">
        <v>25</v>
      </c>
      <c r="J3738" t="s">
        <v>21</v>
      </c>
      <c r="L3738" t="str">
        <f>IF(Aggregate[[#This Row],[Under 30]]="Yes", "Under 30", IF(Aggregate[[#This Row],[Senior]]="Yes", "Senior", "Other"))</f>
        <v>Under 30</v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  <c r="X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4" ht="14" x14ac:dyDescent="0.1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tr">
        <f>_xlfn.XLOOKUP(E:E,'Full State Names'!A:A,'Full State Names'!B:B,TRUE)</f>
        <v>New Mexico</v>
      </c>
      <c r="G3739" t="s">
        <v>24</v>
      </c>
      <c r="H3739">
        <v>59</v>
      </c>
      <c r="I3739" t="s">
        <v>21</v>
      </c>
      <c r="J3739" t="s">
        <v>21</v>
      </c>
      <c r="L3739" t="str">
        <f>IF(Aggregate[[#This Row],[Under 30]]="Yes", "Under 30", IF(Aggregate[[#This Row],[Senior]]="Yes", "Senior", "Other"))</f>
        <v>Other</v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  <c r="X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4" ht="14" x14ac:dyDescent="0.1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tr">
        <f>_xlfn.XLOOKUP(E:E,'Full State Names'!A:A,'Full State Names'!B:B,TRUE)</f>
        <v>Pennsylvania</v>
      </c>
      <c r="G3740" t="s">
        <v>24</v>
      </c>
      <c r="H3740">
        <v>66</v>
      </c>
      <c r="I3740" t="s">
        <v>21</v>
      </c>
      <c r="J3740" t="s">
        <v>25</v>
      </c>
      <c r="K3740" t="s">
        <v>21</v>
      </c>
      <c r="L3740" t="str">
        <f>IF(Aggregate[[#This Row],[Under 30]]="Yes", "Under 30", IF(Aggregate[[#This Row],[Senior]]="Yes", "Senior", "Other"))</f>
        <v>Senior</v>
      </c>
      <c r="M3740" t="s">
        <v>32</v>
      </c>
      <c r="N3740" t="s">
        <v>38</v>
      </c>
      <c r="O3740" t="s">
        <v>56</v>
      </c>
      <c r="P3740" t="s">
        <v>96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  <c r="X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4" ht="14" x14ac:dyDescent="0.1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tr">
        <f>_xlfn.XLOOKUP(E:E,'Full State Names'!A:A,'Full State Names'!B:B,TRUE)</f>
        <v>South Dakota</v>
      </c>
      <c r="G3741" t="s">
        <v>26</v>
      </c>
      <c r="H3741">
        <v>29</v>
      </c>
      <c r="I3741" t="s">
        <v>25</v>
      </c>
      <c r="J3741" t="s">
        <v>21</v>
      </c>
      <c r="L3741" t="str">
        <f>IF(Aggregate[[#This Row],[Under 30]]="Yes", "Under 30", IF(Aggregate[[#This Row],[Senior]]="Yes", "Senior", "Other"))</f>
        <v>Under 30</v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  <c r="X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4" ht="14" x14ac:dyDescent="0.1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tr">
        <f>_xlfn.XLOOKUP(E:E,'Full State Names'!A:A,'Full State Names'!B:B,TRUE)</f>
        <v>Texas</v>
      </c>
      <c r="G3742" t="s">
        <v>24</v>
      </c>
      <c r="H3742">
        <v>51</v>
      </c>
      <c r="I3742" t="s">
        <v>21</v>
      </c>
      <c r="J3742" t="s">
        <v>21</v>
      </c>
      <c r="L3742" t="str">
        <f>IF(Aggregate[[#This Row],[Under 30]]="Yes", "Under 30", IF(Aggregate[[#This Row],[Senior]]="Yes", "Senior", "Other"))</f>
        <v>Other</v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  <c r="X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4" ht="14" x14ac:dyDescent="0.1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tr">
        <f>_xlfn.XLOOKUP(E:E,'Full State Names'!A:A,'Full State Names'!B:B,TRUE)</f>
        <v>Utah</v>
      </c>
      <c r="G3743" t="s">
        <v>24</v>
      </c>
      <c r="H3743">
        <v>35</v>
      </c>
      <c r="I3743" t="s">
        <v>21</v>
      </c>
      <c r="J3743" t="s">
        <v>21</v>
      </c>
      <c r="L3743" t="str">
        <f>IF(Aggregate[[#This Row],[Under 30]]="Yes", "Under 30", IF(Aggregate[[#This Row],[Senior]]="Yes", "Senior", "Other"))</f>
        <v>Other</v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  <c r="X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4" ht="14" x14ac:dyDescent="0.1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tr">
        <f>_xlfn.XLOOKUP(E:E,'Full State Names'!A:A,'Full State Names'!B:B,TRUE)</f>
        <v>Virginia</v>
      </c>
      <c r="G3744" t="s">
        <v>24</v>
      </c>
      <c r="H3744">
        <v>33</v>
      </c>
      <c r="I3744" t="s">
        <v>21</v>
      </c>
      <c r="J3744" t="s">
        <v>21</v>
      </c>
      <c r="L3744" t="str">
        <f>IF(Aggregate[[#This Row],[Under 30]]="Yes", "Under 30", IF(Aggregate[[#This Row],[Senior]]="Yes", "Senior", "Other"))</f>
        <v>Other</v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  <c r="X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4" ht="14" x14ac:dyDescent="0.1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tr">
        <f>_xlfn.XLOOKUP(E:E,'Full State Names'!A:A,'Full State Names'!B:B,TRUE)</f>
        <v>Virginia</v>
      </c>
      <c r="G3745" t="s">
        <v>26</v>
      </c>
      <c r="H3745">
        <v>24</v>
      </c>
      <c r="I3745" t="s">
        <v>25</v>
      </c>
      <c r="J3745" t="s">
        <v>21</v>
      </c>
      <c r="L3745" t="str">
        <f>IF(Aggregate[[#This Row],[Under 30]]="Yes", "Under 30", IF(Aggregate[[#This Row],[Senior]]="Yes", "Senior", "Other"))</f>
        <v>Under 30</v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  <c r="X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4" ht="14" x14ac:dyDescent="0.1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tr">
        <f>_xlfn.XLOOKUP(E:E,'Full State Names'!A:A,'Full State Names'!B:B,TRUE)</f>
        <v>Vermont</v>
      </c>
      <c r="G3746" t="s">
        <v>26</v>
      </c>
      <c r="H3746">
        <v>57</v>
      </c>
      <c r="I3746" t="s">
        <v>21</v>
      </c>
      <c r="J3746" t="s">
        <v>21</v>
      </c>
      <c r="L3746" t="str">
        <f>IF(Aggregate[[#This Row],[Under 30]]="Yes", "Under 30", IF(Aggregate[[#This Row],[Senior]]="Yes", "Senior", "Other"))</f>
        <v>Other</v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  <c r="X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4" ht="14" x14ac:dyDescent="0.1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tr">
        <f>_xlfn.XLOOKUP(E:E,'Full State Names'!A:A,'Full State Names'!B:B,TRUE)</f>
        <v>Vermont</v>
      </c>
      <c r="G3747" t="s">
        <v>26</v>
      </c>
      <c r="H3747">
        <v>74</v>
      </c>
      <c r="I3747" t="s">
        <v>21</v>
      </c>
      <c r="J3747" t="s">
        <v>25</v>
      </c>
      <c r="K3747" t="s">
        <v>21</v>
      </c>
      <c r="L3747" t="str">
        <f>IF(Aggregate[[#This Row],[Under 30]]="Yes", "Under 30", IF(Aggregate[[#This Row],[Senior]]="Yes", "Senior", "Other"))</f>
        <v>Senior</v>
      </c>
      <c r="M3747" t="s">
        <v>32</v>
      </c>
      <c r="N3747" t="s">
        <v>38</v>
      </c>
      <c r="O3747" t="s">
        <v>90</v>
      </c>
      <c r="P3747" t="s">
        <v>91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  <c r="X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4" ht="14" x14ac:dyDescent="0.1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tr">
        <f>_xlfn.XLOOKUP(E:E,'Full State Names'!A:A,'Full State Names'!B:B,TRUE)</f>
        <v>West Virginia</v>
      </c>
      <c r="G3748" t="s">
        <v>26</v>
      </c>
      <c r="H3748">
        <v>30</v>
      </c>
      <c r="I3748" t="s">
        <v>21</v>
      </c>
      <c r="J3748" t="s">
        <v>21</v>
      </c>
      <c r="L3748" t="str">
        <f>IF(Aggregate[[#This Row],[Under 30]]="Yes", "Under 30", IF(Aggregate[[#This Row],[Senior]]="Yes", "Senior", "Other"))</f>
        <v>Other</v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  <c r="X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4" ht="14" x14ac:dyDescent="0.1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tr">
        <f>_xlfn.XLOOKUP(E:E,'Full State Names'!A:A,'Full State Names'!B:B,TRUE)</f>
        <v>Florida</v>
      </c>
      <c r="G3749" t="s">
        <v>26</v>
      </c>
      <c r="H3749">
        <v>29</v>
      </c>
      <c r="I3749" t="s">
        <v>25</v>
      </c>
      <c r="J3749" t="s">
        <v>21</v>
      </c>
      <c r="L3749" t="str">
        <f>IF(Aggregate[[#This Row],[Under 30]]="Yes", "Under 30", IF(Aggregate[[#This Row],[Senior]]="Yes", "Senior", "Other"))</f>
        <v>Under 30</v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  <c r="X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4" ht="14" x14ac:dyDescent="0.1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tr">
        <f>_xlfn.XLOOKUP(E:E,'Full State Names'!A:A,'Full State Names'!B:B,TRUE)</f>
        <v>Oklahoma</v>
      </c>
      <c r="G3750" t="s">
        <v>24</v>
      </c>
      <c r="H3750">
        <v>34</v>
      </c>
      <c r="I3750" t="s">
        <v>21</v>
      </c>
      <c r="J3750" t="s">
        <v>21</v>
      </c>
      <c r="L3750" t="str">
        <f>IF(Aggregate[[#This Row],[Under 30]]="Yes", "Under 30", IF(Aggregate[[#This Row],[Senior]]="Yes", "Senior", "Other"))</f>
        <v>Other</v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  <c r="X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4" ht="14" x14ac:dyDescent="0.1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tr">
        <f>_xlfn.XLOOKUP(E:E,'Full State Names'!A:A,'Full State Names'!B:B,TRUE)</f>
        <v>Alaska</v>
      </c>
      <c r="G3751" t="s">
        <v>24</v>
      </c>
      <c r="H3751">
        <v>55</v>
      </c>
      <c r="I3751" t="s">
        <v>21</v>
      </c>
      <c r="J3751" t="s">
        <v>21</v>
      </c>
      <c r="L3751" t="str">
        <f>IF(Aggregate[[#This Row],[Under 30]]="Yes", "Under 30", IF(Aggregate[[#This Row],[Senior]]="Yes", "Senior", "Other"))</f>
        <v>Other</v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  <c r="X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4" ht="14" x14ac:dyDescent="0.1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tr">
        <f>_xlfn.XLOOKUP(E:E,'Full State Names'!A:A,'Full State Names'!B:B,TRUE)</f>
        <v>Alabama</v>
      </c>
      <c r="G3752" t="s">
        <v>26</v>
      </c>
      <c r="H3752">
        <v>67</v>
      </c>
      <c r="I3752" t="s">
        <v>21</v>
      </c>
      <c r="J3752" t="s">
        <v>25</v>
      </c>
      <c r="K3752" t="s">
        <v>21</v>
      </c>
      <c r="L3752" t="str">
        <f>IF(Aggregate[[#This Row],[Under 30]]="Yes", "Under 30", IF(Aggregate[[#This Row],[Senior]]="Yes", "Senior", "Other"))</f>
        <v>Senior</v>
      </c>
      <c r="M3752" t="s">
        <v>53</v>
      </c>
      <c r="N3752" t="s">
        <v>33</v>
      </c>
      <c r="O3752" t="s">
        <v>34</v>
      </c>
      <c r="P3752" t="s">
        <v>34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  <c r="X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4" ht="14" x14ac:dyDescent="0.1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tr">
        <f>_xlfn.XLOOKUP(E:E,'Full State Names'!A:A,'Full State Names'!B:B,TRUE)</f>
        <v>Colorado</v>
      </c>
      <c r="G3753" t="s">
        <v>26</v>
      </c>
      <c r="H3753">
        <v>71</v>
      </c>
      <c r="I3753" t="s">
        <v>21</v>
      </c>
      <c r="J3753" t="s">
        <v>25</v>
      </c>
      <c r="K3753" t="s">
        <v>21</v>
      </c>
      <c r="L3753" t="str">
        <f>IF(Aggregate[[#This Row],[Under 30]]="Yes", "Under 30", IF(Aggregate[[#This Row],[Senior]]="Yes", "Senior", "Other"))</f>
        <v>Senior</v>
      </c>
      <c r="M3753" t="s">
        <v>32</v>
      </c>
      <c r="N3753" t="s">
        <v>38</v>
      </c>
      <c r="O3753" t="s">
        <v>56</v>
      </c>
      <c r="P3753" t="s">
        <v>96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  <c r="X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4" ht="14" x14ac:dyDescent="0.1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tr">
        <f>_xlfn.XLOOKUP(E:E,'Full State Names'!A:A,'Full State Names'!B:B,TRUE)</f>
        <v>Delaware</v>
      </c>
      <c r="G3754" t="s">
        <v>24</v>
      </c>
      <c r="H3754">
        <v>42</v>
      </c>
      <c r="I3754" t="s">
        <v>21</v>
      </c>
      <c r="J3754" t="s">
        <v>21</v>
      </c>
      <c r="L3754" t="str">
        <f>IF(Aggregate[[#This Row],[Under 30]]="Yes", "Under 30", IF(Aggregate[[#This Row],[Senior]]="Yes", "Senior", "Other"))</f>
        <v>Other</v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  <c r="X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4" ht="14" x14ac:dyDescent="0.1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tr">
        <f>_xlfn.XLOOKUP(E:E,'Full State Names'!A:A,'Full State Names'!B:B,TRUE)</f>
        <v>Delaware</v>
      </c>
      <c r="G3755" t="s">
        <v>24</v>
      </c>
      <c r="H3755">
        <v>70</v>
      </c>
      <c r="I3755" t="s">
        <v>21</v>
      </c>
      <c r="J3755" t="s">
        <v>25</v>
      </c>
      <c r="K3755" t="s">
        <v>21</v>
      </c>
      <c r="L3755" t="str">
        <f>IF(Aggregate[[#This Row],[Under 30]]="Yes", "Under 30", IF(Aggregate[[#This Row],[Senior]]="Yes", "Senior", "Other"))</f>
        <v>Senior</v>
      </c>
      <c r="M3755" t="s">
        <v>32</v>
      </c>
      <c r="N3755" t="s">
        <v>33</v>
      </c>
      <c r="O3755" t="s">
        <v>65</v>
      </c>
      <c r="P3755" t="s">
        <v>87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  <c r="X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4" ht="14" x14ac:dyDescent="0.1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tr">
        <f>_xlfn.XLOOKUP(E:E,'Full State Names'!A:A,'Full State Names'!B:B,TRUE)</f>
        <v>Indiana</v>
      </c>
      <c r="G3756" t="s">
        <v>26</v>
      </c>
      <c r="H3756">
        <v>79</v>
      </c>
      <c r="I3756" t="s">
        <v>21</v>
      </c>
      <c r="J3756" t="s">
        <v>25</v>
      </c>
      <c r="K3756" t="s">
        <v>21</v>
      </c>
      <c r="L3756" t="str">
        <f>IF(Aggregate[[#This Row],[Under 30]]="Yes", "Under 30", IF(Aggregate[[#This Row],[Senior]]="Yes", "Senior", "Other"))</f>
        <v>Senior</v>
      </c>
      <c r="M3756" t="s">
        <v>32</v>
      </c>
      <c r="N3756" t="s">
        <v>33</v>
      </c>
      <c r="O3756" t="s">
        <v>56</v>
      </c>
      <c r="P3756" t="s">
        <v>96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  <c r="X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4" ht="14" x14ac:dyDescent="0.1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tr">
        <f>_xlfn.XLOOKUP(E:E,'Full State Names'!A:A,'Full State Names'!B:B,TRUE)</f>
        <v>Kansas</v>
      </c>
      <c r="G3757" t="s">
        <v>24</v>
      </c>
      <c r="H3757">
        <v>31</v>
      </c>
      <c r="I3757" t="s">
        <v>21</v>
      </c>
      <c r="J3757" t="s">
        <v>21</v>
      </c>
      <c r="L3757" t="str">
        <f>IF(Aggregate[[#This Row],[Under 30]]="Yes", "Under 30", IF(Aggregate[[#This Row],[Senior]]="Yes", "Senior", "Other"))</f>
        <v>Other</v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  <c r="X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4" ht="14" x14ac:dyDescent="0.1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tr">
        <f>_xlfn.XLOOKUP(E:E,'Full State Names'!A:A,'Full State Names'!B:B,TRUE)</f>
        <v>Maryland</v>
      </c>
      <c r="G3758" t="s">
        <v>26</v>
      </c>
      <c r="H3758">
        <v>75</v>
      </c>
      <c r="I3758" t="s">
        <v>21</v>
      </c>
      <c r="J3758" t="s">
        <v>25</v>
      </c>
      <c r="K3758" t="s">
        <v>21</v>
      </c>
      <c r="L3758" t="str">
        <f>IF(Aggregate[[#This Row],[Under 30]]="Yes", "Under 30", IF(Aggregate[[#This Row],[Senior]]="Yes", "Senior", "Other"))</f>
        <v>Senior</v>
      </c>
      <c r="M3758" t="s">
        <v>32</v>
      </c>
      <c r="N3758" t="s">
        <v>38</v>
      </c>
      <c r="O3758" t="s">
        <v>56</v>
      </c>
      <c r="P3758" t="s">
        <v>57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  <c r="X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4" ht="14" x14ac:dyDescent="0.1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tr">
        <f>_xlfn.XLOOKUP(E:E,'Full State Names'!A:A,'Full State Names'!B:B,TRUE)</f>
        <v>Michigan</v>
      </c>
      <c r="G3759" t="s">
        <v>26</v>
      </c>
      <c r="H3759">
        <v>21</v>
      </c>
      <c r="I3759" t="s">
        <v>25</v>
      </c>
      <c r="J3759" t="s">
        <v>21</v>
      </c>
      <c r="L3759" t="str">
        <f>IF(Aggregate[[#This Row],[Under 30]]="Yes", "Under 30", IF(Aggregate[[#This Row],[Senior]]="Yes", "Senior", "Other"))</f>
        <v>Under 30</v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  <c r="X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4" ht="14" x14ac:dyDescent="0.1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tr">
        <f>_xlfn.XLOOKUP(E:E,'Full State Names'!A:A,'Full State Names'!B:B,TRUE)</f>
        <v>Michigan</v>
      </c>
      <c r="G3760" t="s">
        <v>26</v>
      </c>
      <c r="H3760">
        <v>51</v>
      </c>
      <c r="I3760" t="s">
        <v>21</v>
      </c>
      <c r="J3760" t="s">
        <v>21</v>
      </c>
      <c r="L3760" t="str">
        <f>IF(Aggregate[[#This Row],[Under 30]]="Yes", "Under 30", IF(Aggregate[[#This Row],[Senior]]="Yes", "Senior", "Other"))</f>
        <v>Other</v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  <c r="X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4" ht="14" x14ac:dyDescent="0.1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tr">
        <f>_xlfn.XLOOKUP(E:E,'Full State Names'!A:A,'Full State Names'!B:B,TRUE)</f>
        <v>Missouri</v>
      </c>
      <c r="G3761" t="s">
        <v>24</v>
      </c>
      <c r="H3761">
        <v>52</v>
      </c>
      <c r="I3761" t="s">
        <v>21</v>
      </c>
      <c r="J3761" t="s">
        <v>21</v>
      </c>
      <c r="L3761" t="str">
        <f>IF(Aggregate[[#This Row],[Under 30]]="Yes", "Under 30", IF(Aggregate[[#This Row],[Senior]]="Yes", "Senior", "Other"))</f>
        <v>Other</v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  <c r="X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4" ht="14" x14ac:dyDescent="0.1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tr">
        <f>_xlfn.XLOOKUP(E:E,'Full State Names'!A:A,'Full State Names'!B:B,TRUE)</f>
        <v>Montana</v>
      </c>
      <c r="G3762" t="s">
        <v>24</v>
      </c>
      <c r="H3762">
        <v>35</v>
      </c>
      <c r="I3762" t="s">
        <v>21</v>
      </c>
      <c r="J3762" t="s">
        <v>21</v>
      </c>
      <c r="L3762" t="str">
        <f>IF(Aggregate[[#This Row],[Under 30]]="Yes", "Under 30", IF(Aggregate[[#This Row],[Senior]]="Yes", "Senior", "Other"))</f>
        <v>Other</v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  <c r="X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4" ht="14" x14ac:dyDescent="0.1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tr">
        <f>_xlfn.XLOOKUP(E:E,'Full State Names'!A:A,'Full State Names'!B:B,TRUE)</f>
        <v>Nebraska</v>
      </c>
      <c r="G3763" t="s">
        <v>24</v>
      </c>
      <c r="H3763">
        <v>37</v>
      </c>
      <c r="I3763" t="s">
        <v>21</v>
      </c>
      <c r="J3763" t="s">
        <v>21</v>
      </c>
      <c r="L3763" t="str">
        <f>IF(Aggregate[[#This Row],[Under 30]]="Yes", "Under 30", IF(Aggregate[[#This Row],[Senior]]="Yes", "Senior", "Other"))</f>
        <v>Other</v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  <c r="X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4" ht="14" x14ac:dyDescent="0.1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tr">
        <f>_xlfn.XLOOKUP(E:E,'Full State Names'!A:A,'Full State Names'!B:B,TRUE)</f>
        <v>Nebraska</v>
      </c>
      <c r="G3764" t="s">
        <v>26</v>
      </c>
      <c r="H3764">
        <v>53</v>
      </c>
      <c r="I3764" t="s">
        <v>21</v>
      </c>
      <c r="J3764" t="s">
        <v>21</v>
      </c>
      <c r="L3764" t="str">
        <f>IF(Aggregate[[#This Row],[Under 30]]="Yes", "Under 30", IF(Aggregate[[#This Row],[Senior]]="Yes", "Senior", "Other"))</f>
        <v>Other</v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  <c r="X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4" ht="14" x14ac:dyDescent="0.1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tr">
        <f>_xlfn.XLOOKUP(E:E,'Full State Names'!A:A,'Full State Names'!B:B,TRUE)</f>
        <v>Nebraska</v>
      </c>
      <c r="G3765" t="s">
        <v>26</v>
      </c>
      <c r="H3765">
        <v>60</v>
      </c>
      <c r="I3765" t="s">
        <v>21</v>
      </c>
      <c r="J3765" t="s">
        <v>21</v>
      </c>
      <c r="L3765" t="str">
        <f>IF(Aggregate[[#This Row],[Under 30]]="Yes", "Under 30", IF(Aggregate[[#This Row],[Senior]]="Yes", "Senior", "Other"))</f>
        <v>Other</v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  <c r="X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4" ht="14" x14ac:dyDescent="0.1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tr">
        <f>_xlfn.XLOOKUP(E:E,'Full State Names'!A:A,'Full State Names'!B:B,TRUE)</f>
        <v>New Hampshire</v>
      </c>
      <c r="G3766" t="s">
        <v>26</v>
      </c>
      <c r="H3766">
        <v>45</v>
      </c>
      <c r="I3766" t="s">
        <v>21</v>
      </c>
      <c r="J3766" t="s">
        <v>21</v>
      </c>
      <c r="L3766" t="str">
        <f>IF(Aggregate[[#This Row],[Under 30]]="Yes", "Under 30", IF(Aggregate[[#This Row],[Senior]]="Yes", "Senior", "Other"))</f>
        <v>Other</v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  <c r="X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4" ht="14" x14ac:dyDescent="0.1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tr">
        <f>_xlfn.XLOOKUP(E:E,'Full State Names'!A:A,'Full State Names'!B:B,TRUE)</f>
        <v>Ohio</v>
      </c>
      <c r="G3767" t="s">
        <v>24</v>
      </c>
      <c r="H3767">
        <v>43</v>
      </c>
      <c r="I3767" t="s">
        <v>21</v>
      </c>
      <c r="J3767" t="s">
        <v>21</v>
      </c>
      <c r="L3767" t="str">
        <f>IF(Aggregate[[#This Row],[Under 30]]="Yes", "Under 30", IF(Aggregate[[#This Row],[Senior]]="Yes", "Senior", "Other"))</f>
        <v>Other</v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  <c r="X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4" ht="14" x14ac:dyDescent="0.1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tr">
        <f>_xlfn.XLOOKUP(E:E,'Full State Names'!A:A,'Full State Names'!B:B,TRUE)</f>
        <v>Ohio</v>
      </c>
      <c r="G3768" t="s">
        <v>26</v>
      </c>
      <c r="H3768">
        <v>70</v>
      </c>
      <c r="I3768" t="s">
        <v>21</v>
      </c>
      <c r="J3768" t="s">
        <v>25</v>
      </c>
      <c r="K3768" t="s">
        <v>21</v>
      </c>
      <c r="L3768" t="str">
        <f>IF(Aggregate[[#This Row],[Under 30]]="Yes", "Under 30", IF(Aggregate[[#This Row],[Senior]]="Yes", "Senior", "Other"))</f>
        <v>Senior</v>
      </c>
      <c r="M3768" t="s">
        <v>32</v>
      </c>
      <c r="N3768" t="s">
        <v>38</v>
      </c>
      <c r="O3768" t="s">
        <v>56</v>
      </c>
      <c r="P3768" t="s">
        <v>96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  <c r="X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4" ht="14" x14ac:dyDescent="0.1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tr">
        <f>_xlfn.XLOOKUP(E:E,'Full State Names'!A:A,'Full State Names'!B:B,TRUE)</f>
        <v>Pennsylvania</v>
      </c>
      <c r="G3769" t="s">
        <v>26</v>
      </c>
      <c r="H3769">
        <v>40</v>
      </c>
      <c r="I3769" t="s">
        <v>21</v>
      </c>
      <c r="J3769" t="s">
        <v>21</v>
      </c>
      <c r="L3769" t="str">
        <f>IF(Aggregate[[#This Row],[Under 30]]="Yes", "Under 30", IF(Aggregate[[#This Row],[Senior]]="Yes", "Senior", "Other"))</f>
        <v>Other</v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  <c r="X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4" ht="14" x14ac:dyDescent="0.1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tr">
        <f>_xlfn.XLOOKUP(E:E,'Full State Names'!A:A,'Full State Names'!B:B,TRUE)</f>
        <v>Rhode Island</v>
      </c>
      <c r="G3770" t="s">
        <v>24</v>
      </c>
      <c r="H3770">
        <v>65</v>
      </c>
      <c r="I3770" t="s">
        <v>21</v>
      </c>
      <c r="J3770" t="s">
        <v>21</v>
      </c>
      <c r="L3770" t="str">
        <f>IF(Aggregate[[#This Row],[Under 30]]="Yes", "Under 30", IF(Aggregate[[#This Row],[Senior]]="Yes", "Senior", "Other"))</f>
        <v>Other</v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  <c r="X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4" ht="14" x14ac:dyDescent="0.1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tr">
        <f>_xlfn.XLOOKUP(E:E,'Full State Names'!A:A,'Full State Names'!B:B,TRUE)</f>
        <v>Wisconsin</v>
      </c>
      <c r="G3771" t="s">
        <v>26</v>
      </c>
      <c r="H3771">
        <v>25</v>
      </c>
      <c r="I3771" t="s">
        <v>25</v>
      </c>
      <c r="J3771" t="s">
        <v>21</v>
      </c>
      <c r="L3771" t="str">
        <f>IF(Aggregate[[#This Row],[Under 30]]="Yes", "Under 30", IF(Aggregate[[#This Row],[Senior]]="Yes", "Senior", "Other"))</f>
        <v>Under 30</v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  <c r="X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4" ht="14" x14ac:dyDescent="0.1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tr">
        <f>_xlfn.XLOOKUP(E:E,'Full State Names'!A:A,'Full State Names'!B:B,TRUE)</f>
        <v>Wyoming</v>
      </c>
      <c r="G3772" t="s">
        <v>24</v>
      </c>
      <c r="H3772">
        <v>58</v>
      </c>
      <c r="I3772" t="s">
        <v>21</v>
      </c>
      <c r="J3772" t="s">
        <v>21</v>
      </c>
      <c r="L3772" t="str">
        <f>IF(Aggregate[[#This Row],[Under 30]]="Yes", "Under 30", IF(Aggregate[[#This Row],[Senior]]="Yes", "Senior", "Other"))</f>
        <v>Other</v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  <c r="X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4" ht="14" x14ac:dyDescent="0.1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tr">
        <f>_xlfn.XLOOKUP(E:E,'Full State Names'!A:A,'Full State Names'!B:B,TRUE)</f>
        <v>California</v>
      </c>
      <c r="G3773" t="s">
        <v>24</v>
      </c>
      <c r="H3773">
        <v>75</v>
      </c>
      <c r="I3773" t="s">
        <v>21</v>
      </c>
      <c r="J3773" t="s">
        <v>25</v>
      </c>
      <c r="K3773" t="s">
        <v>21</v>
      </c>
      <c r="L3773" t="str">
        <f>IF(Aggregate[[#This Row],[Under 30]]="Yes", "Under 30", IF(Aggregate[[#This Row],[Senior]]="Yes", "Senior", "Other"))</f>
        <v>Senior</v>
      </c>
      <c r="M3773" t="s">
        <v>98</v>
      </c>
      <c r="N3773" t="s">
        <v>38</v>
      </c>
      <c r="O3773" t="s">
        <v>34</v>
      </c>
      <c r="P3773" t="s">
        <v>34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  <c r="X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4" ht="14" x14ac:dyDescent="0.1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tr">
        <f>_xlfn.XLOOKUP(E:E,'Full State Names'!A:A,'Full State Names'!B:B,TRUE)</f>
        <v>Colorado</v>
      </c>
      <c r="G3774" t="s">
        <v>26</v>
      </c>
      <c r="H3774">
        <v>36</v>
      </c>
      <c r="I3774" t="s">
        <v>21</v>
      </c>
      <c r="J3774" t="s">
        <v>21</v>
      </c>
      <c r="L3774" t="str">
        <f>IF(Aggregate[[#This Row],[Under 30]]="Yes", "Under 30", IF(Aggregate[[#This Row],[Senior]]="Yes", "Senior", "Other"))</f>
        <v>Other</v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  <c r="X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4" ht="14" x14ac:dyDescent="0.1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tr">
        <f>_xlfn.XLOOKUP(E:E,'Full State Names'!A:A,'Full State Names'!B:B,TRUE)</f>
        <v>Minnesota</v>
      </c>
      <c r="G3775" t="s">
        <v>26</v>
      </c>
      <c r="H3775">
        <v>32</v>
      </c>
      <c r="I3775" t="s">
        <v>21</v>
      </c>
      <c r="J3775" t="s">
        <v>21</v>
      </c>
      <c r="L3775" t="str">
        <f>IF(Aggregate[[#This Row],[Under 30]]="Yes", "Under 30", IF(Aggregate[[#This Row],[Senior]]="Yes", "Senior", "Other"))</f>
        <v>Other</v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  <c r="X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4" ht="14" x14ac:dyDescent="0.1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tr">
        <f>_xlfn.XLOOKUP(E:E,'Full State Names'!A:A,'Full State Names'!B:B,TRUE)</f>
        <v>Ohio</v>
      </c>
      <c r="G3776" t="s">
        <v>24</v>
      </c>
      <c r="H3776">
        <v>81</v>
      </c>
      <c r="I3776" t="s">
        <v>21</v>
      </c>
      <c r="J3776" t="s">
        <v>25</v>
      </c>
      <c r="K3776" t="s">
        <v>21</v>
      </c>
      <c r="L3776" t="str">
        <f>IF(Aggregate[[#This Row],[Under 30]]="Yes", "Under 30", IF(Aggregate[[#This Row],[Senior]]="Yes", "Senior", "Other"))</f>
        <v>Senior</v>
      </c>
      <c r="M3776" t="s">
        <v>32</v>
      </c>
      <c r="N3776" t="s">
        <v>38</v>
      </c>
      <c r="O3776" t="s">
        <v>39</v>
      </c>
      <c r="P3776" t="s">
        <v>104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  <c r="X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4" ht="14" x14ac:dyDescent="0.1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tr">
        <f>_xlfn.XLOOKUP(E:E,'Full State Names'!A:A,'Full State Names'!B:B,TRUE)</f>
        <v>Alaska</v>
      </c>
      <c r="G3777" t="s">
        <v>24</v>
      </c>
      <c r="H3777">
        <v>67</v>
      </c>
      <c r="I3777" t="s">
        <v>21</v>
      </c>
      <c r="J3777" t="s">
        <v>25</v>
      </c>
      <c r="K3777" t="s">
        <v>21</v>
      </c>
      <c r="L3777" t="str">
        <f>IF(Aggregate[[#This Row],[Under 30]]="Yes", "Under 30", IF(Aggregate[[#This Row],[Senior]]="Yes", "Senior", "Other"))</f>
        <v>Senior</v>
      </c>
      <c r="M3777" t="s">
        <v>98</v>
      </c>
      <c r="N3777" t="s">
        <v>33</v>
      </c>
      <c r="O3777" t="s">
        <v>34</v>
      </c>
      <c r="P3777" t="s">
        <v>34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  <c r="X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4" ht="14" x14ac:dyDescent="0.1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tr">
        <f>_xlfn.XLOOKUP(E:E,'Full State Names'!A:A,'Full State Names'!B:B,TRUE)</f>
        <v>Alabama</v>
      </c>
      <c r="G3778" t="s">
        <v>24</v>
      </c>
      <c r="H3778">
        <v>29</v>
      </c>
      <c r="I3778" t="s">
        <v>25</v>
      </c>
      <c r="J3778" t="s">
        <v>21</v>
      </c>
      <c r="L3778" t="str">
        <f>IF(Aggregate[[#This Row],[Under 30]]="Yes", "Under 30", IF(Aggregate[[#This Row],[Senior]]="Yes", "Senior", "Other"))</f>
        <v>Under 30</v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  <c r="X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4" ht="14" x14ac:dyDescent="0.1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tr">
        <f>_xlfn.XLOOKUP(E:E,'Full State Names'!A:A,'Full State Names'!B:B,TRUE)</f>
        <v>Arkansas</v>
      </c>
      <c r="G3779" t="s">
        <v>24</v>
      </c>
      <c r="H3779">
        <v>48</v>
      </c>
      <c r="I3779" t="s">
        <v>21</v>
      </c>
      <c r="J3779" t="s">
        <v>21</v>
      </c>
      <c r="L3779" t="str">
        <f>IF(Aggregate[[#This Row],[Under 30]]="Yes", "Under 30", IF(Aggregate[[#This Row],[Senior]]="Yes", "Senior", "Other"))</f>
        <v>Other</v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  <c r="X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4" ht="14" x14ac:dyDescent="0.1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tr">
        <f>_xlfn.XLOOKUP(E:E,'Full State Names'!A:A,'Full State Names'!B:B,TRUE)</f>
        <v>Arkansas</v>
      </c>
      <c r="G3780" t="s">
        <v>26</v>
      </c>
      <c r="H3780">
        <v>66</v>
      </c>
      <c r="I3780" t="s">
        <v>21</v>
      </c>
      <c r="J3780" t="s">
        <v>25</v>
      </c>
      <c r="K3780" t="s">
        <v>21</v>
      </c>
      <c r="L3780" t="str">
        <f>IF(Aggregate[[#This Row],[Under 30]]="Yes", "Under 30", IF(Aggregate[[#This Row],[Senior]]="Yes", "Senior", "Other"))</f>
        <v>Senior</v>
      </c>
      <c r="M3780" t="s">
        <v>32</v>
      </c>
      <c r="N3780" t="s">
        <v>38</v>
      </c>
      <c r="O3780" t="s">
        <v>56</v>
      </c>
      <c r="P3780" t="s">
        <v>57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  <c r="X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4" ht="14" x14ac:dyDescent="0.1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tr">
        <f>_xlfn.XLOOKUP(E:E,'Full State Names'!A:A,'Full State Names'!B:B,TRUE)</f>
        <v>Colorado</v>
      </c>
      <c r="G3781" t="s">
        <v>26</v>
      </c>
      <c r="H3781">
        <v>38</v>
      </c>
      <c r="I3781" t="s">
        <v>21</v>
      </c>
      <c r="J3781" t="s">
        <v>21</v>
      </c>
      <c r="L3781" t="str">
        <f>IF(Aggregate[[#This Row],[Under 30]]="Yes", "Under 30", IF(Aggregate[[#This Row],[Senior]]="Yes", "Senior", "Other"))</f>
        <v>Other</v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  <c r="X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4" ht="14" x14ac:dyDescent="0.1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tr">
        <f>_xlfn.XLOOKUP(E:E,'Full State Names'!A:A,'Full State Names'!B:B,TRUE)</f>
        <v>District of Columbia</v>
      </c>
      <c r="G3782" t="s">
        <v>24</v>
      </c>
      <c r="H3782">
        <v>57</v>
      </c>
      <c r="I3782" t="s">
        <v>21</v>
      </c>
      <c r="J3782" t="s">
        <v>21</v>
      </c>
      <c r="L3782" t="str">
        <f>IF(Aggregate[[#This Row],[Under 30]]="Yes", "Under 30", IF(Aggregate[[#This Row],[Senior]]="Yes", "Senior", "Other"))</f>
        <v>Other</v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  <c r="X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4" ht="14" x14ac:dyDescent="0.1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tr">
        <f>_xlfn.XLOOKUP(E:E,'Full State Names'!A:A,'Full State Names'!B:B,TRUE)</f>
        <v>Florida</v>
      </c>
      <c r="G3783" t="s">
        <v>24</v>
      </c>
      <c r="H3783">
        <v>50</v>
      </c>
      <c r="I3783" t="s">
        <v>21</v>
      </c>
      <c r="J3783" t="s">
        <v>21</v>
      </c>
      <c r="L3783" t="str">
        <f>IF(Aggregate[[#This Row],[Under 30]]="Yes", "Under 30", IF(Aggregate[[#This Row],[Senior]]="Yes", "Senior", "Other"))</f>
        <v>Other</v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  <c r="X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4" ht="14" x14ac:dyDescent="0.1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tr">
        <f>_xlfn.XLOOKUP(E:E,'Full State Names'!A:A,'Full State Names'!B:B,TRUE)</f>
        <v>Florida</v>
      </c>
      <c r="G3784" t="s">
        <v>26</v>
      </c>
      <c r="H3784">
        <v>39</v>
      </c>
      <c r="I3784" t="s">
        <v>21</v>
      </c>
      <c r="J3784" t="s">
        <v>21</v>
      </c>
      <c r="L3784" t="str">
        <f>IF(Aggregate[[#This Row],[Under 30]]="Yes", "Under 30", IF(Aggregate[[#This Row],[Senior]]="Yes", "Senior", "Other"))</f>
        <v>Other</v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  <c r="X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4" ht="14" x14ac:dyDescent="0.1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tr">
        <f>_xlfn.XLOOKUP(E:E,'Full State Names'!A:A,'Full State Names'!B:B,TRUE)</f>
        <v>Hawaii</v>
      </c>
      <c r="G3785" t="s">
        <v>24</v>
      </c>
      <c r="H3785">
        <v>27</v>
      </c>
      <c r="I3785" t="s">
        <v>25</v>
      </c>
      <c r="J3785" t="s">
        <v>21</v>
      </c>
      <c r="L3785" t="str">
        <f>IF(Aggregate[[#This Row],[Under 30]]="Yes", "Under 30", IF(Aggregate[[#This Row],[Senior]]="Yes", "Senior", "Other"))</f>
        <v>Under 30</v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  <c r="X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4" ht="14" x14ac:dyDescent="0.1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tr">
        <f>_xlfn.XLOOKUP(E:E,'Full State Names'!A:A,'Full State Names'!B:B,TRUE)</f>
        <v>Hawaii</v>
      </c>
      <c r="G3786" t="s">
        <v>26</v>
      </c>
      <c r="H3786">
        <v>35</v>
      </c>
      <c r="I3786" t="s">
        <v>21</v>
      </c>
      <c r="J3786" t="s">
        <v>21</v>
      </c>
      <c r="L3786" t="str">
        <f>IF(Aggregate[[#This Row],[Under 30]]="Yes", "Under 30", IF(Aggregate[[#This Row],[Senior]]="Yes", "Senior", "Other"))</f>
        <v>Other</v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  <c r="X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4" ht="14" x14ac:dyDescent="0.1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tr">
        <f>_xlfn.XLOOKUP(E:E,'Full State Names'!A:A,'Full State Names'!B:B,TRUE)</f>
        <v>Iowa</v>
      </c>
      <c r="G3787" t="s">
        <v>24</v>
      </c>
      <c r="H3787">
        <v>59</v>
      </c>
      <c r="I3787" t="s">
        <v>21</v>
      </c>
      <c r="J3787" t="s">
        <v>21</v>
      </c>
      <c r="L3787" t="str">
        <f>IF(Aggregate[[#This Row],[Under 30]]="Yes", "Under 30", IF(Aggregate[[#This Row],[Senior]]="Yes", "Senior", "Other"))</f>
        <v>Other</v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  <c r="X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4" ht="14" x14ac:dyDescent="0.1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tr">
        <f>_xlfn.XLOOKUP(E:E,'Full State Names'!A:A,'Full State Names'!B:B,TRUE)</f>
        <v>Idaho</v>
      </c>
      <c r="G3788" t="s">
        <v>24</v>
      </c>
      <c r="H3788">
        <v>49</v>
      </c>
      <c r="I3788" t="s">
        <v>21</v>
      </c>
      <c r="J3788" t="s">
        <v>21</v>
      </c>
      <c r="L3788" t="str">
        <f>IF(Aggregate[[#This Row],[Under 30]]="Yes", "Under 30", IF(Aggregate[[#This Row],[Senior]]="Yes", "Senior", "Other"))</f>
        <v>Other</v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  <c r="X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4" ht="14" x14ac:dyDescent="0.1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tr">
        <f>_xlfn.XLOOKUP(E:E,'Full State Names'!A:A,'Full State Names'!B:B,TRUE)</f>
        <v>Indiana</v>
      </c>
      <c r="G3789" t="s">
        <v>26</v>
      </c>
      <c r="H3789">
        <v>60</v>
      </c>
      <c r="I3789" t="s">
        <v>21</v>
      </c>
      <c r="J3789" t="s">
        <v>21</v>
      </c>
      <c r="L3789" t="str">
        <f>IF(Aggregate[[#This Row],[Under 30]]="Yes", "Under 30", IF(Aggregate[[#This Row],[Senior]]="Yes", "Senior", "Other"))</f>
        <v>Other</v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  <c r="X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4" ht="14" x14ac:dyDescent="0.1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tr">
        <f>_xlfn.XLOOKUP(E:E,'Full State Names'!A:A,'Full State Names'!B:B,TRUE)</f>
        <v>Kansas</v>
      </c>
      <c r="G3790" t="s">
        <v>24</v>
      </c>
      <c r="H3790">
        <v>33</v>
      </c>
      <c r="I3790" t="s">
        <v>21</v>
      </c>
      <c r="J3790" t="s">
        <v>21</v>
      </c>
      <c r="L3790" t="str">
        <f>IF(Aggregate[[#This Row],[Under 30]]="Yes", "Under 30", IF(Aggregate[[#This Row],[Senior]]="Yes", "Senior", "Other"))</f>
        <v>Other</v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  <c r="X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4" ht="14" x14ac:dyDescent="0.1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tr">
        <f>_xlfn.XLOOKUP(E:E,'Full State Names'!A:A,'Full State Names'!B:B,TRUE)</f>
        <v>Louisiana</v>
      </c>
      <c r="G3791" t="s">
        <v>24</v>
      </c>
      <c r="H3791">
        <v>40</v>
      </c>
      <c r="I3791" t="s">
        <v>21</v>
      </c>
      <c r="J3791" t="s">
        <v>21</v>
      </c>
      <c r="L3791" t="str">
        <f>IF(Aggregate[[#This Row],[Under 30]]="Yes", "Under 30", IF(Aggregate[[#This Row],[Senior]]="Yes", "Senior", "Other"))</f>
        <v>Other</v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  <c r="X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4" ht="14" x14ac:dyDescent="0.1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tr">
        <f>_xlfn.XLOOKUP(E:E,'Full State Names'!A:A,'Full State Names'!B:B,TRUE)</f>
        <v>Massachusetts</v>
      </c>
      <c r="G3792" t="s">
        <v>24</v>
      </c>
      <c r="H3792">
        <v>32</v>
      </c>
      <c r="I3792" t="s">
        <v>21</v>
      </c>
      <c r="J3792" t="s">
        <v>21</v>
      </c>
      <c r="L3792" t="str">
        <f>IF(Aggregate[[#This Row],[Under 30]]="Yes", "Under 30", IF(Aggregate[[#This Row],[Senior]]="Yes", "Senior", "Other"))</f>
        <v>Other</v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  <c r="X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4" ht="14" x14ac:dyDescent="0.1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tr">
        <f>_xlfn.XLOOKUP(E:E,'Full State Names'!A:A,'Full State Names'!B:B,TRUE)</f>
        <v>Massachusetts</v>
      </c>
      <c r="G3793" t="s">
        <v>26</v>
      </c>
      <c r="H3793">
        <v>42</v>
      </c>
      <c r="I3793" t="s">
        <v>21</v>
      </c>
      <c r="J3793" t="s">
        <v>21</v>
      </c>
      <c r="L3793" t="str">
        <f>IF(Aggregate[[#This Row],[Under 30]]="Yes", "Under 30", IF(Aggregate[[#This Row],[Senior]]="Yes", "Senior", "Other"))</f>
        <v>Other</v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  <c r="X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4" ht="14" x14ac:dyDescent="0.1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tr">
        <f>_xlfn.XLOOKUP(E:E,'Full State Names'!A:A,'Full State Names'!B:B,TRUE)</f>
        <v>Maine</v>
      </c>
      <c r="G3794" t="s">
        <v>26</v>
      </c>
      <c r="H3794">
        <v>31</v>
      </c>
      <c r="I3794" t="s">
        <v>21</v>
      </c>
      <c r="J3794" t="s">
        <v>21</v>
      </c>
      <c r="L3794" t="str">
        <f>IF(Aggregate[[#This Row],[Under 30]]="Yes", "Under 30", IF(Aggregate[[#This Row],[Senior]]="Yes", "Senior", "Other"))</f>
        <v>Other</v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  <c r="X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4" ht="14" x14ac:dyDescent="0.1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tr">
        <f>_xlfn.XLOOKUP(E:E,'Full State Names'!A:A,'Full State Names'!B:B,TRUE)</f>
        <v>Minnesota</v>
      </c>
      <c r="G3795" t="s">
        <v>24</v>
      </c>
      <c r="H3795">
        <v>84</v>
      </c>
      <c r="I3795" t="s">
        <v>21</v>
      </c>
      <c r="J3795" t="s">
        <v>25</v>
      </c>
      <c r="K3795" t="s">
        <v>21</v>
      </c>
      <c r="L3795" t="str">
        <f>IF(Aggregate[[#This Row],[Under 30]]="Yes", "Under 30", IF(Aggregate[[#This Row],[Senior]]="Yes", "Senior", "Other"))</f>
        <v>Senior</v>
      </c>
      <c r="M3795" t="s">
        <v>53</v>
      </c>
      <c r="N3795" t="s">
        <v>38</v>
      </c>
      <c r="O3795" t="s">
        <v>34</v>
      </c>
      <c r="P3795" t="s">
        <v>34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  <c r="X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4" ht="14" x14ac:dyDescent="0.1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tr">
        <f>_xlfn.XLOOKUP(E:E,'Full State Names'!A:A,'Full State Names'!B:B,TRUE)</f>
        <v>Minnesota</v>
      </c>
      <c r="G3796" t="s">
        <v>26</v>
      </c>
      <c r="H3796">
        <v>24</v>
      </c>
      <c r="I3796" t="s">
        <v>25</v>
      </c>
      <c r="J3796" t="s">
        <v>21</v>
      </c>
      <c r="L3796" t="str">
        <f>IF(Aggregate[[#This Row],[Under 30]]="Yes", "Under 30", IF(Aggregate[[#This Row],[Senior]]="Yes", "Senior", "Other"))</f>
        <v>Under 30</v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  <c r="X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4" ht="14" x14ac:dyDescent="0.1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tr">
        <f>_xlfn.XLOOKUP(E:E,'Full State Names'!A:A,'Full State Names'!B:B,TRUE)</f>
        <v>Montana</v>
      </c>
      <c r="G3797" t="s">
        <v>26</v>
      </c>
      <c r="H3797">
        <v>61</v>
      </c>
      <c r="I3797" t="s">
        <v>21</v>
      </c>
      <c r="J3797" t="s">
        <v>21</v>
      </c>
      <c r="L3797" t="str">
        <f>IF(Aggregate[[#This Row],[Under 30]]="Yes", "Under 30", IF(Aggregate[[#This Row],[Senior]]="Yes", "Senior", "Other"))</f>
        <v>Other</v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  <c r="X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4" ht="14" x14ac:dyDescent="0.1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tr">
        <f>_xlfn.XLOOKUP(E:E,'Full State Names'!A:A,'Full State Names'!B:B,TRUE)</f>
        <v>North Carolina</v>
      </c>
      <c r="G3798" t="s">
        <v>26</v>
      </c>
      <c r="H3798">
        <v>70</v>
      </c>
      <c r="I3798" t="s">
        <v>21</v>
      </c>
      <c r="J3798" t="s">
        <v>25</v>
      </c>
      <c r="K3798" t="s">
        <v>21</v>
      </c>
      <c r="L3798" t="str">
        <f>IF(Aggregate[[#This Row],[Under 30]]="Yes", "Under 30", IF(Aggregate[[#This Row],[Senior]]="Yes", "Senior", "Other"))</f>
        <v>Senior</v>
      </c>
      <c r="M3798" t="s">
        <v>53</v>
      </c>
      <c r="N3798" t="s">
        <v>33</v>
      </c>
      <c r="O3798" t="s">
        <v>34</v>
      </c>
      <c r="P3798" t="s">
        <v>34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  <c r="X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4" ht="14" x14ac:dyDescent="0.1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tr">
        <f>_xlfn.XLOOKUP(E:E,'Full State Names'!A:A,'Full State Names'!B:B,TRUE)</f>
        <v>New Hampshire</v>
      </c>
      <c r="G3799" t="s">
        <v>26</v>
      </c>
      <c r="H3799">
        <v>32</v>
      </c>
      <c r="I3799" t="s">
        <v>21</v>
      </c>
      <c r="J3799" t="s">
        <v>21</v>
      </c>
      <c r="L3799" t="str">
        <f>IF(Aggregate[[#This Row],[Under 30]]="Yes", "Under 30", IF(Aggregate[[#This Row],[Senior]]="Yes", "Senior", "Other"))</f>
        <v>Other</v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  <c r="X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4" ht="14" x14ac:dyDescent="0.1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tr">
        <f>_xlfn.XLOOKUP(E:E,'Full State Names'!A:A,'Full State Names'!B:B,TRUE)</f>
        <v>New Jersey</v>
      </c>
      <c r="G3800" t="s">
        <v>26</v>
      </c>
      <c r="H3800">
        <v>34</v>
      </c>
      <c r="I3800" t="s">
        <v>21</v>
      </c>
      <c r="J3800" t="s">
        <v>21</v>
      </c>
      <c r="L3800" t="str">
        <f>IF(Aggregate[[#This Row],[Under 30]]="Yes", "Under 30", IF(Aggregate[[#This Row],[Senior]]="Yes", "Senior", "Other"))</f>
        <v>Other</v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  <c r="X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4" ht="14" x14ac:dyDescent="0.1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tr">
        <f>_xlfn.XLOOKUP(E:E,'Full State Names'!A:A,'Full State Names'!B:B,TRUE)</f>
        <v>New Mexico</v>
      </c>
      <c r="G3801" t="s">
        <v>26</v>
      </c>
      <c r="H3801">
        <v>67</v>
      </c>
      <c r="I3801" t="s">
        <v>21</v>
      </c>
      <c r="J3801" t="s">
        <v>25</v>
      </c>
      <c r="K3801" t="s">
        <v>21</v>
      </c>
      <c r="L3801" t="str">
        <f>IF(Aggregate[[#This Row],[Under 30]]="Yes", "Under 30", IF(Aggregate[[#This Row],[Senior]]="Yes", "Senior", "Other"))</f>
        <v>Senior</v>
      </c>
      <c r="M3801" t="s">
        <v>53</v>
      </c>
      <c r="N3801" t="s">
        <v>38</v>
      </c>
      <c r="O3801" t="s">
        <v>34</v>
      </c>
      <c r="P3801" t="s">
        <v>34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  <c r="X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4" ht="14" x14ac:dyDescent="0.1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tr">
        <f>_xlfn.XLOOKUP(E:E,'Full State Names'!A:A,'Full State Names'!B:B,TRUE)</f>
        <v>Nevada</v>
      </c>
      <c r="G3802" t="s">
        <v>26</v>
      </c>
      <c r="H3802">
        <v>46</v>
      </c>
      <c r="I3802" t="s">
        <v>21</v>
      </c>
      <c r="J3802" t="s">
        <v>21</v>
      </c>
      <c r="L3802" t="str">
        <f>IF(Aggregate[[#This Row],[Under 30]]="Yes", "Under 30", IF(Aggregate[[#This Row],[Senior]]="Yes", "Senior", "Other"))</f>
        <v>Other</v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  <c r="X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4" ht="14" x14ac:dyDescent="0.1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tr">
        <f>_xlfn.XLOOKUP(E:E,'Full State Names'!A:A,'Full State Names'!B:B,TRUE)</f>
        <v>New York</v>
      </c>
      <c r="G3803" t="s">
        <v>26</v>
      </c>
      <c r="H3803">
        <v>34</v>
      </c>
      <c r="I3803" t="s">
        <v>21</v>
      </c>
      <c r="J3803" t="s">
        <v>21</v>
      </c>
      <c r="L3803" t="str">
        <f>IF(Aggregate[[#This Row],[Under 30]]="Yes", "Under 30", IF(Aggregate[[#This Row],[Senior]]="Yes", "Senior", "Other"))</f>
        <v>Other</v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  <c r="X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4" ht="14" x14ac:dyDescent="0.1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tr">
        <f>_xlfn.XLOOKUP(E:E,'Full State Names'!A:A,'Full State Names'!B:B,TRUE)</f>
        <v>New York</v>
      </c>
      <c r="G3804" t="s">
        <v>26</v>
      </c>
      <c r="H3804">
        <v>62</v>
      </c>
      <c r="I3804" t="s">
        <v>21</v>
      </c>
      <c r="J3804" t="s">
        <v>21</v>
      </c>
      <c r="L3804" t="str">
        <f>IF(Aggregate[[#This Row],[Under 30]]="Yes", "Under 30", IF(Aggregate[[#This Row],[Senior]]="Yes", "Senior", "Other"))</f>
        <v>Other</v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  <c r="X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4" ht="14" x14ac:dyDescent="0.1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tr">
        <f>_xlfn.XLOOKUP(E:E,'Full State Names'!A:A,'Full State Names'!B:B,TRUE)</f>
        <v>Ohio</v>
      </c>
      <c r="G3805" t="s">
        <v>24</v>
      </c>
      <c r="H3805">
        <v>37</v>
      </c>
      <c r="I3805" t="s">
        <v>21</v>
      </c>
      <c r="J3805" t="s">
        <v>21</v>
      </c>
      <c r="L3805" t="str">
        <f>IF(Aggregate[[#This Row],[Under 30]]="Yes", "Under 30", IF(Aggregate[[#This Row],[Senior]]="Yes", "Senior", "Other"))</f>
        <v>Other</v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  <c r="X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4" ht="14" x14ac:dyDescent="0.1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tr">
        <f>_xlfn.XLOOKUP(E:E,'Full State Names'!A:A,'Full State Names'!B:B,TRUE)</f>
        <v>Ohio</v>
      </c>
      <c r="G3806" t="s">
        <v>26</v>
      </c>
      <c r="H3806">
        <v>57</v>
      </c>
      <c r="I3806" t="s">
        <v>21</v>
      </c>
      <c r="J3806" t="s">
        <v>21</v>
      </c>
      <c r="L3806" t="str">
        <f>IF(Aggregate[[#This Row],[Under 30]]="Yes", "Under 30", IF(Aggregate[[#This Row],[Senior]]="Yes", "Senior", "Other"))</f>
        <v>Other</v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  <c r="X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4" ht="14" x14ac:dyDescent="0.1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tr">
        <f>_xlfn.XLOOKUP(E:E,'Full State Names'!A:A,'Full State Names'!B:B,TRUE)</f>
        <v>South Carolina</v>
      </c>
      <c r="G3807" t="s">
        <v>24</v>
      </c>
      <c r="H3807">
        <v>48</v>
      </c>
      <c r="I3807" t="s">
        <v>21</v>
      </c>
      <c r="J3807" t="s">
        <v>21</v>
      </c>
      <c r="L3807" t="str">
        <f>IF(Aggregate[[#This Row],[Under 30]]="Yes", "Under 30", IF(Aggregate[[#This Row],[Senior]]="Yes", "Senior", "Other"))</f>
        <v>Other</v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  <c r="X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4" ht="14" x14ac:dyDescent="0.1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tr">
        <f>_xlfn.XLOOKUP(E:E,'Full State Names'!A:A,'Full State Names'!B:B,TRUE)</f>
        <v>Tennessee</v>
      </c>
      <c r="G3808" t="s">
        <v>26</v>
      </c>
      <c r="H3808">
        <v>35</v>
      </c>
      <c r="I3808" t="s">
        <v>21</v>
      </c>
      <c r="J3808" t="s">
        <v>21</v>
      </c>
      <c r="L3808" t="str">
        <f>IF(Aggregate[[#This Row],[Under 30]]="Yes", "Under 30", IF(Aggregate[[#This Row],[Senior]]="Yes", "Senior", "Other"))</f>
        <v>Other</v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  <c r="X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4" ht="14" x14ac:dyDescent="0.1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tr">
        <f>_xlfn.XLOOKUP(E:E,'Full State Names'!A:A,'Full State Names'!B:B,TRUE)</f>
        <v>Utah</v>
      </c>
      <c r="G3809" t="s">
        <v>24</v>
      </c>
      <c r="H3809">
        <v>37</v>
      </c>
      <c r="I3809" t="s">
        <v>21</v>
      </c>
      <c r="J3809" t="s">
        <v>21</v>
      </c>
      <c r="L3809" t="str">
        <f>IF(Aggregate[[#This Row],[Under 30]]="Yes", "Under 30", IF(Aggregate[[#This Row],[Senior]]="Yes", "Senior", "Other"))</f>
        <v>Other</v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  <c r="X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4" ht="14" x14ac:dyDescent="0.1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tr">
        <f>_xlfn.XLOOKUP(E:E,'Full State Names'!A:A,'Full State Names'!B:B,TRUE)</f>
        <v>Utah</v>
      </c>
      <c r="G3810" t="s">
        <v>24</v>
      </c>
      <c r="H3810">
        <v>49</v>
      </c>
      <c r="I3810" t="s">
        <v>21</v>
      </c>
      <c r="J3810" t="s">
        <v>21</v>
      </c>
      <c r="L3810" t="str">
        <f>IF(Aggregate[[#This Row],[Under 30]]="Yes", "Under 30", IF(Aggregate[[#This Row],[Senior]]="Yes", "Senior", "Other"))</f>
        <v>Other</v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  <c r="X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4" ht="14" x14ac:dyDescent="0.1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tr">
        <f>_xlfn.XLOOKUP(E:E,'Full State Names'!A:A,'Full State Names'!B:B,TRUE)</f>
        <v>Virginia</v>
      </c>
      <c r="G3811" t="s">
        <v>24</v>
      </c>
      <c r="H3811">
        <v>34</v>
      </c>
      <c r="I3811" t="s">
        <v>21</v>
      </c>
      <c r="J3811" t="s">
        <v>21</v>
      </c>
      <c r="L3811" t="str">
        <f>IF(Aggregate[[#This Row],[Under 30]]="Yes", "Under 30", IF(Aggregate[[#This Row],[Senior]]="Yes", "Senior", "Other"))</f>
        <v>Other</v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  <c r="X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4" ht="14" x14ac:dyDescent="0.1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tr">
        <f>_xlfn.XLOOKUP(E:E,'Full State Names'!A:A,'Full State Names'!B:B,TRUE)</f>
        <v>Wisconsin</v>
      </c>
      <c r="G3812" t="s">
        <v>24</v>
      </c>
      <c r="H3812">
        <v>57</v>
      </c>
      <c r="I3812" t="s">
        <v>21</v>
      </c>
      <c r="J3812" t="s">
        <v>21</v>
      </c>
      <c r="L3812" t="str">
        <f>IF(Aggregate[[#This Row],[Under 30]]="Yes", "Under 30", IF(Aggregate[[#This Row],[Senior]]="Yes", "Senior", "Other"))</f>
        <v>Other</v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  <c r="X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4" ht="14" x14ac:dyDescent="0.1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tr">
        <f>_xlfn.XLOOKUP(E:E,'Full State Names'!A:A,'Full State Names'!B:B,TRUE)</f>
        <v>Wisconsin</v>
      </c>
      <c r="G3813" t="s">
        <v>24</v>
      </c>
      <c r="H3813">
        <v>77</v>
      </c>
      <c r="I3813" t="s">
        <v>21</v>
      </c>
      <c r="J3813" t="s">
        <v>25</v>
      </c>
      <c r="K3813" t="s">
        <v>21</v>
      </c>
      <c r="L3813" t="str">
        <f>IF(Aggregate[[#This Row],[Under 30]]="Yes", "Under 30", IF(Aggregate[[#This Row],[Senior]]="Yes", "Senior", "Other"))</f>
        <v>Senior</v>
      </c>
      <c r="M3813" t="s">
        <v>32</v>
      </c>
      <c r="N3813" t="s">
        <v>38</v>
      </c>
      <c r="O3813" t="s">
        <v>56</v>
      </c>
      <c r="P3813" t="s">
        <v>57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  <c r="X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4" ht="14" x14ac:dyDescent="0.1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tr">
        <f>_xlfn.XLOOKUP(E:E,'Full State Names'!A:A,'Full State Names'!B:B,TRUE)</f>
        <v>Wisconsin</v>
      </c>
      <c r="G3814" t="s">
        <v>26</v>
      </c>
      <c r="H3814">
        <v>29</v>
      </c>
      <c r="I3814" t="s">
        <v>25</v>
      </c>
      <c r="J3814" t="s">
        <v>21</v>
      </c>
      <c r="L3814" t="str">
        <f>IF(Aggregate[[#This Row],[Under 30]]="Yes", "Under 30", IF(Aggregate[[#This Row],[Senior]]="Yes", "Senior", "Other"))</f>
        <v>Under 30</v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  <c r="X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4" ht="14" x14ac:dyDescent="0.1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tr">
        <f>_xlfn.XLOOKUP(E:E,'Full State Names'!A:A,'Full State Names'!B:B,TRUE)</f>
        <v>West Virginia</v>
      </c>
      <c r="G3815" t="s">
        <v>24</v>
      </c>
      <c r="H3815">
        <v>28</v>
      </c>
      <c r="I3815" t="s">
        <v>25</v>
      </c>
      <c r="J3815" t="s">
        <v>21</v>
      </c>
      <c r="L3815" t="str">
        <f>IF(Aggregate[[#This Row],[Under 30]]="Yes", "Under 30", IF(Aggregate[[#This Row],[Senior]]="Yes", "Senior", "Other"))</f>
        <v>Under 30</v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  <c r="X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4" ht="14" x14ac:dyDescent="0.1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tr">
        <f>_xlfn.XLOOKUP(E:E,'Full State Names'!A:A,'Full State Names'!B:B,TRUE)</f>
        <v>West Virginia</v>
      </c>
      <c r="G3816" t="s">
        <v>26</v>
      </c>
      <c r="H3816">
        <v>62</v>
      </c>
      <c r="I3816" t="s">
        <v>21</v>
      </c>
      <c r="J3816" t="s">
        <v>21</v>
      </c>
      <c r="L3816" t="str">
        <f>IF(Aggregate[[#This Row],[Under 30]]="Yes", "Under 30", IF(Aggregate[[#This Row],[Senior]]="Yes", "Senior", "Other"))</f>
        <v>Other</v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  <c r="X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4" ht="14" x14ac:dyDescent="0.1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tr">
        <f>_xlfn.XLOOKUP(E:E,'Full State Names'!A:A,'Full State Names'!B:B,TRUE)</f>
        <v>Wyoming</v>
      </c>
      <c r="G3817" t="s">
        <v>24</v>
      </c>
      <c r="H3817">
        <v>43</v>
      </c>
      <c r="I3817" t="s">
        <v>21</v>
      </c>
      <c r="J3817" t="s">
        <v>21</v>
      </c>
      <c r="L3817" t="str">
        <f>IF(Aggregate[[#This Row],[Under 30]]="Yes", "Under 30", IF(Aggregate[[#This Row],[Senior]]="Yes", "Senior", "Other"))</f>
        <v>Other</v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  <c r="X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4" ht="14" x14ac:dyDescent="0.1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tr">
        <f>_xlfn.XLOOKUP(E:E,'Full State Names'!A:A,'Full State Names'!B:B,TRUE)</f>
        <v>Wyoming</v>
      </c>
      <c r="G3818" t="s">
        <v>26</v>
      </c>
      <c r="H3818">
        <v>40</v>
      </c>
      <c r="I3818" t="s">
        <v>21</v>
      </c>
      <c r="J3818" t="s">
        <v>21</v>
      </c>
      <c r="L3818" t="str">
        <f>IF(Aggregate[[#This Row],[Under 30]]="Yes", "Under 30", IF(Aggregate[[#This Row],[Senior]]="Yes", "Senior", "Other"))</f>
        <v>Other</v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  <c r="X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4" ht="14" x14ac:dyDescent="0.1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tr">
        <f>_xlfn.XLOOKUP(E:E,'Full State Names'!A:A,'Full State Names'!B:B,TRUE)</f>
        <v>Wyoming</v>
      </c>
      <c r="G3819" t="s">
        <v>26</v>
      </c>
      <c r="H3819">
        <v>44</v>
      </c>
      <c r="I3819" t="s">
        <v>21</v>
      </c>
      <c r="J3819" t="s">
        <v>21</v>
      </c>
      <c r="L3819" t="str">
        <f>IF(Aggregate[[#This Row],[Under 30]]="Yes", "Under 30", IF(Aggregate[[#This Row],[Senior]]="Yes", "Senior", "Other"))</f>
        <v>Other</v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  <c r="X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4" ht="14" x14ac:dyDescent="0.1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tr">
        <f>_xlfn.XLOOKUP(E:E,'Full State Names'!A:A,'Full State Names'!B:B,TRUE)</f>
        <v>Alabama</v>
      </c>
      <c r="G3820" t="s">
        <v>24</v>
      </c>
      <c r="H3820">
        <v>53</v>
      </c>
      <c r="I3820" t="s">
        <v>21</v>
      </c>
      <c r="J3820" t="s">
        <v>21</v>
      </c>
      <c r="L3820" t="str">
        <f>IF(Aggregate[[#This Row],[Under 30]]="Yes", "Under 30", IF(Aggregate[[#This Row],[Senior]]="Yes", "Senior", "Other"))</f>
        <v>Other</v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  <c r="X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4" ht="14" x14ac:dyDescent="0.1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tr">
        <f>_xlfn.XLOOKUP(E:E,'Full State Names'!A:A,'Full State Names'!B:B,TRUE)</f>
        <v>Alabama</v>
      </c>
      <c r="G3821" t="s">
        <v>24</v>
      </c>
      <c r="H3821">
        <v>54</v>
      </c>
      <c r="I3821" t="s">
        <v>21</v>
      </c>
      <c r="J3821" t="s">
        <v>21</v>
      </c>
      <c r="L3821" t="str">
        <f>IF(Aggregate[[#This Row],[Under 30]]="Yes", "Under 30", IF(Aggregate[[#This Row],[Senior]]="Yes", "Senior", "Other"))</f>
        <v>Other</v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  <c r="X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4" ht="14" x14ac:dyDescent="0.1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tr">
        <f>_xlfn.XLOOKUP(E:E,'Full State Names'!A:A,'Full State Names'!B:B,TRUE)</f>
        <v>Arkansas</v>
      </c>
      <c r="G3822" t="s">
        <v>26</v>
      </c>
      <c r="H3822">
        <v>62</v>
      </c>
      <c r="I3822" t="s">
        <v>21</v>
      </c>
      <c r="J3822" t="s">
        <v>21</v>
      </c>
      <c r="L3822" t="str">
        <f>IF(Aggregate[[#This Row],[Under 30]]="Yes", "Under 30", IF(Aggregate[[#This Row],[Senior]]="Yes", "Senior", "Other"))</f>
        <v>Other</v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  <c r="X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4" ht="14" x14ac:dyDescent="0.1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tr">
        <f>_xlfn.XLOOKUP(E:E,'Full State Names'!A:A,'Full State Names'!B:B,TRUE)</f>
        <v>California</v>
      </c>
      <c r="G3823" t="s">
        <v>24</v>
      </c>
      <c r="H3823">
        <v>80</v>
      </c>
      <c r="I3823" t="s">
        <v>21</v>
      </c>
      <c r="J3823" t="s">
        <v>25</v>
      </c>
      <c r="K3823" t="s">
        <v>21</v>
      </c>
      <c r="L3823" t="str">
        <f>IF(Aggregate[[#This Row],[Under 30]]="Yes", "Under 30", IF(Aggregate[[#This Row],[Senior]]="Yes", "Senior", "Other"))</f>
        <v>Senior</v>
      </c>
      <c r="M3823" t="s">
        <v>53</v>
      </c>
      <c r="N3823" t="s">
        <v>33</v>
      </c>
      <c r="O3823" t="s">
        <v>34</v>
      </c>
      <c r="P3823" t="s">
        <v>34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  <c r="X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4" ht="14" x14ac:dyDescent="0.1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tr">
        <f>_xlfn.XLOOKUP(E:E,'Full State Names'!A:A,'Full State Names'!B:B,TRUE)</f>
        <v>Connecticut</v>
      </c>
      <c r="G3824" t="s">
        <v>24</v>
      </c>
      <c r="H3824">
        <v>74</v>
      </c>
      <c r="I3824" t="s">
        <v>21</v>
      </c>
      <c r="J3824" t="s">
        <v>25</v>
      </c>
      <c r="K3824" t="s">
        <v>21</v>
      </c>
      <c r="L3824" t="str">
        <f>IF(Aggregate[[#This Row],[Under 30]]="Yes", "Under 30", IF(Aggregate[[#This Row],[Senior]]="Yes", "Senior", "Other"))</f>
        <v>Senior</v>
      </c>
      <c r="M3824" t="s">
        <v>32</v>
      </c>
      <c r="N3824" t="s">
        <v>38</v>
      </c>
      <c r="O3824" t="s">
        <v>34</v>
      </c>
      <c r="P3824" t="s">
        <v>34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  <c r="X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4" ht="14" x14ac:dyDescent="0.1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tr">
        <f>_xlfn.XLOOKUP(E:E,'Full State Names'!A:A,'Full State Names'!B:B,TRUE)</f>
        <v>Connecticut</v>
      </c>
      <c r="G3825" t="s">
        <v>26</v>
      </c>
      <c r="H3825">
        <v>23</v>
      </c>
      <c r="I3825" t="s">
        <v>25</v>
      </c>
      <c r="J3825" t="s">
        <v>21</v>
      </c>
      <c r="L3825" t="str">
        <f>IF(Aggregate[[#This Row],[Under 30]]="Yes", "Under 30", IF(Aggregate[[#This Row],[Senior]]="Yes", "Senior", "Other"))</f>
        <v>Under 30</v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  <c r="X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4" ht="14" x14ac:dyDescent="0.1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tr">
        <f>_xlfn.XLOOKUP(E:E,'Full State Names'!A:A,'Full State Names'!B:B,TRUE)</f>
        <v>Delaware</v>
      </c>
      <c r="G3826" t="s">
        <v>24</v>
      </c>
      <c r="H3826">
        <v>75</v>
      </c>
      <c r="I3826" t="s">
        <v>21</v>
      </c>
      <c r="J3826" t="s">
        <v>25</v>
      </c>
      <c r="K3826" t="s">
        <v>21</v>
      </c>
      <c r="L3826" t="str">
        <f>IF(Aggregate[[#This Row],[Under 30]]="Yes", "Under 30", IF(Aggregate[[#This Row],[Senior]]="Yes", "Senior", "Other"))</f>
        <v>Senior</v>
      </c>
      <c r="M3826" t="s">
        <v>32</v>
      </c>
      <c r="N3826" t="s">
        <v>38</v>
      </c>
      <c r="O3826" t="s">
        <v>65</v>
      </c>
      <c r="P3826" t="s">
        <v>66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  <c r="X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4" ht="14" x14ac:dyDescent="0.1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tr">
        <f>_xlfn.XLOOKUP(E:E,'Full State Names'!A:A,'Full State Names'!B:B,TRUE)</f>
        <v>Georgia</v>
      </c>
      <c r="G3827" t="s">
        <v>24</v>
      </c>
      <c r="H3827">
        <v>72</v>
      </c>
      <c r="I3827" t="s">
        <v>21</v>
      </c>
      <c r="J3827" t="s">
        <v>25</v>
      </c>
      <c r="K3827" t="s">
        <v>21</v>
      </c>
      <c r="L3827" t="str">
        <f>IF(Aggregate[[#This Row],[Under 30]]="Yes", "Under 30", IF(Aggregate[[#This Row],[Senior]]="Yes", "Senior", "Other"))</f>
        <v>Senior</v>
      </c>
      <c r="M3827" t="s">
        <v>32</v>
      </c>
      <c r="N3827" t="s">
        <v>38</v>
      </c>
      <c r="O3827" t="s">
        <v>48</v>
      </c>
      <c r="P3827" t="s">
        <v>92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  <c r="X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4" ht="14" x14ac:dyDescent="0.1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tr">
        <f>_xlfn.XLOOKUP(E:E,'Full State Names'!A:A,'Full State Names'!B:B,TRUE)</f>
        <v>Hawaii</v>
      </c>
      <c r="G3828" t="s">
        <v>24</v>
      </c>
      <c r="H3828">
        <v>20</v>
      </c>
      <c r="I3828" t="s">
        <v>25</v>
      </c>
      <c r="J3828" t="s">
        <v>21</v>
      </c>
      <c r="L3828" t="str">
        <f>IF(Aggregate[[#This Row],[Under 30]]="Yes", "Under 30", IF(Aggregate[[#This Row],[Senior]]="Yes", "Senior", "Other"))</f>
        <v>Under 30</v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  <c r="X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4" ht="14" x14ac:dyDescent="0.1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tr">
        <f>_xlfn.XLOOKUP(E:E,'Full State Names'!A:A,'Full State Names'!B:B,TRUE)</f>
        <v>Iowa</v>
      </c>
      <c r="G3829" t="s">
        <v>26</v>
      </c>
      <c r="H3829">
        <v>58</v>
      </c>
      <c r="I3829" t="s">
        <v>21</v>
      </c>
      <c r="J3829" t="s">
        <v>21</v>
      </c>
      <c r="L3829" t="str">
        <f>IF(Aggregate[[#This Row],[Under 30]]="Yes", "Under 30", IF(Aggregate[[#This Row],[Senior]]="Yes", "Senior", "Other"))</f>
        <v>Other</v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  <c r="X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4" ht="14" x14ac:dyDescent="0.1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tr">
        <f>_xlfn.XLOOKUP(E:E,'Full State Names'!A:A,'Full State Names'!B:B,TRUE)</f>
        <v>Idaho</v>
      </c>
      <c r="G3830" t="s">
        <v>26</v>
      </c>
      <c r="H3830">
        <v>70</v>
      </c>
      <c r="I3830" t="s">
        <v>21</v>
      </c>
      <c r="J3830" t="s">
        <v>25</v>
      </c>
      <c r="K3830" t="s">
        <v>21</v>
      </c>
      <c r="L3830" t="str">
        <f>IF(Aggregate[[#This Row],[Under 30]]="Yes", "Under 30", IF(Aggregate[[#This Row],[Senior]]="Yes", "Senior", "Other"))</f>
        <v>Senior</v>
      </c>
      <c r="M3830" t="s">
        <v>32</v>
      </c>
      <c r="N3830" t="s">
        <v>38</v>
      </c>
      <c r="O3830" t="s">
        <v>34</v>
      </c>
      <c r="P3830" t="s">
        <v>34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  <c r="X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4" ht="14" x14ac:dyDescent="0.1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tr">
        <f>_xlfn.XLOOKUP(E:E,'Full State Names'!A:A,'Full State Names'!B:B,TRUE)</f>
        <v>Illinois</v>
      </c>
      <c r="G3831" t="s">
        <v>24</v>
      </c>
      <c r="H3831">
        <v>55</v>
      </c>
      <c r="I3831" t="s">
        <v>21</v>
      </c>
      <c r="J3831" t="s">
        <v>21</v>
      </c>
      <c r="L3831" t="str">
        <f>IF(Aggregate[[#This Row],[Under 30]]="Yes", "Under 30", IF(Aggregate[[#This Row],[Senior]]="Yes", "Senior", "Other"))</f>
        <v>Other</v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  <c r="X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4" ht="14" x14ac:dyDescent="0.1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tr">
        <f>_xlfn.XLOOKUP(E:E,'Full State Names'!A:A,'Full State Names'!B:B,TRUE)</f>
        <v>Indiana</v>
      </c>
      <c r="G3832" t="s">
        <v>24</v>
      </c>
      <c r="H3832">
        <v>55</v>
      </c>
      <c r="I3832" t="s">
        <v>21</v>
      </c>
      <c r="J3832" t="s">
        <v>21</v>
      </c>
      <c r="L3832" t="str">
        <f>IF(Aggregate[[#This Row],[Under 30]]="Yes", "Under 30", IF(Aggregate[[#This Row],[Senior]]="Yes", "Senior", "Other"))</f>
        <v>Other</v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  <c r="X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4" ht="14" x14ac:dyDescent="0.1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tr">
        <f>_xlfn.XLOOKUP(E:E,'Full State Names'!A:A,'Full State Names'!B:B,TRUE)</f>
        <v>Maine</v>
      </c>
      <c r="G3833" t="s">
        <v>26</v>
      </c>
      <c r="H3833">
        <v>28</v>
      </c>
      <c r="I3833" t="s">
        <v>25</v>
      </c>
      <c r="J3833" t="s">
        <v>21</v>
      </c>
      <c r="L3833" t="str">
        <f>IF(Aggregate[[#This Row],[Under 30]]="Yes", "Under 30", IF(Aggregate[[#This Row],[Senior]]="Yes", "Senior", "Other"))</f>
        <v>Under 30</v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  <c r="X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4" ht="14" x14ac:dyDescent="0.1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tr">
        <f>_xlfn.XLOOKUP(E:E,'Full State Names'!A:A,'Full State Names'!B:B,TRUE)</f>
        <v>Michigan</v>
      </c>
      <c r="G3834" t="s">
        <v>24</v>
      </c>
      <c r="H3834">
        <v>23</v>
      </c>
      <c r="I3834" t="s">
        <v>25</v>
      </c>
      <c r="J3834" t="s">
        <v>21</v>
      </c>
      <c r="L3834" t="str">
        <f>IF(Aggregate[[#This Row],[Under 30]]="Yes", "Under 30", IF(Aggregate[[#This Row],[Senior]]="Yes", "Senior", "Other"))</f>
        <v>Under 30</v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  <c r="X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4" ht="14" x14ac:dyDescent="0.1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tr">
        <f>_xlfn.XLOOKUP(E:E,'Full State Names'!A:A,'Full State Names'!B:B,TRUE)</f>
        <v>Minnesota</v>
      </c>
      <c r="G3835" t="s">
        <v>26</v>
      </c>
      <c r="H3835">
        <v>44</v>
      </c>
      <c r="I3835" t="s">
        <v>21</v>
      </c>
      <c r="J3835" t="s">
        <v>21</v>
      </c>
      <c r="L3835" t="str">
        <f>IF(Aggregate[[#This Row],[Under 30]]="Yes", "Under 30", IF(Aggregate[[#This Row],[Senior]]="Yes", "Senior", "Other"))</f>
        <v>Other</v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  <c r="X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4" ht="14" x14ac:dyDescent="0.1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tr">
        <f>_xlfn.XLOOKUP(E:E,'Full State Names'!A:A,'Full State Names'!B:B,TRUE)</f>
        <v>Minnesota</v>
      </c>
      <c r="G3836" t="s">
        <v>26</v>
      </c>
      <c r="H3836">
        <v>66</v>
      </c>
      <c r="I3836" t="s">
        <v>21</v>
      </c>
      <c r="J3836" t="s">
        <v>25</v>
      </c>
      <c r="K3836" t="s">
        <v>21</v>
      </c>
      <c r="L3836" t="str">
        <f>IF(Aggregate[[#This Row],[Under 30]]="Yes", "Under 30", IF(Aggregate[[#This Row],[Senior]]="Yes", "Senior", "Other"))</f>
        <v>Senior</v>
      </c>
      <c r="M3836" t="s">
        <v>32</v>
      </c>
      <c r="N3836" t="s">
        <v>38</v>
      </c>
      <c r="O3836" t="s">
        <v>56</v>
      </c>
      <c r="P3836" t="s">
        <v>100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  <c r="X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4" ht="14" x14ac:dyDescent="0.1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tr">
        <f>_xlfn.XLOOKUP(E:E,'Full State Names'!A:A,'Full State Names'!B:B,TRUE)</f>
        <v>Montana</v>
      </c>
      <c r="G3837" t="s">
        <v>26</v>
      </c>
      <c r="H3837">
        <v>39</v>
      </c>
      <c r="I3837" t="s">
        <v>21</v>
      </c>
      <c r="J3837" t="s">
        <v>21</v>
      </c>
      <c r="L3837" t="str">
        <f>IF(Aggregate[[#This Row],[Under 30]]="Yes", "Under 30", IF(Aggregate[[#This Row],[Senior]]="Yes", "Senior", "Other"))</f>
        <v>Other</v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  <c r="X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4" ht="14" x14ac:dyDescent="0.1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tr">
        <f>_xlfn.XLOOKUP(E:E,'Full State Names'!A:A,'Full State Names'!B:B,TRUE)</f>
        <v>New Hampshire</v>
      </c>
      <c r="G3838" t="s">
        <v>26</v>
      </c>
      <c r="H3838">
        <v>35</v>
      </c>
      <c r="I3838" t="s">
        <v>21</v>
      </c>
      <c r="J3838" t="s">
        <v>21</v>
      </c>
      <c r="L3838" t="str">
        <f>IF(Aggregate[[#This Row],[Under 30]]="Yes", "Under 30", IF(Aggregate[[#This Row],[Senior]]="Yes", "Senior", "Other"))</f>
        <v>Other</v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  <c r="X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4" ht="14" x14ac:dyDescent="0.1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tr">
        <f>_xlfn.XLOOKUP(E:E,'Full State Names'!A:A,'Full State Names'!B:B,TRUE)</f>
        <v>Ohio</v>
      </c>
      <c r="G3839" t="s">
        <v>24</v>
      </c>
      <c r="H3839">
        <v>85</v>
      </c>
      <c r="I3839" t="s">
        <v>21</v>
      </c>
      <c r="J3839" t="s">
        <v>25</v>
      </c>
      <c r="K3839" t="s">
        <v>21</v>
      </c>
      <c r="L3839" t="str">
        <f>IF(Aggregate[[#This Row],[Under 30]]="Yes", "Under 30", IF(Aggregate[[#This Row],[Senior]]="Yes", "Senior", "Other"))</f>
        <v>Senior</v>
      </c>
      <c r="M3839" t="s">
        <v>32</v>
      </c>
      <c r="N3839" t="s">
        <v>38</v>
      </c>
      <c r="O3839" t="s">
        <v>65</v>
      </c>
      <c r="P3839" t="s">
        <v>66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  <c r="X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4" ht="14" x14ac:dyDescent="0.1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tr">
        <f>_xlfn.XLOOKUP(E:E,'Full State Names'!A:A,'Full State Names'!B:B,TRUE)</f>
        <v>Texas</v>
      </c>
      <c r="G3840" t="s">
        <v>26</v>
      </c>
      <c r="H3840">
        <v>35</v>
      </c>
      <c r="I3840" t="s">
        <v>21</v>
      </c>
      <c r="J3840" t="s">
        <v>21</v>
      </c>
      <c r="L3840" t="str">
        <f>IF(Aggregate[[#This Row],[Under 30]]="Yes", "Under 30", IF(Aggregate[[#This Row],[Senior]]="Yes", "Senior", "Other"))</f>
        <v>Other</v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  <c r="X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4" ht="14" x14ac:dyDescent="0.1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tr">
        <f>_xlfn.XLOOKUP(E:E,'Full State Names'!A:A,'Full State Names'!B:B,TRUE)</f>
        <v>Utah</v>
      </c>
      <c r="G3841" t="s">
        <v>26</v>
      </c>
      <c r="H3841">
        <v>63</v>
      </c>
      <c r="I3841" t="s">
        <v>21</v>
      </c>
      <c r="J3841" t="s">
        <v>21</v>
      </c>
      <c r="L3841" t="str">
        <f>IF(Aggregate[[#This Row],[Under 30]]="Yes", "Under 30", IF(Aggregate[[#This Row],[Senior]]="Yes", "Senior", "Other"))</f>
        <v>Other</v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  <c r="X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4" ht="14" x14ac:dyDescent="0.1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tr">
        <f>_xlfn.XLOOKUP(E:E,'Full State Names'!A:A,'Full State Names'!B:B,TRUE)</f>
        <v>Georgia</v>
      </c>
      <c r="G3842" t="s">
        <v>26</v>
      </c>
      <c r="H3842">
        <v>79</v>
      </c>
      <c r="I3842" t="s">
        <v>21</v>
      </c>
      <c r="J3842" t="s">
        <v>25</v>
      </c>
      <c r="K3842" t="s">
        <v>21</v>
      </c>
      <c r="L3842" t="str">
        <f>IF(Aggregate[[#This Row],[Under 30]]="Yes", "Under 30", IF(Aggregate[[#This Row],[Senior]]="Yes", "Senior", "Other"))</f>
        <v>Senior</v>
      </c>
      <c r="M3842" t="s">
        <v>53</v>
      </c>
      <c r="N3842" t="s">
        <v>33</v>
      </c>
      <c r="O3842" t="s">
        <v>34</v>
      </c>
      <c r="P3842" t="s">
        <v>34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  <c r="X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4" ht="14" x14ac:dyDescent="0.1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tr">
        <f>_xlfn.XLOOKUP(E:E,'Full State Names'!A:A,'Full State Names'!B:B,TRUE)</f>
        <v>Illinois</v>
      </c>
      <c r="G3843" t="s">
        <v>26</v>
      </c>
      <c r="H3843">
        <v>29</v>
      </c>
      <c r="I3843" t="s">
        <v>25</v>
      </c>
      <c r="J3843" t="s">
        <v>21</v>
      </c>
      <c r="L3843" t="str">
        <f>IF(Aggregate[[#This Row],[Under 30]]="Yes", "Under 30", IF(Aggregate[[#This Row],[Senior]]="Yes", "Senior", "Other"))</f>
        <v>Under 30</v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  <c r="X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4" ht="14" x14ac:dyDescent="0.1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tr">
        <f>_xlfn.XLOOKUP(E:E,'Full State Names'!A:A,'Full State Names'!B:B,TRUE)</f>
        <v>New York</v>
      </c>
      <c r="G3844" t="s">
        <v>26</v>
      </c>
      <c r="H3844">
        <v>62</v>
      </c>
      <c r="I3844" t="s">
        <v>21</v>
      </c>
      <c r="J3844" t="s">
        <v>21</v>
      </c>
      <c r="L3844" t="str">
        <f>IF(Aggregate[[#This Row],[Under 30]]="Yes", "Under 30", IF(Aggregate[[#This Row],[Senior]]="Yes", "Senior", "Other"))</f>
        <v>Other</v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  <c r="X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4" ht="14" x14ac:dyDescent="0.1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tr">
        <f>_xlfn.XLOOKUP(E:E,'Full State Names'!A:A,'Full State Names'!B:B,TRUE)</f>
        <v>Tennessee</v>
      </c>
      <c r="G3845" t="s">
        <v>24</v>
      </c>
      <c r="H3845">
        <v>66</v>
      </c>
      <c r="I3845" t="s">
        <v>21</v>
      </c>
      <c r="J3845" t="s">
        <v>25</v>
      </c>
      <c r="K3845" t="s">
        <v>21</v>
      </c>
      <c r="L3845" t="str">
        <f>IF(Aggregate[[#This Row],[Under 30]]="Yes", "Under 30", IF(Aggregate[[#This Row],[Senior]]="Yes", "Senior", "Other"))</f>
        <v>Senior</v>
      </c>
      <c r="M3845" t="s">
        <v>32</v>
      </c>
      <c r="N3845" t="s">
        <v>38</v>
      </c>
      <c r="O3845" t="s">
        <v>34</v>
      </c>
      <c r="P3845" t="s">
        <v>34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  <c r="X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4" ht="14" x14ac:dyDescent="0.1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tr">
        <f>_xlfn.XLOOKUP(E:E,'Full State Names'!A:A,'Full State Names'!B:B,TRUE)</f>
        <v>Washington</v>
      </c>
      <c r="G3846" t="s">
        <v>24</v>
      </c>
      <c r="H3846">
        <v>27</v>
      </c>
      <c r="I3846" t="s">
        <v>25</v>
      </c>
      <c r="J3846" t="s">
        <v>21</v>
      </c>
      <c r="L3846" t="str">
        <f>IF(Aggregate[[#This Row],[Under 30]]="Yes", "Under 30", IF(Aggregate[[#This Row],[Senior]]="Yes", "Senior", "Other"))</f>
        <v>Under 30</v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  <c r="X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4" ht="14" x14ac:dyDescent="0.1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tr">
        <f>_xlfn.XLOOKUP(E:E,'Full State Names'!A:A,'Full State Names'!B:B,TRUE)</f>
        <v>Arizona</v>
      </c>
      <c r="G3847" t="s">
        <v>24</v>
      </c>
      <c r="H3847">
        <v>84</v>
      </c>
      <c r="I3847" t="s">
        <v>21</v>
      </c>
      <c r="J3847" t="s">
        <v>25</v>
      </c>
      <c r="K3847" t="s">
        <v>21</v>
      </c>
      <c r="L3847" t="str">
        <f>IF(Aggregate[[#This Row],[Under 30]]="Yes", "Under 30", IF(Aggregate[[#This Row],[Senior]]="Yes", "Senior", "Other"))</f>
        <v>Senior</v>
      </c>
      <c r="M3847" t="s">
        <v>98</v>
      </c>
      <c r="N3847" t="s">
        <v>33</v>
      </c>
      <c r="O3847" t="s">
        <v>34</v>
      </c>
      <c r="P3847" t="s">
        <v>34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  <c r="X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4" ht="14" x14ac:dyDescent="0.1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tr">
        <f>_xlfn.XLOOKUP(E:E,'Full State Names'!A:A,'Full State Names'!B:B,TRUE)</f>
        <v>Arizona</v>
      </c>
      <c r="G3848" t="s">
        <v>26</v>
      </c>
      <c r="H3848">
        <v>27</v>
      </c>
      <c r="I3848" t="s">
        <v>25</v>
      </c>
      <c r="J3848" t="s">
        <v>21</v>
      </c>
      <c r="L3848" t="str">
        <f>IF(Aggregate[[#This Row],[Under 30]]="Yes", "Under 30", IF(Aggregate[[#This Row],[Senior]]="Yes", "Senior", "Other"))</f>
        <v>Under 30</v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  <c r="X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4" ht="14" x14ac:dyDescent="0.1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tr">
        <f>_xlfn.XLOOKUP(E:E,'Full State Names'!A:A,'Full State Names'!B:B,TRUE)</f>
        <v>Arizona</v>
      </c>
      <c r="G3849" t="s">
        <v>26</v>
      </c>
      <c r="H3849">
        <v>48</v>
      </c>
      <c r="I3849" t="s">
        <v>21</v>
      </c>
      <c r="J3849" t="s">
        <v>21</v>
      </c>
      <c r="L3849" t="str">
        <f>IF(Aggregate[[#This Row],[Under 30]]="Yes", "Under 30", IF(Aggregate[[#This Row],[Senior]]="Yes", "Senior", "Other"))</f>
        <v>Other</v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  <c r="X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4" ht="14" x14ac:dyDescent="0.1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tr">
        <f>_xlfn.XLOOKUP(E:E,'Full State Names'!A:A,'Full State Names'!B:B,TRUE)</f>
        <v>Delaware</v>
      </c>
      <c r="G3850" t="s">
        <v>24</v>
      </c>
      <c r="H3850">
        <v>53</v>
      </c>
      <c r="I3850" t="s">
        <v>21</v>
      </c>
      <c r="J3850" t="s">
        <v>21</v>
      </c>
      <c r="L3850" t="str">
        <f>IF(Aggregate[[#This Row],[Under 30]]="Yes", "Under 30", IF(Aggregate[[#This Row],[Senior]]="Yes", "Senior", "Other"))</f>
        <v>Other</v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  <c r="X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4" ht="14" x14ac:dyDescent="0.1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tr">
        <f>_xlfn.XLOOKUP(E:E,'Full State Names'!A:A,'Full State Names'!B:B,TRUE)</f>
        <v>Florida</v>
      </c>
      <c r="G3851" t="s">
        <v>24</v>
      </c>
      <c r="H3851">
        <v>43</v>
      </c>
      <c r="I3851" t="s">
        <v>21</v>
      </c>
      <c r="J3851" t="s">
        <v>21</v>
      </c>
      <c r="L3851" t="str">
        <f>IF(Aggregate[[#This Row],[Under 30]]="Yes", "Under 30", IF(Aggregate[[#This Row],[Senior]]="Yes", "Senior", "Other"))</f>
        <v>Other</v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  <c r="X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4" ht="14" x14ac:dyDescent="0.1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tr">
        <f>_xlfn.XLOOKUP(E:E,'Full State Names'!A:A,'Full State Names'!B:B,TRUE)</f>
        <v>Hawaii</v>
      </c>
      <c r="G3852" t="s">
        <v>24</v>
      </c>
      <c r="H3852">
        <v>33</v>
      </c>
      <c r="I3852" t="s">
        <v>21</v>
      </c>
      <c r="J3852" t="s">
        <v>21</v>
      </c>
      <c r="L3852" t="str">
        <f>IF(Aggregate[[#This Row],[Under 30]]="Yes", "Under 30", IF(Aggregate[[#This Row],[Senior]]="Yes", "Senior", "Other"))</f>
        <v>Other</v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  <c r="X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4" ht="14" x14ac:dyDescent="0.1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tr">
        <f>_xlfn.XLOOKUP(E:E,'Full State Names'!A:A,'Full State Names'!B:B,TRUE)</f>
        <v>Hawaii</v>
      </c>
      <c r="G3853" t="s">
        <v>24</v>
      </c>
      <c r="H3853">
        <v>60</v>
      </c>
      <c r="I3853" t="s">
        <v>21</v>
      </c>
      <c r="J3853" t="s">
        <v>21</v>
      </c>
      <c r="L3853" t="str">
        <f>IF(Aggregate[[#This Row],[Under 30]]="Yes", "Under 30", IF(Aggregate[[#This Row],[Senior]]="Yes", "Senior", "Other"))</f>
        <v>Other</v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  <c r="X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4" ht="14" x14ac:dyDescent="0.1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tr">
        <f>_xlfn.XLOOKUP(E:E,'Full State Names'!A:A,'Full State Names'!B:B,TRUE)</f>
        <v>Iowa</v>
      </c>
      <c r="G3854" t="s">
        <v>26</v>
      </c>
      <c r="H3854">
        <v>28</v>
      </c>
      <c r="I3854" t="s">
        <v>25</v>
      </c>
      <c r="J3854" t="s">
        <v>21</v>
      </c>
      <c r="L3854" t="str">
        <f>IF(Aggregate[[#This Row],[Under 30]]="Yes", "Under 30", IF(Aggregate[[#This Row],[Senior]]="Yes", "Senior", "Other"))</f>
        <v>Under 30</v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  <c r="X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4" ht="14" x14ac:dyDescent="0.1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tr">
        <f>_xlfn.XLOOKUP(E:E,'Full State Names'!A:A,'Full State Names'!B:B,TRUE)</f>
        <v>Illinois</v>
      </c>
      <c r="G3855" t="s">
        <v>26</v>
      </c>
      <c r="H3855">
        <v>41</v>
      </c>
      <c r="I3855" t="s">
        <v>21</v>
      </c>
      <c r="J3855" t="s">
        <v>21</v>
      </c>
      <c r="L3855" t="str">
        <f>IF(Aggregate[[#This Row],[Under 30]]="Yes", "Under 30", IF(Aggregate[[#This Row],[Senior]]="Yes", "Senior", "Other"))</f>
        <v>Other</v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  <c r="X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4" ht="14" x14ac:dyDescent="0.1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tr">
        <f>_xlfn.XLOOKUP(E:E,'Full State Names'!A:A,'Full State Names'!B:B,TRUE)</f>
        <v>Louisiana</v>
      </c>
      <c r="G3856" t="s">
        <v>24</v>
      </c>
      <c r="H3856">
        <v>56</v>
      </c>
      <c r="I3856" t="s">
        <v>21</v>
      </c>
      <c r="J3856" t="s">
        <v>21</v>
      </c>
      <c r="L3856" t="str">
        <f>IF(Aggregate[[#This Row],[Under 30]]="Yes", "Under 30", IF(Aggregate[[#This Row],[Senior]]="Yes", "Senior", "Other"))</f>
        <v>Other</v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  <c r="X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4" ht="14" x14ac:dyDescent="0.1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tr">
        <f>_xlfn.XLOOKUP(E:E,'Full State Names'!A:A,'Full State Names'!B:B,TRUE)</f>
        <v>Massachusetts</v>
      </c>
      <c r="G3857" t="s">
        <v>26</v>
      </c>
      <c r="H3857">
        <v>46</v>
      </c>
      <c r="I3857" t="s">
        <v>21</v>
      </c>
      <c r="J3857" t="s">
        <v>21</v>
      </c>
      <c r="L3857" t="str">
        <f>IF(Aggregate[[#This Row],[Under 30]]="Yes", "Under 30", IF(Aggregate[[#This Row],[Senior]]="Yes", "Senior", "Other"))</f>
        <v>Other</v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  <c r="X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4" ht="14" x14ac:dyDescent="0.1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tr">
        <f>_xlfn.XLOOKUP(E:E,'Full State Names'!A:A,'Full State Names'!B:B,TRUE)</f>
        <v>Michigan</v>
      </c>
      <c r="G3858" t="s">
        <v>26</v>
      </c>
      <c r="H3858">
        <v>62</v>
      </c>
      <c r="I3858" t="s">
        <v>21</v>
      </c>
      <c r="J3858" t="s">
        <v>21</v>
      </c>
      <c r="L3858" t="str">
        <f>IF(Aggregate[[#This Row],[Under 30]]="Yes", "Under 30", IF(Aggregate[[#This Row],[Senior]]="Yes", "Senior", "Other"))</f>
        <v>Other</v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  <c r="X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4" ht="14" x14ac:dyDescent="0.1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tr">
        <f>_xlfn.XLOOKUP(E:E,'Full State Names'!A:A,'Full State Names'!B:B,TRUE)</f>
        <v>Michigan</v>
      </c>
      <c r="G3859" t="s">
        <v>26</v>
      </c>
      <c r="H3859">
        <v>70</v>
      </c>
      <c r="I3859" t="s">
        <v>21</v>
      </c>
      <c r="J3859" t="s">
        <v>25</v>
      </c>
      <c r="K3859" t="s">
        <v>21</v>
      </c>
      <c r="L3859" t="str">
        <f>IF(Aggregate[[#This Row],[Under 30]]="Yes", "Under 30", IF(Aggregate[[#This Row],[Senior]]="Yes", "Senior", "Other"))</f>
        <v>Senior</v>
      </c>
      <c r="M3859" t="s">
        <v>32</v>
      </c>
      <c r="N3859" t="s">
        <v>38</v>
      </c>
      <c r="O3859" t="s">
        <v>90</v>
      </c>
      <c r="P3859" t="s">
        <v>91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  <c r="X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4" ht="14" x14ac:dyDescent="0.1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tr">
        <f>_xlfn.XLOOKUP(E:E,'Full State Names'!A:A,'Full State Names'!B:B,TRUE)</f>
        <v>Missouri</v>
      </c>
      <c r="G3860" t="s">
        <v>24</v>
      </c>
      <c r="H3860">
        <v>48</v>
      </c>
      <c r="I3860" t="s">
        <v>21</v>
      </c>
      <c r="J3860" t="s">
        <v>21</v>
      </c>
      <c r="L3860" t="str">
        <f>IF(Aggregate[[#This Row],[Under 30]]="Yes", "Under 30", IF(Aggregate[[#This Row],[Senior]]="Yes", "Senior", "Other"))</f>
        <v>Other</v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  <c r="X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4" ht="14" x14ac:dyDescent="0.1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tr">
        <f>_xlfn.XLOOKUP(E:E,'Full State Names'!A:A,'Full State Names'!B:B,TRUE)</f>
        <v>North Dakota</v>
      </c>
      <c r="G3861" t="s">
        <v>24</v>
      </c>
      <c r="H3861">
        <v>38</v>
      </c>
      <c r="I3861" t="s">
        <v>21</v>
      </c>
      <c r="J3861" t="s">
        <v>21</v>
      </c>
      <c r="L3861" t="str">
        <f>IF(Aggregate[[#This Row],[Under 30]]="Yes", "Under 30", IF(Aggregate[[#This Row],[Senior]]="Yes", "Senior", "Other"))</f>
        <v>Other</v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  <c r="X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4" ht="14" x14ac:dyDescent="0.1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tr">
        <f>_xlfn.XLOOKUP(E:E,'Full State Names'!A:A,'Full State Names'!B:B,TRUE)</f>
        <v>North Dakota</v>
      </c>
      <c r="G3862" t="s">
        <v>26</v>
      </c>
      <c r="H3862">
        <v>20</v>
      </c>
      <c r="I3862" t="s">
        <v>25</v>
      </c>
      <c r="J3862" t="s">
        <v>21</v>
      </c>
      <c r="L3862" t="str">
        <f>IF(Aggregate[[#This Row],[Under 30]]="Yes", "Under 30", IF(Aggregate[[#This Row],[Senior]]="Yes", "Senior", "Other"))</f>
        <v>Under 30</v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  <c r="X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4" ht="14" x14ac:dyDescent="0.1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tr">
        <f>_xlfn.XLOOKUP(E:E,'Full State Names'!A:A,'Full State Names'!B:B,TRUE)</f>
        <v>New Jersey</v>
      </c>
      <c r="G3863" t="s">
        <v>26</v>
      </c>
      <c r="H3863">
        <v>66</v>
      </c>
      <c r="I3863" t="s">
        <v>21</v>
      </c>
      <c r="J3863" t="s">
        <v>25</v>
      </c>
      <c r="K3863" t="s">
        <v>21</v>
      </c>
      <c r="L3863" t="str">
        <f>IF(Aggregate[[#This Row],[Under 30]]="Yes", "Under 30", IF(Aggregate[[#This Row],[Senior]]="Yes", "Senior", "Other"))</f>
        <v>Senior</v>
      </c>
      <c r="M3863" t="s">
        <v>32</v>
      </c>
      <c r="N3863" t="s">
        <v>33</v>
      </c>
      <c r="O3863" t="s">
        <v>34</v>
      </c>
      <c r="P3863" t="s">
        <v>34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  <c r="X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4" ht="14" x14ac:dyDescent="0.1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tr">
        <f>_xlfn.XLOOKUP(E:E,'Full State Names'!A:A,'Full State Names'!B:B,TRUE)</f>
        <v>New Mexico</v>
      </c>
      <c r="G3864" t="s">
        <v>26</v>
      </c>
      <c r="H3864">
        <v>27</v>
      </c>
      <c r="I3864" t="s">
        <v>25</v>
      </c>
      <c r="J3864" t="s">
        <v>21</v>
      </c>
      <c r="L3864" t="str">
        <f>IF(Aggregate[[#This Row],[Under 30]]="Yes", "Under 30", IF(Aggregate[[#This Row],[Senior]]="Yes", "Senior", "Other"))</f>
        <v>Under 30</v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  <c r="X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4" ht="14" x14ac:dyDescent="0.1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tr">
        <f>_xlfn.XLOOKUP(E:E,'Full State Names'!A:A,'Full State Names'!B:B,TRUE)</f>
        <v>New York</v>
      </c>
      <c r="G3865" t="s">
        <v>24</v>
      </c>
      <c r="H3865">
        <v>23</v>
      </c>
      <c r="I3865" t="s">
        <v>25</v>
      </c>
      <c r="J3865" t="s">
        <v>21</v>
      </c>
      <c r="L3865" t="str">
        <f>IF(Aggregate[[#This Row],[Under 30]]="Yes", "Under 30", IF(Aggregate[[#This Row],[Senior]]="Yes", "Senior", "Other"))</f>
        <v>Under 30</v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  <c r="X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4" ht="14" x14ac:dyDescent="0.1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tr">
        <f>_xlfn.XLOOKUP(E:E,'Full State Names'!A:A,'Full State Names'!B:B,TRUE)</f>
        <v>Oklahoma</v>
      </c>
      <c r="G3866" t="s">
        <v>26</v>
      </c>
      <c r="H3866">
        <v>49</v>
      </c>
      <c r="I3866" t="s">
        <v>21</v>
      </c>
      <c r="J3866" t="s">
        <v>21</v>
      </c>
      <c r="L3866" t="str">
        <f>IF(Aggregate[[#This Row],[Under 30]]="Yes", "Under 30", IF(Aggregate[[#This Row],[Senior]]="Yes", "Senior", "Other"))</f>
        <v>Other</v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  <c r="X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4" ht="14" x14ac:dyDescent="0.1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tr">
        <f>_xlfn.XLOOKUP(E:E,'Full State Names'!A:A,'Full State Names'!B:B,TRUE)</f>
        <v>Oregon</v>
      </c>
      <c r="G3867" t="s">
        <v>24</v>
      </c>
      <c r="H3867">
        <v>32</v>
      </c>
      <c r="I3867" t="s">
        <v>21</v>
      </c>
      <c r="J3867" t="s">
        <v>21</v>
      </c>
      <c r="L3867" t="str">
        <f>IF(Aggregate[[#This Row],[Under 30]]="Yes", "Under 30", IF(Aggregate[[#This Row],[Senior]]="Yes", "Senior", "Other"))</f>
        <v>Other</v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  <c r="X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4" ht="14" x14ac:dyDescent="0.1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tr">
        <f>_xlfn.XLOOKUP(E:E,'Full State Names'!A:A,'Full State Names'!B:B,TRUE)</f>
        <v>South Dakota</v>
      </c>
      <c r="G3868" t="s">
        <v>24</v>
      </c>
      <c r="H3868">
        <v>46</v>
      </c>
      <c r="I3868" t="s">
        <v>21</v>
      </c>
      <c r="J3868" t="s">
        <v>21</v>
      </c>
      <c r="L3868" t="str">
        <f>IF(Aggregate[[#This Row],[Under 30]]="Yes", "Under 30", IF(Aggregate[[#This Row],[Senior]]="Yes", "Senior", "Other"))</f>
        <v>Other</v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  <c r="X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4" ht="14" x14ac:dyDescent="0.1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tr">
        <f>_xlfn.XLOOKUP(E:E,'Full State Names'!A:A,'Full State Names'!B:B,TRUE)</f>
        <v>Texas</v>
      </c>
      <c r="G3869" t="s">
        <v>24</v>
      </c>
      <c r="H3869">
        <v>58</v>
      </c>
      <c r="I3869" t="s">
        <v>21</v>
      </c>
      <c r="J3869" t="s">
        <v>21</v>
      </c>
      <c r="L3869" t="str">
        <f>IF(Aggregate[[#This Row],[Under 30]]="Yes", "Under 30", IF(Aggregate[[#This Row],[Senior]]="Yes", "Senior", "Other"))</f>
        <v>Other</v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  <c r="X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4" ht="14" x14ac:dyDescent="0.1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tr">
        <f>_xlfn.XLOOKUP(E:E,'Full State Names'!A:A,'Full State Names'!B:B,TRUE)</f>
        <v>West Virginia</v>
      </c>
      <c r="G3870" t="s">
        <v>24</v>
      </c>
      <c r="H3870">
        <v>19</v>
      </c>
      <c r="I3870" t="s">
        <v>25</v>
      </c>
      <c r="J3870" t="s">
        <v>21</v>
      </c>
      <c r="L3870" t="str">
        <f>IF(Aggregate[[#This Row],[Under 30]]="Yes", "Under 30", IF(Aggregate[[#This Row],[Senior]]="Yes", "Senior", "Other"))</f>
        <v>Under 30</v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  <c r="X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4" ht="14" x14ac:dyDescent="0.1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tr">
        <f>_xlfn.XLOOKUP(E:E,'Full State Names'!A:A,'Full State Names'!B:B,TRUE)</f>
        <v>West Virginia</v>
      </c>
      <c r="G3871" t="s">
        <v>24</v>
      </c>
      <c r="H3871">
        <v>45</v>
      </c>
      <c r="I3871" t="s">
        <v>21</v>
      </c>
      <c r="J3871" t="s">
        <v>21</v>
      </c>
      <c r="L3871" t="str">
        <f>IF(Aggregate[[#This Row],[Under 30]]="Yes", "Under 30", IF(Aggregate[[#This Row],[Senior]]="Yes", "Senior", "Other"))</f>
        <v>Other</v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  <c r="X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4" ht="14" x14ac:dyDescent="0.1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tr">
        <f>_xlfn.XLOOKUP(E:E,'Full State Names'!A:A,'Full State Names'!B:B,TRUE)</f>
        <v>West Virginia</v>
      </c>
      <c r="G3872" t="s">
        <v>24</v>
      </c>
      <c r="H3872">
        <v>76</v>
      </c>
      <c r="I3872" t="s">
        <v>21</v>
      </c>
      <c r="J3872" t="s">
        <v>25</v>
      </c>
      <c r="K3872" t="s">
        <v>21</v>
      </c>
      <c r="L3872" t="str">
        <f>IF(Aggregate[[#This Row],[Under 30]]="Yes", "Under 30", IF(Aggregate[[#This Row],[Senior]]="Yes", "Senior", "Other"))</f>
        <v>Senior</v>
      </c>
      <c r="M3872" t="s">
        <v>53</v>
      </c>
      <c r="N3872" t="s">
        <v>38</v>
      </c>
      <c r="O3872" t="s">
        <v>34</v>
      </c>
      <c r="P3872" t="s">
        <v>34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  <c r="X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4" ht="14" x14ac:dyDescent="0.1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tr">
        <f>_xlfn.XLOOKUP(E:E,'Full State Names'!A:A,'Full State Names'!B:B,TRUE)</f>
        <v>West Virginia</v>
      </c>
      <c r="G3873" t="s">
        <v>26</v>
      </c>
      <c r="H3873">
        <v>75</v>
      </c>
      <c r="I3873" t="s">
        <v>21</v>
      </c>
      <c r="J3873" t="s">
        <v>25</v>
      </c>
      <c r="K3873" t="s">
        <v>21</v>
      </c>
      <c r="L3873" t="str">
        <f>IF(Aggregate[[#This Row],[Under 30]]="Yes", "Under 30", IF(Aggregate[[#This Row],[Senior]]="Yes", "Senior", "Other"))</f>
        <v>Senior</v>
      </c>
      <c r="M3873" t="s">
        <v>53</v>
      </c>
      <c r="N3873" t="s">
        <v>38</v>
      </c>
      <c r="O3873" t="s">
        <v>34</v>
      </c>
      <c r="P3873" t="s">
        <v>34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  <c r="X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4" ht="14" x14ac:dyDescent="0.1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tr">
        <f>_xlfn.XLOOKUP(E:E,'Full State Names'!A:A,'Full State Names'!B:B,TRUE)</f>
        <v>New York</v>
      </c>
      <c r="G3874" t="s">
        <v>24</v>
      </c>
      <c r="H3874">
        <v>29</v>
      </c>
      <c r="I3874" t="s">
        <v>25</v>
      </c>
      <c r="J3874" t="s">
        <v>21</v>
      </c>
      <c r="L3874" t="str">
        <f>IF(Aggregate[[#This Row],[Under 30]]="Yes", "Under 30", IF(Aggregate[[#This Row],[Senior]]="Yes", "Senior", "Other"))</f>
        <v>Under 30</v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  <c r="X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4" ht="14" x14ac:dyDescent="0.1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tr">
        <f>_xlfn.XLOOKUP(E:E,'Full State Names'!A:A,'Full State Names'!B:B,TRUE)</f>
        <v>Vermont</v>
      </c>
      <c r="G3875" t="s">
        <v>24</v>
      </c>
      <c r="H3875">
        <v>46</v>
      </c>
      <c r="I3875" t="s">
        <v>21</v>
      </c>
      <c r="J3875" t="s">
        <v>21</v>
      </c>
      <c r="L3875" t="str">
        <f>IF(Aggregate[[#This Row],[Under 30]]="Yes", "Under 30", IF(Aggregate[[#This Row],[Senior]]="Yes", "Senior", "Other"))</f>
        <v>Other</v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  <c r="X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4" ht="14" x14ac:dyDescent="0.1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tr">
        <f>_xlfn.XLOOKUP(E:E,'Full State Names'!A:A,'Full State Names'!B:B,TRUE)</f>
        <v>Alabama</v>
      </c>
      <c r="G3876" t="s">
        <v>24</v>
      </c>
      <c r="H3876">
        <v>23</v>
      </c>
      <c r="I3876" t="s">
        <v>25</v>
      </c>
      <c r="J3876" t="s">
        <v>21</v>
      </c>
      <c r="L3876" t="str">
        <f>IF(Aggregate[[#This Row],[Under 30]]="Yes", "Under 30", IF(Aggregate[[#This Row],[Senior]]="Yes", "Senior", "Other"))</f>
        <v>Under 30</v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  <c r="X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4" ht="14" x14ac:dyDescent="0.1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tr">
        <f>_xlfn.XLOOKUP(E:E,'Full State Names'!A:A,'Full State Names'!B:B,TRUE)</f>
        <v>Alabama</v>
      </c>
      <c r="G3877" t="s">
        <v>24</v>
      </c>
      <c r="H3877">
        <v>24</v>
      </c>
      <c r="I3877" t="s">
        <v>25</v>
      </c>
      <c r="J3877" t="s">
        <v>21</v>
      </c>
      <c r="L3877" t="str">
        <f>IF(Aggregate[[#This Row],[Under 30]]="Yes", "Under 30", IF(Aggregate[[#This Row],[Senior]]="Yes", "Senior", "Other"))</f>
        <v>Under 30</v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  <c r="X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4" ht="14" x14ac:dyDescent="0.1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tr">
        <f>_xlfn.XLOOKUP(E:E,'Full State Names'!A:A,'Full State Names'!B:B,TRUE)</f>
        <v>Alabama</v>
      </c>
      <c r="G3878" t="s">
        <v>26</v>
      </c>
      <c r="H3878">
        <v>57</v>
      </c>
      <c r="I3878" t="s">
        <v>21</v>
      </c>
      <c r="J3878" t="s">
        <v>21</v>
      </c>
      <c r="L3878" t="str">
        <f>IF(Aggregate[[#This Row],[Under 30]]="Yes", "Under 30", IF(Aggregate[[#This Row],[Senior]]="Yes", "Senior", "Other"))</f>
        <v>Other</v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  <c r="X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4" ht="14" x14ac:dyDescent="0.1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tr">
        <f>_xlfn.XLOOKUP(E:E,'Full State Names'!A:A,'Full State Names'!B:B,TRUE)</f>
        <v>Arizona</v>
      </c>
      <c r="G3879" t="s">
        <v>24</v>
      </c>
      <c r="H3879">
        <v>77</v>
      </c>
      <c r="I3879" t="s">
        <v>21</v>
      </c>
      <c r="J3879" t="s">
        <v>25</v>
      </c>
      <c r="K3879" t="s">
        <v>21</v>
      </c>
      <c r="L3879" t="str">
        <f>IF(Aggregate[[#This Row],[Under 30]]="Yes", "Under 30", IF(Aggregate[[#This Row],[Senior]]="Yes", "Senior", "Other"))</f>
        <v>Senior</v>
      </c>
      <c r="M3879" t="s">
        <v>32</v>
      </c>
      <c r="N3879" t="s">
        <v>38</v>
      </c>
      <c r="O3879" t="s">
        <v>56</v>
      </c>
      <c r="P3879" t="s">
        <v>100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  <c r="X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4" ht="14" x14ac:dyDescent="0.1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tr">
        <f>_xlfn.XLOOKUP(E:E,'Full State Names'!A:A,'Full State Names'!B:B,TRUE)</f>
        <v>Arizona</v>
      </c>
      <c r="G3880" t="s">
        <v>26</v>
      </c>
      <c r="H3880">
        <v>51</v>
      </c>
      <c r="I3880" t="s">
        <v>21</v>
      </c>
      <c r="J3880" t="s">
        <v>21</v>
      </c>
      <c r="L3880" t="str">
        <f>IF(Aggregate[[#This Row],[Under 30]]="Yes", "Under 30", IF(Aggregate[[#This Row],[Senior]]="Yes", "Senior", "Other"))</f>
        <v>Other</v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  <c r="X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4" ht="14" x14ac:dyDescent="0.1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tr">
        <f>_xlfn.XLOOKUP(E:E,'Full State Names'!A:A,'Full State Names'!B:B,TRUE)</f>
        <v>Colorado</v>
      </c>
      <c r="G3881" t="s">
        <v>26</v>
      </c>
      <c r="H3881">
        <v>30</v>
      </c>
      <c r="I3881" t="s">
        <v>21</v>
      </c>
      <c r="J3881" t="s">
        <v>21</v>
      </c>
      <c r="L3881" t="str">
        <f>IF(Aggregate[[#This Row],[Under 30]]="Yes", "Under 30", IF(Aggregate[[#This Row],[Senior]]="Yes", "Senior", "Other"))</f>
        <v>Other</v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  <c r="X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4" ht="14" x14ac:dyDescent="0.1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tr">
        <f>_xlfn.XLOOKUP(E:E,'Full State Names'!A:A,'Full State Names'!B:B,TRUE)</f>
        <v>Iowa</v>
      </c>
      <c r="G3882" t="s">
        <v>26</v>
      </c>
      <c r="H3882">
        <v>65</v>
      </c>
      <c r="I3882" t="s">
        <v>21</v>
      </c>
      <c r="J3882" t="s">
        <v>21</v>
      </c>
      <c r="L3882" t="str">
        <f>IF(Aggregate[[#This Row],[Under 30]]="Yes", "Under 30", IF(Aggregate[[#This Row],[Senior]]="Yes", "Senior", "Other"))</f>
        <v>Other</v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  <c r="X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4" ht="14" x14ac:dyDescent="0.1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tr">
        <f>_xlfn.XLOOKUP(E:E,'Full State Names'!A:A,'Full State Names'!B:B,TRUE)</f>
        <v>Illinois</v>
      </c>
      <c r="G3883" t="s">
        <v>24</v>
      </c>
      <c r="H3883">
        <v>33</v>
      </c>
      <c r="I3883" t="s">
        <v>21</v>
      </c>
      <c r="J3883" t="s">
        <v>21</v>
      </c>
      <c r="L3883" t="str">
        <f>IF(Aggregate[[#This Row],[Under 30]]="Yes", "Under 30", IF(Aggregate[[#This Row],[Senior]]="Yes", "Senior", "Other"))</f>
        <v>Other</v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  <c r="X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4" ht="14" x14ac:dyDescent="0.1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tr">
        <f>_xlfn.XLOOKUP(E:E,'Full State Names'!A:A,'Full State Names'!B:B,TRUE)</f>
        <v>Indiana</v>
      </c>
      <c r="G3884" t="s">
        <v>26</v>
      </c>
      <c r="H3884">
        <v>76</v>
      </c>
      <c r="I3884" t="s">
        <v>21</v>
      </c>
      <c r="J3884" t="s">
        <v>25</v>
      </c>
      <c r="K3884" t="s">
        <v>25</v>
      </c>
      <c r="L3884" t="str">
        <f>IF(Aggregate[[#This Row],[Under 30]]="Yes", "Under 30", IF(Aggregate[[#This Row],[Senior]]="Yes", "Senior", "Other"))</f>
        <v>Senior</v>
      </c>
      <c r="M3884" t="s">
        <v>32</v>
      </c>
      <c r="N3884" t="s">
        <v>38</v>
      </c>
      <c r="O3884" t="s">
        <v>56</v>
      </c>
      <c r="P3884" t="s">
        <v>57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  <c r="X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4" ht="14" x14ac:dyDescent="0.1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tr">
        <f>_xlfn.XLOOKUP(E:E,'Full State Names'!A:A,'Full State Names'!B:B,TRUE)</f>
        <v>Louisiana</v>
      </c>
      <c r="G3885" t="s">
        <v>26</v>
      </c>
      <c r="H3885">
        <v>41</v>
      </c>
      <c r="I3885" t="s">
        <v>21</v>
      </c>
      <c r="J3885" t="s">
        <v>21</v>
      </c>
      <c r="L3885" t="str">
        <f>IF(Aggregate[[#This Row],[Under 30]]="Yes", "Under 30", IF(Aggregate[[#This Row],[Senior]]="Yes", "Senior", "Other"))</f>
        <v>Other</v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  <c r="X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4" ht="14" x14ac:dyDescent="0.1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tr">
        <f>_xlfn.XLOOKUP(E:E,'Full State Names'!A:A,'Full State Names'!B:B,TRUE)</f>
        <v>Montana</v>
      </c>
      <c r="G3886" t="s">
        <v>26</v>
      </c>
      <c r="H3886">
        <v>35</v>
      </c>
      <c r="I3886" t="s">
        <v>21</v>
      </c>
      <c r="J3886" t="s">
        <v>21</v>
      </c>
      <c r="L3886" t="str">
        <f>IF(Aggregate[[#This Row],[Under 30]]="Yes", "Under 30", IF(Aggregate[[#This Row],[Senior]]="Yes", "Senior", "Other"))</f>
        <v>Other</v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  <c r="X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4" ht="14" x14ac:dyDescent="0.1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tr">
        <f>_xlfn.XLOOKUP(E:E,'Full State Names'!A:A,'Full State Names'!B:B,TRUE)</f>
        <v>Nevada</v>
      </c>
      <c r="G3887" t="s">
        <v>26</v>
      </c>
      <c r="H3887">
        <v>55</v>
      </c>
      <c r="I3887" t="s">
        <v>21</v>
      </c>
      <c r="J3887" t="s">
        <v>21</v>
      </c>
      <c r="L3887" t="str">
        <f>IF(Aggregate[[#This Row],[Under 30]]="Yes", "Under 30", IF(Aggregate[[#This Row],[Senior]]="Yes", "Senior", "Other"))</f>
        <v>Other</v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  <c r="X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4" ht="14" x14ac:dyDescent="0.1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tr">
        <f>_xlfn.XLOOKUP(E:E,'Full State Names'!A:A,'Full State Names'!B:B,TRUE)</f>
        <v>Nevada</v>
      </c>
      <c r="G3888" t="s">
        <v>26</v>
      </c>
      <c r="H3888">
        <v>65</v>
      </c>
      <c r="I3888" t="s">
        <v>21</v>
      </c>
      <c r="J3888" t="s">
        <v>21</v>
      </c>
      <c r="L3888" t="str">
        <f>IF(Aggregate[[#This Row],[Under 30]]="Yes", "Under 30", IF(Aggregate[[#This Row],[Senior]]="Yes", "Senior", "Other"))</f>
        <v>Other</v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  <c r="X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4" ht="14" x14ac:dyDescent="0.1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tr">
        <f>_xlfn.XLOOKUP(E:E,'Full State Names'!A:A,'Full State Names'!B:B,TRUE)</f>
        <v>Ohio</v>
      </c>
      <c r="G3889" t="s">
        <v>26</v>
      </c>
      <c r="H3889">
        <v>65</v>
      </c>
      <c r="I3889" t="s">
        <v>21</v>
      </c>
      <c r="J3889" t="s">
        <v>25</v>
      </c>
      <c r="K3889" t="s">
        <v>21</v>
      </c>
      <c r="L3889" t="str">
        <f>IF(Aggregate[[#This Row],[Under 30]]="Yes", "Under 30", IF(Aggregate[[#This Row],[Senior]]="Yes", "Senior", "Other"))</f>
        <v>Senior</v>
      </c>
      <c r="M3889" t="s">
        <v>32</v>
      </c>
      <c r="N3889" t="s">
        <v>33</v>
      </c>
      <c r="O3889" t="s">
        <v>34</v>
      </c>
      <c r="P3889" t="s">
        <v>34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  <c r="X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4" ht="14" x14ac:dyDescent="0.1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tr">
        <f>_xlfn.XLOOKUP(E:E,'Full State Names'!A:A,'Full State Names'!B:B,TRUE)</f>
        <v>Ohio</v>
      </c>
      <c r="G3890" t="s">
        <v>26</v>
      </c>
      <c r="H3890">
        <v>66</v>
      </c>
      <c r="I3890" t="s">
        <v>21</v>
      </c>
      <c r="J3890" t="s">
        <v>25</v>
      </c>
      <c r="K3890" t="s">
        <v>21</v>
      </c>
      <c r="L3890" t="str">
        <f>IF(Aggregate[[#This Row],[Under 30]]="Yes", "Under 30", IF(Aggregate[[#This Row],[Senior]]="Yes", "Senior", "Other"))</f>
        <v>Senior</v>
      </c>
      <c r="M3890" t="s">
        <v>32</v>
      </c>
      <c r="N3890" t="s">
        <v>38</v>
      </c>
      <c r="O3890" t="s">
        <v>48</v>
      </c>
      <c r="P3890" t="s">
        <v>99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  <c r="X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4" ht="14" x14ac:dyDescent="0.1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tr">
        <f>_xlfn.XLOOKUP(E:E,'Full State Names'!A:A,'Full State Names'!B:B,TRUE)</f>
        <v>Pennsylvania</v>
      </c>
      <c r="G3891" t="s">
        <v>107</v>
      </c>
      <c r="H3891">
        <v>43</v>
      </c>
      <c r="I3891" t="s">
        <v>21</v>
      </c>
      <c r="J3891" t="s">
        <v>21</v>
      </c>
      <c r="L3891" t="str">
        <f>IF(Aggregate[[#This Row],[Under 30]]="Yes", "Under 30", IF(Aggregate[[#This Row],[Senior]]="Yes", "Senior", "Other"))</f>
        <v>Other</v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  <c r="X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4" ht="14" x14ac:dyDescent="0.1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tr">
        <f>_xlfn.XLOOKUP(E:E,'Full State Names'!A:A,'Full State Names'!B:B,TRUE)</f>
        <v>Rhode Island</v>
      </c>
      <c r="G3892" t="s">
        <v>26</v>
      </c>
      <c r="H3892">
        <v>57</v>
      </c>
      <c r="I3892" t="s">
        <v>21</v>
      </c>
      <c r="J3892" t="s">
        <v>21</v>
      </c>
      <c r="L3892" t="str">
        <f>IF(Aggregate[[#This Row],[Under 30]]="Yes", "Under 30", IF(Aggregate[[#This Row],[Senior]]="Yes", "Senior", "Other"))</f>
        <v>Other</v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  <c r="X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4" ht="14" x14ac:dyDescent="0.1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tr">
        <f>_xlfn.XLOOKUP(E:E,'Full State Names'!A:A,'Full State Names'!B:B,TRUE)</f>
        <v>West Virginia</v>
      </c>
      <c r="G3893" t="s">
        <v>24</v>
      </c>
      <c r="H3893">
        <v>47</v>
      </c>
      <c r="I3893" t="s">
        <v>21</v>
      </c>
      <c r="J3893" t="s">
        <v>21</v>
      </c>
      <c r="L3893" t="str">
        <f>IF(Aggregate[[#This Row],[Under 30]]="Yes", "Under 30", IF(Aggregate[[#This Row],[Senior]]="Yes", "Senior", "Other"))</f>
        <v>Other</v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  <c r="X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4" ht="14" x14ac:dyDescent="0.1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tr">
        <f>_xlfn.XLOOKUP(E:E,'Full State Names'!A:A,'Full State Names'!B:B,TRUE)</f>
        <v>Illinois</v>
      </c>
      <c r="G3894" t="s">
        <v>26</v>
      </c>
      <c r="H3894">
        <v>28</v>
      </c>
      <c r="I3894" t="s">
        <v>25</v>
      </c>
      <c r="J3894" t="s">
        <v>21</v>
      </c>
      <c r="L3894" t="str">
        <f>IF(Aggregate[[#This Row],[Under 30]]="Yes", "Under 30", IF(Aggregate[[#This Row],[Senior]]="Yes", "Senior", "Other"))</f>
        <v>Under 30</v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  <c r="X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4" ht="14" x14ac:dyDescent="0.1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tr">
        <f>_xlfn.XLOOKUP(E:E,'Full State Names'!A:A,'Full State Names'!B:B,TRUE)</f>
        <v>Minnesota</v>
      </c>
      <c r="G3895" t="s">
        <v>26</v>
      </c>
      <c r="H3895">
        <v>19</v>
      </c>
      <c r="I3895" t="s">
        <v>25</v>
      </c>
      <c r="J3895" t="s">
        <v>21</v>
      </c>
      <c r="L3895" t="str">
        <f>IF(Aggregate[[#This Row],[Under 30]]="Yes", "Under 30", IF(Aggregate[[#This Row],[Senior]]="Yes", "Senior", "Other"))</f>
        <v>Under 30</v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  <c r="X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4" ht="14" x14ac:dyDescent="0.1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tr">
        <f>_xlfn.XLOOKUP(E:E,'Full State Names'!A:A,'Full State Names'!B:B,TRUE)</f>
        <v>Utah</v>
      </c>
      <c r="G3896" t="s">
        <v>24</v>
      </c>
      <c r="H3896">
        <v>29</v>
      </c>
      <c r="I3896" t="s">
        <v>25</v>
      </c>
      <c r="J3896" t="s">
        <v>21</v>
      </c>
      <c r="L3896" t="str">
        <f>IF(Aggregate[[#This Row],[Under 30]]="Yes", "Under 30", IF(Aggregate[[#This Row],[Senior]]="Yes", "Senior", "Other"))</f>
        <v>Under 30</v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  <c r="X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4" ht="14" x14ac:dyDescent="0.1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tr">
        <f>_xlfn.XLOOKUP(E:E,'Full State Names'!A:A,'Full State Names'!B:B,TRUE)</f>
        <v>Arizona</v>
      </c>
      <c r="G3897" t="s">
        <v>26</v>
      </c>
      <c r="H3897">
        <v>58</v>
      </c>
      <c r="I3897" t="s">
        <v>21</v>
      </c>
      <c r="J3897" t="s">
        <v>21</v>
      </c>
      <c r="L3897" t="str">
        <f>IF(Aggregate[[#This Row],[Under 30]]="Yes", "Under 30", IF(Aggregate[[#This Row],[Senior]]="Yes", "Senior", "Other"))</f>
        <v>Other</v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  <c r="X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4" ht="14" x14ac:dyDescent="0.1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tr">
        <f>_xlfn.XLOOKUP(E:E,'Full State Names'!A:A,'Full State Names'!B:B,TRUE)</f>
        <v>Connecticut</v>
      </c>
      <c r="G3898" t="s">
        <v>26</v>
      </c>
      <c r="H3898">
        <v>67</v>
      </c>
      <c r="I3898" t="s">
        <v>21</v>
      </c>
      <c r="J3898" t="s">
        <v>25</v>
      </c>
      <c r="K3898" t="s">
        <v>21</v>
      </c>
      <c r="L3898" t="str">
        <f>IF(Aggregate[[#This Row],[Under 30]]="Yes", "Under 30", IF(Aggregate[[#This Row],[Senior]]="Yes", "Senior", "Other"))</f>
        <v>Senior</v>
      </c>
      <c r="M3898" t="s">
        <v>32</v>
      </c>
      <c r="N3898" t="s">
        <v>33</v>
      </c>
      <c r="O3898" t="s">
        <v>34</v>
      </c>
      <c r="P3898" t="s">
        <v>34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  <c r="X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4" ht="14" x14ac:dyDescent="0.1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tr">
        <f>_xlfn.XLOOKUP(E:E,'Full State Names'!A:A,'Full State Names'!B:B,TRUE)</f>
        <v>Delaware</v>
      </c>
      <c r="G3899" t="s">
        <v>26</v>
      </c>
      <c r="H3899">
        <v>56</v>
      </c>
      <c r="I3899" t="s">
        <v>21</v>
      </c>
      <c r="J3899" t="s">
        <v>21</v>
      </c>
      <c r="L3899" t="str">
        <f>IF(Aggregate[[#This Row],[Under 30]]="Yes", "Under 30", IF(Aggregate[[#This Row],[Senior]]="Yes", "Senior", "Other"))</f>
        <v>Other</v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  <c r="X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4" ht="14" x14ac:dyDescent="0.1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tr">
        <f>_xlfn.XLOOKUP(E:E,'Full State Names'!A:A,'Full State Names'!B:B,TRUE)</f>
        <v>Kansas</v>
      </c>
      <c r="G3900" t="s">
        <v>26</v>
      </c>
      <c r="H3900">
        <v>59</v>
      </c>
      <c r="I3900" t="s">
        <v>21</v>
      </c>
      <c r="J3900" t="s">
        <v>21</v>
      </c>
      <c r="L3900" t="str">
        <f>IF(Aggregate[[#This Row],[Under 30]]="Yes", "Under 30", IF(Aggregate[[#This Row],[Senior]]="Yes", "Senior", "Other"))</f>
        <v>Other</v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  <c r="X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4" ht="14" x14ac:dyDescent="0.1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tr">
        <f>_xlfn.XLOOKUP(E:E,'Full State Names'!A:A,'Full State Names'!B:B,TRUE)</f>
        <v>Michigan</v>
      </c>
      <c r="G3901" t="s">
        <v>26</v>
      </c>
      <c r="H3901">
        <v>19</v>
      </c>
      <c r="I3901" t="s">
        <v>25</v>
      </c>
      <c r="J3901" t="s">
        <v>21</v>
      </c>
      <c r="L3901" t="str">
        <f>IF(Aggregate[[#This Row],[Under 30]]="Yes", "Under 30", IF(Aggregate[[#This Row],[Senior]]="Yes", "Senior", "Other"))</f>
        <v>Under 30</v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  <c r="X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4" ht="14" x14ac:dyDescent="0.1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tr">
        <f>_xlfn.XLOOKUP(E:E,'Full State Names'!A:A,'Full State Names'!B:B,TRUE)</f>
        <v>North Carolina</v>
      </c>
      <c r="G3902" t="s">
        <v>26</v>
      </c>
      <c r="H3902">
        <v>40</v>
      </c>
      <c r="I3902" t="s">
        <v>21</v>
      </c>
      <c r="J3902" t="s">
        <v>21</v>
      </c>
      <c r="L3902" t="str">
        <f>IF(Aggregate[[#This Row],[Under 30]]="Yes", "Under 30", IF(Aggregate[[#This Row],[Senior]]="Yes", "Senior", "Other"))</f>
        <v>Other</v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  <c r="X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4" ht="14" x14ac:dyDescent="0.1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tr">
        <f>_xlfn.XLOOKUP(E:E,'Full State Names'!A:A,'Full State Names'!B:B,TRUE)</f>
        <v>North Dakota</v>
      </c>
      <c r="G3903" t="s">
        <v>26</v>
      </c>
      <c r="H3903">
        <v>43</v>
      </c>
      <c r="I3903" t="s">
        <v>21</v>
      </c>
      <c r="J3903" t="s">
        <v>21</v>
      </c>
      <c r="L3903" t="str">
        <f>IF(Aggregate[[#This Row],[Under 30]]="Yes", "Under 30", IF(Aggregate[[#This Row],[Senior]]="Yes", "Senior", "Other"))</f>
        <v>Other</v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  <c r="X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4" ht="14" x14ac:dyDescent="0.1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tr">
        <f>_xlfn.XLOOKUP(E:E,'Full State Names'!A:A,'Full State Names'!B:B,TRUE)</f>
        <v>Ohio</v>
      </c>
      <c r="G3904" t="s">
        <v>24</v>
      </c>
      <c r="H3904">
        <v>61</v>
      </c>
      <c r="I3904" t="s">
        <v>21</v>
      </c>
      <c r="J3904" t="s">
        <v>21</v>
      </c>
      <c r="L3904" t="str">
        <f>IF(Aggregate[[#This Row],[Under 30]]="Yes", "Under 30", IF(Aggregate[[#This Row],[Senior]]="Yes", "Senior", "Other"))</f>
        <v>Other</v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  <c r="X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4" ht="14" x14ac:dyDescent="0.1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tr">
        <f>_xlfn.XLOOKUP(E:E,'Full State Names'!A:A,'Full State Names'!B:B,TRUE)</f>
        <v>Oregon</v>
      </c>
      <c r="G3905" t="s">
        <v>26</v>
      </c>
      <c r="H3905">
        <v>32</v>
      </c>
      <c r="I3905" t="s">
        <v>21</v>
      </c>
      <c r="J3905" t="s">
        <v>21</v>
      </c>
      <c r="L3905" t="str">
        <f>IF(Aggregate[[#This Row],[Under 30]]="Yes", "Under 30", IF(Aggregate[[#This Row],[Senior]]="Yes", "Senior", "Other"))</f>
        <v>Other</v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  <c r="X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4" ht="14" x14ac:dyDescent="0.1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tr">
        <f>_xlfn.XLOOKUP(E:E,'Full State Names'!A:A,'Full State Names'!B:B,TRUE)</f>
        <v>Rhode Island</v>
      </c>
      <c r="G3906" t="s">
        <v>26</v>
      </c>
      <c r="H3906">
        <v>57</v>
      </c>
      <c r="I3906" t="s">
        <v>21</v>
      </c>
      <c r="J3906" t="s">
        <v>21</v>
      </c>
      <c r="L3906" t="str">
        <f>IF(Aggregate[[#This Row],[Under 30]]="Yes", "Under 30", IF(Aggregate[[#This Row],[Senior]]="Yes", "Senior", "Other"))</f>
        <v>Other</v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  <c r="X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4" ht="14" x14ac:dyDescent="0.1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tr">
        <f>_xlfn.XLOOKUP(E:E,'Full State Names'!A:A,'Full State Names'!B:B,TRUE)</f>
        <v>Tennessee</v>
      </c>
      <c r="G3907" t="s">
        <v>24</v>
      </c>
      <c r="H3907">
        <v>65</v>
      </c>
      <c r="I3907" t="s">
        <v>21</v>
      </c>
      <c r="J3907" t="s">
        <v>21</v>
      </c>
      <c r="L3907" t="str">
        <f>IF(Aggregate[[#This Row],[Under 30]]="Yes", "Under 30", IF(Aggregate[[#This Row],[Senior]]="Yes", "Senior", "Other"))</f>
        <v>Other</v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  <c r="X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4" ht="14" x14ac:dyDescent="0.1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tr">
        <f>_xlfn.XLOOKUP(E:E,'Full State Names'!A:A,'Full State Names'!B:B,TRUE)</f>
        <v>Virginia</v>
      </c>
      <c r="G3908" t="s">
        <v>24</v>
      </c>
      <c r="H3908">
        <v>28</v>
      </c>
      <c r="I3908" t="s">
        <v>25</v>
      </c>
      <c r="J3908" t="s">
        <v>21</v>
      </c>
      <c r="L3908" t="str">
        <f>IF(Aggregate[[#This Row],[Under 30]]="Yes", "Under 30", IF(Aggregate[[#This Row],[Senior]]="Yes", "Senior", "Other"))</f>
        <v>Under 30</v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  <c r="X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4" ht="14" x14ac:dyDescent="0.1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tr">
        <f>_xlfn.XLOOKUP(E:E,'Full State Names'!A:A,'Full State Names'!B:B,TRUE)</f>
        <v>Virginia</v>
      </c>
      <c r="G3909" t="s">
        <v>24</v>
      </c>
      <c r="H3909">
        <v>68</v>
      </c>
      <c r="I3909" t="s">
        <v>21</v>
      </c>
      <c r="J3909" t="s">
        <v>25</v>
      </c>
      <c r="K3909" t="s">
        <v>21</v>
      </c>
      <c r="L3909" t="str">
        <f>IF(Aggregate[[#This Row],[Under 30]]="Yes", "Under 30", IF(Aggregate[[#This Row],[Senior]]="Yes", "Senior", "Other"))</f>
        <v>Senior</v>
      </c>
      <c r="M3909" t="s">
        <v>32</v>
      </c>
      <c r="N3909" t="s">
        <v>33</v>
      </c>
      <c r="O3909" t="s">
        <v>34</v>
      </c>
      <c r="P3909" t="s">
        <v>34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  <c r="X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4" ht="14" x14ac:dyDescent="0.1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tr">
        <f>_xlfn.XLOOKUP(E:E,'Full State Names'!A:A,'Full State Names'!B:B,TRUE)</f>
        <v>Virginia</v>
      </c>
      <c r="G3910" t="s">
        <v>26</v>
      </c>
      <c r="H3910">
        <v>63</v>
      </c>
      <c r="I3910" t="s">
        <v>21</v>
      </c>
      <c r="J3910" t="s">
        <v>21</v>
      </c>
      <c r="L3910" t="str">
        <f>IF(Aggregate[[#This Row],[Under 30]]="Yes", "Under 30", IF(Aggregate[[#This Row],[Senior]]="Yes", "Senior", "Other"))</f>
        <v>Other</v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  <c r="X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4" ht="14" x14ac:dyDescent="0.1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tr">
        <f>_xlfn.XLOOKUP(E:E,'Full State Names'!A:A,'Full State Names'!B:B,TRUE)</f>
        <v>Vermont</v>
      </c>
      <c r="G3911" t="s">
        <v>24</v>
      </c>
      <c r="H3911">
        <v>75</v>
      </c>
      <c r="I3911" t="s">
        <v>21</v>
      </c>
      <c r="J3911" t="s">
        <v>25</v>
      </c>
      <c r="K3911" t="s">
        <v>21</v>
      </c>
      <c r="L3911" t="str">
        <f>IF(Aggregate[[#This Row],[Under 30]]="Yes", "Under 30", IF(Aggregate[[#This Row],[Senior]]="Yes", "Senior", "Other"))</f>
        <v>Senior</v>
      </c>
      <c r="M3911" t="s">
        <v>53</v>
      </c>
      <c r="N3911" t="s">
        <v>38</v>
      </c>
      <c r="O3911" t="s">
        <v>34</v>
      </c>
      <c r="P3911" t="s">
        <v>34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  <c r="X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4" ht="14" x14ac:dyDescent="0.1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tr">
        <f>_xlfn.XLOOKUP(E:E,'Full State Names'!A:A,'Full State Names'!B:B,TRUE)</f>
        <v>Wisconsin</v>
      </c>
      <c r="G3912" t="s">
        <v>24</v>
      </c>
      <c r="H3912">
        <v>22</v>
      </c>
      <c r="I3912" t="s">
        <v>25</v>
      </c>
      <c r="J3912" t="s">
        <v>21</v>
      </c>
      <c r="L3912" t="str">
        <f>IF(Aggregate[[#This Row],[Under 30]]="Yes", "Under 30", IF(Aggregate[[#This Row],[Senior]]="Yes", "Senior", "Other"))</f>
        <v>Under 30</v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  <c r="X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4" ht="14" x14ac:dyDescent="0.1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tr">
        <f>_xlfn.XLOOKUP(E:E,'Full State Names'!A:A,'Full State Names'!B:B,TRUE)</f>
        <v>West Virginia</v>
      </c>
      <c r="G3913" t="s">
        <v>26</v>
      </c>
      <c r="H3913">
        <v>31</v>
      </c>
      <c r="I3913" t="s">
        <v>21</v>
      </c>
      <c r="J3913" t="s">
        <v>21</v>
      </c>
      <c r="L3913" t="str">
        <f>IF(Aggregate[[#This Row],[Under 30]]="Yes", "Under 30", IF(Aggregate[[#This Row],[Senior]]="Yes", "Senior", "Other"))</f>
        <v>Other</v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  <c r="X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4" ht="14" x14ac:dyDescent="0.1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tr">
        <f>_xlfn.XLOOKUP(E:E,'Full State Names'!A:A,'Full State Names'!B:B,TRUE)</f>
        <v>West Virginia</v>
      </c>
      <c r="G3914" t="s">
        <v>26</v>
      </c>
      <c r="H3914">
        <v>48</v>
      </c>
      <c r="I3914" t="s">
        <v>21</v>
      </c>
      <c r="J3914" t="s">
        <v>21</v>
      </c>
      <c r="L3914" t="str">
        <f>IF(Aggregate[[#This Row],[Under 30]]="Yes", "Under 30", IF(Aggregate[[#This Row],[Senior]]="Yes", "Senior", "Other"))</f>
        <v>Other</v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  <c r="X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4" ht="14" x14ac:dyDescent="0.1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tr">
        <f>_xlfn.XLOOKUP(E:E,'Full State Names'!A:A,'Full State Names'!B:B,TRUE)</f>
        <v>Wyoming</v>
      </c>
      <c r="G3915" t="s">
        <v>26</v>
      </c>
      <c r="H3915">
        <v>35</v>
      </c>
      <c r="I3915" t="s">
        <v>21</v>
      </c>
      <c r="J3915" t="s">
        <v>21</v>
      </c>
      <c r="L3915" t="str">
        <f>IF(Aggregate[[#This Row],[Under 30]]="Yes", "Under 30", IF(Aggregate[[#This Row],[Senior]]="Yes", "Senior", "Other"))</f>
        <v>Other</v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  <c r="X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4" ht="14" x14ac:dyDescent="0.1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tr">
        <f>_xlfn.XLOOKUP(E:E,'Full State Names'!A:A,'Full State Names'!B:B,TRUE)</f>
        <v>Illinois</v>
      </c>
      <c r="G3916" t="s">
        <v>26</v>
      </c>
      <c r="H3916">
        <v>83</v>
      </c>
      <c r="I3916" t="s">
        <v>21</v>
      </c>
      <c r="J3916" t="s">
        <v>25</v>
      </c>
      <c r="K3916" t="s">
        <v>21</v>
      </c>
      <c r="L3916" t="str">
        <f>IF(Aggregate[[#This Row],[Under 30]]="Yes", "Under 30", IF(Aggregate[[#This Row],[Senior]]="Yes", "Senior", "Other"))</f>
        <v>Senior</v>
      </c>
      <c r="M3916" t="s">
        <v>32</v>
      </c>
      <c r="N3916" t="s">
        <v>33</v>
      </c>
      <c r="O3916" t="s">
        <v>90</v>
      </c>
      <c r="P3916" t="s">
        <v>103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  <c r="X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4" ht="14" x14ac:dyDescent="0.1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tr">
        <f>_xlfn.XLOOKUP(E:E,'Full State Names'!A:A,'Full State Names'!B:B,TRUE)</f>
        <v>Mississippi</v>
      </c>
      <c r="G3917" t="s">
        <v>26</v>
      </c>
      <c r="H3917">
        <v>54</v>
      </c>
      <c r="I3917" t="s">
        <v>21</v>
      </c>
      <c r="J3917" t="s">
        <v>21</v>
      </c>
      <c r="L3917" t="str">
        <f>IF(Aggregate[[#This Row],[Under 30]]="Yes", "Under 30", IF(Aggregate[[#This Row],[Senior]]="Yes", "Senior", "Other"))</f>
        <v>Other</v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  <c r="X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4" ht="14" x14ac:dyDescent="0.1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tr">
        <f>_xlfn.XLOOKUP(E:E,'Full State Names'!A:A,'Full State Names'!B:B,TRUE)</f>
        <v>Idaho</v>
      </c>
      <c r="G3918" t="s">
        <v>26</v>
      </c>
      <c r="H3918">
        <v>37</v>
      </c>
      <c r="I3918" t="s">
        <v>21</v>
      </c>
      <c r="J3918" t="s">
        <v>21</v>
      </c>
      <c r="L3918" t="str">
        <f>IF(Aggregate[[#This Row],[Under 30]]="Yes", "Under 30", IF(Aggregate[[#This Row],[Senior]]="Yes", "Senior", "Other"))</f>
        <v>Other</v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  <c r="X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4" ht="14" x14ac:dyDescent="0.1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tr">
        <f>_xlfn.XLOOKUP(E:E,'Full State Names'!A:A,'Full State Names'!B:B,TRUE)</f>
        <v>Indiana</v>
      </c>
      <c r="G3919" t="s">
        <v>26</v>
      </c>
      <c r="H3919">
        <v>76</v>
      </c>
      <c r="I3919" t="s">
        <v>21</v>
      </c>
      <c r="J3919" t="s">
        <v>25</v>
      </c>
      <c r="K3919" t="s">
        <v>21</v>
      </c>
      <c r="L3919" t="str">
        <f>IF(Aggregate[[#This Row],[Under 30]]="Yes", "Under 30", IF(Aggregate[[#This Row],[Senior]]="Yes", "Senior", "Other"))</f>
        <v>Senior</v>
      </c>
      <c r="M3919" t="s">
        <v>32</v>
      </c>
      <c r="N3919" t="s">
        <v>38</v>
      </c>
      <c r="O3919" t="s">
        <v>34</v>
      </c>
      <c r="P3919" t="s">
        <v>34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  <c r="X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4" ht="14" x14ac:dyDescent="0.1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tr">
        <f>_xlfn.XLOOKUP(E:E,'Full State Names'!A:A,'Full State Names'!B:B,TRUE)</f>
        <v>Kansas</v>
      </c>
      <c r="G3920" t="s">
        <v>26</v>
      </c>
      <c r="H3920">
        <v>32</v>
      </c>
      <c r="I3920" t="s">
        <v>21</v>
      </c>
      <c r="J3920" t="s">
        <v>21</v>
      </c>
      <c r="L3920" t="str">
        <f>IF(Aggregate[[#This Row],[Under 30]]="Yes", "Under 30", IF(Aggregate[[#This Row],[Senior]]="Yes", "Senior", "Other"))</f>
        <v>Other</v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  <c r="X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4" ht="14" x14ac:dyDescent="0.1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tr">
        <f>_xlfn.XLOOKUP(E:E,'Full State Names'!A:A,'Full State Names'!B:B,TRUE)</f>
        <v>Massachusetts</v>
      </c>
      <c r="G3921" t="s">
        <v>24</v>
      </c>
      <c r="H3921">
        <v>67</v>
      </c>
      <c r="I3921" t="s">
        <v>21</v>
      </c>
      <c r="J3921" t="s">
        <v>25</v>
      </c>
      <c r="K3921" t="s">
        <v>21</v>
      </c>
      <c r="L3921" t="str">
        <f>IF(Aggregate[[#This Row],[Under 30]]="Yes", "Under 30", IF(Aggregate[[#This Row],[Senior]]="Yes", "Senior", "Other"))</f>
        <v>Senior</v>
      </c>
      <c r="M3921" t="s">
        <v>32</v>
      </c>
      <c r="N3921" t="s">
        <v>38</v>
      </c>
      <c r="O3921" t="s">
        <v>90</v>
      </c>
      <c r="P3921" t="s">
        <v>91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  <c r="X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4" ht="14" x14ac:dyDescent="0.1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tr">
        <f>_xlfn.XLOOKUP(E:E,'Full State Names'!A:A,'Full State Names'!B:B,TRUE)</f>
        <v>Minnesota</v>
      </c>
      <c r="G3922" t="s">
        <v>24</v>
      </c>
      <c r="H3922">
        <v>46</v>
      </c>
      <c r="I3922" t="s">
        <v>21</v>
      </c>
      <c r="J3922" t="s">
        <v>21</v>
      </c>
      <c r="L3922" t="str">
        <f>IF(Aggregate[[#This Row],[Under 30]]="Yes", "Under 30", IF(Aggregate[[#This Row],[Senior]]="Yes", "Senior", "Other"))</f>
        <v>Other</v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  <c r="X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4" ht="14" x14ac:dyDescent="0.1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tr">
        <f>_xlfn.XLOOKUP(E:E,'Full State Names'!A:A,'Full State Names'!B:B,TRUE)</f>
        <v>Mississippi</v>
      </c>
      <c r="G3923" t="s">
        <v>26</v>
      </c>
      <c r="H3923">
        <v>63</v>
      </c>
      <c r="I3923" t="s">
        <v>21</v>
      </c>
      <c r="J3923" t="s">
        <v>21</v>
      </c>
      <c r="L3923" t="str">
        <f>IF(Aggregate[[#This Row],[Under 30]]="Yes", "Under 30", IF(Aggregate[[#This Row],[Senior]]="Yes", "Senior", "Other"))</f>
        <v>Other</v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  <c r="X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4" ht="14" x14ac:dyDescent="0.1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tr">
        <f>_xlfn.XLOOKUP(E:E,'Full State Names'!A:A,'Full State Names'!B:B,TRUE)</f>
        <v>North Carolina</v>
      </c>
      <c r="G3924" t="s">
        <v>24</v>
      </c>
      <c r="H3924">
        <v>27</v>
      </c>
      <c r="I3924" t="s">
        <v>25</v>
      </c>
      <c r="J3924" t="s">
        <v>21</v>
      </c>
      <c r="L3924" t="str">
        <f>IF(Aggregate[[#This Row],[Under 30]]="Yes", "Under 30", IF(Aggregate[[#This Row],[Senior]]="Yes", "Senior", "Other"))</f>
        <v>Under 30</v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  <c r="X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4" ht="14" x14ac:dyDescent="0.1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tr">
        <f>_xlfn.XLOOKUP(E:E,'Full State Names'!A:A,'Full State Names'!B:B,TRUE)</f>
        <v>Oregon</v>
      </c>
      <c r="G3925" t="s">
        <v>26</v>
      </c>
      <c r="H3925">
        <v>41</v>
      </c>
      <c r="I3925" t="s">
        <v>21</v>
      </c>
      <c r="J3925" t="s">
        <v>21</v>
      </c>
      <c r="L3925" t="str">
        <f>IF(Aggregate[[#This Row],[Under 30]]="Yes", "Under 30", IF(Aggregate[[#This Row],[Senior]]="Yes", "Senior", "Other"))</f>
        <v>Other</v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  <c r="X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4" ht="14" x14ac:dyDescent="0.1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tr">
        <f>_xlfn.XLOOKUP(E:E,'Full State Names'!A:A,'Full State Names'!B:B,TRUE)</f>
        <v>South Dakota</v>
      </c>
      <c r="G3926" t="s">
        <v>26</v>
      </c>
      <c r="H3926">
        <v>64</v>
      </c>
      <c r="I3926" t="s">
        <v>21</v>
      </c>
      <c r="J3926" t="s">
        <v>21</v>
      </c>
      <c r="L3926" t="str">
        <f>IF(Aggregate[[#This Row],[Under 30]]="Yes", "Under 30", IF(Aggregate[[#This Row],[Senior]]="Yes", "Senior", "Other"))</f>
        <v>Other</v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  <c r="X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4" ht="14" x14ac:dyDescent="0.1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tr">
        <f>_xlfn.XLOOKUP(E:E,'Full State Names'!A:A,'Full State Names'!B:B,TRUE)</f>
        <v>Tennessee</v>
      </c>
      <c r="G3927" t="s">
        <v>26</v>
      </c>
      <c r="H3927">
        <v>24</v>
      </c>
      <c r="I3927" t="s">
        <v>25</v>
      </c>
      <c r="J3927" t="s">
        <v>21</v>
      </c>
      <c r="L3927" t="str">
        <f>IF(Aggregate[[#This Row],[Under 30]]="Yes", "Under 30", IF(Aggregate[[#This Row],[Senior]]="Yes", "Senior", "Other"))</f>
        <v>Under 30</v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  <c r="X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4" ht="14" x14ac:dyDescent="0.1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tr">
        <f>_xlfn.XLOOKUP(E:E,'Full State Names'!A:A,'Full State Names'!B:B,TRUE)</f>
        <v>Virginia</v>
      </c>
      <c r="G3928" t="s">
        <v>26</v>
      </c>
      <c r="H3928">
        <v>80</v>
      </c>
      <c r="I3928" t="s">
        <v>21</v>
      </c>
      <c r="J3928" t="s">
        <v>25</v>
      </c>
      <c r="K3928" t="s">
        <v>21</v>
      </c>
      <c r="L3928" t="str">
        <f>IF(Aggregate[[#This Row],[Under 30]]="Yes", "Under 30", IF(Aggregate[[#This Row],[Senior]]="Yes", "Senior", "Other"))</f>
        <v>Senior</v>
      </c>
      <c r="M3928" t="s">
        <v>53</v>
      </c>
      <c r="N3928" t="s">
        <v>38</v>
      </c>
      <c r="O3928" t="s">
        <v>34</v>
      </c>
      <c r="P3928" t="s">
        <v>34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  <c r="X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4" ht="14" x14ac:dyDescent="0.1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tr">
        <f>_xlfn.XLOOKUP(E:E,'Full State Names'!A:A,'Full State Names'!B:B,TRUE)</f>
        <v>Vermont</v>
      </c>
      <c r="G3929" t="s">
        <v>26</v>
      </c>
      <c r="H3929">
        <v>61</v>
      </c>
      <c r="I3929" t="s">
        <v>21</v>
      </c>
      <c r="J3929" t="s">
        <v>21</v>
      </c>
      <c r="L3929" t="str">
        <f>IF(Aggregate[[#This Row],[Under 30]]="Yes", "Under 30", IF(Aggregate[[#This Row],[Senior]]="Yes", "Senior", "Other"))</f>
        <v>Other</v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  <c r="X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4" ht="14" x14ac:dyDescent="0.1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tr">
        <f>_xlfn.XLOOKUP(E:E,'Full State Names'!A:A,'Full State Names'!B:B,TRUE)</f>
        <v>Vermont</v>
      </c>
      <c r="G3930" t="s">
        <v>26</v>
      </c>
      <c r="H3930">
        <v>83</v>
      </c>
      <c r="I3930" t="s">
        <v>21</v>
      </c>
      <c r="J3930" t="s">
        <v>25</v>
      </c>
      <c r="K3930" t="s">
        <v>21</v>
      </c>
      <c r="L3930" t="str">
        <f>IF(Aggregate[[#This Row],[Under 30]]="Yes", "Under 30", IF(Aggregate[[#This Row],[Senior]]="Yes", "Senior", "Other"))</f>
        <v>Senior</v>
      </c>
      <c r="M3930" t="s">
        <v>98</v>
      </c>
      <c r="N3930" t="s">
        <v>33</v>
      </c>
      <c r="O3930" t="s">
        <v>34</v>
      </c>
      <c r="P3930" t="s">
        <v>34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  <c r="X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4" ht="14" x14ac:dyDescent="0.1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tr">
        <f>_xlfn.XLOOKUP(E:E,'Full State Names'!A:A,'Full State Names'!B:B,TRUE)</f>
        <v>Washington</v>
      </c>
      <c r="G3931" t="s">
        <v>26</v>
      </c>
      <c r="H3931">
        <v>32</v>
      </c>
      <c r="I3931" t="s">
        <v>21</v>
      </c>
      <c r="J3931" t="s">
        <v>21</v>
      </c>
      <c r="L3931" t="str">
        <f>IF(Aggregate[[#This Row],[Under 30]]="Yes", "Under 30", IF(Aggregate[[#This Row],[Senior]]="Yes", "Senior", "Other"))</f>
        <v>Other</v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  <c r="X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4" ht="14" x14ac:dyDescent="0.1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tr">
        <f>_xlfn.XLOOKUP(E:E,'Full State Names'!A:A,'Full State Names'!B:B,TRUE)</f>
        <v>Wisconsin</v>
      </c>
      <c r="G3932" t="s">
        <v>24</v>
      </c>
      <c r="H3932">
        <v>46</v>
      </c>
      <c r="I3932" t="s">
        <v>21</v>
      </c>
      <c r="J3932" t="s">
        <v>21</v>
      </c>
      <c r="L3932" t="str">
        <f>IF(Aggregate[[#This Row],[Under 30]]="Yes", "Under 30", IF(Aggregate[[#This Row],[Senior]]="Yes", "Senior", "Other"))</f>
        <v>Other</v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  <c r="X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4" ht="14" x14ac:dyDescent="0.1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tr">
        <f>_xlfn.XLOOKUP(E:E,'Full State Names'!A:A,'Full State Names'!B:B,TRUE)</f>
        <v>West Virginia</v>
      </c>
      <c r="G3933" t="s">
        <v>24</v>
      </c>
      <c r="H3933">
        <v>32</v>
      </c>
      <c r="I3933" t="s">
        <v>21</v>
      </c>
      <c r="J3933" t="s">
        <v>21</v>
      </c>
      <c r="L3933" t="str">
        <f>IF(Aggregate[[#This Row],[Under 30]]="Yes", "Under 30", IF(Aggregate[[#This Row],[Senior]]="Yes", "Senior", "Other"))</f>
        <v>Other</v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  <c r="X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4" ht="14" x14ac:dyDescent="0.1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tr">
        <f>_xlfn.XLOOKUP(E:E,'Full State Names'!A:A,'Full State Names'!B:B,TRUE)</f>
        <v>West Virginia</v>
      </c>
      <c r="G3934" t="s">
        <v>26</v>
      </c>
      <c r="H3934">
        <v>67</v>
      </c>
      <c r="I3934" t="s">
        <v>21</v>
      </c>
      <c r="J3934" t="s">
        <v>25</v>
      </c>
      <c r="K3934" t="s">
        <v>21</v>
      </c>
      <c r="L3934" t="str">
        <f>IF(Aggregate[[#This Row],[Under 30]]="Yes", "Under 30", IF(Aggregate[[#This Row],[Senior]]="Yes", "Senior", "Other"))</f>
        <v>Senior</v>
      </c>
      <c r="M3934" t="s">
        <v>32</v>
      </c>
      <c r="N3934" t="s">
        <v>33</v>
      </c>
      <c r="O3934" t="s">
        <v>34</v>
      </c>
      <c r="P3934" t="s">
        <v>34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  <c r="X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4" ht="14" x14ac:dyDescent="0.1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tr">
        <f>_xlfn.XLOOKUP(E:E,'Full State Names'!A:A,'Full State Names'!B:B,TRUE)</f>
        <v>California</v>
      </c>
      <c r="G3935" t="s">
        <v>24</v>
      </c>
      <c r="H3935">
        <v>44</v>
      </c>
      <c r="I3935" t="s">
        <v>21</v>
      </c>
      <c r="J3935" t="s">
        <v>21</v>
      </c>
      <c r="L3935" t="str">
        <f>IF(Aggregate[[#This Row],[Under 30]]="Yes", "Under 30", IF(Aggregate[[#This Row],[Senior]]="Yes", "Senior", "Other"))</f>
        <v>Other</v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  <c r="X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4" ht="14" x14ac:dyDescent="0.1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tr">
        <f>_xlfn.XLOOKUP(E:E,'Full State Names'!A:A,'Full State Names'!B:B,TRUE)</f>
        <v>California</v>
      </c>
      <c r="G3936" t="s">
        <v>26</v>
      </c>
      <c r="H3936">
        <v>68</v>
      </c>
      <c r="I3936" t="s">
        <v>21</v>
      </c>
      <c r="J3936" t="s">
        <v>25</v>
      </c>
      <c r="K3936" t="s">
        <v>21</v>
      </c>
      <c r="L3936" t="str">
        <f>IF(Aggregate[[#This Row],[Under 30]]="Yes", "Under 30", IF(Aggregate[[#This Row],[Senior]]="Yes", "Senior", "Other"))</f>
        <v>Senior</v>
      </c>
      <c r="M3936" t="s">
        <v>32</v>
      </c>
      <c r="N3936" t="s">
        <v>38</v>
      </c>
      <c r="O3936" t="s">
        <v>56</v>
      </c>
      <c r="P3936" t="s">
        <v>96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  <c r="X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4" ht="14" x14ac:dyDescent="0.1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tr">
        <f>_xlfn.XLOOKUP(E:E,'Full State Names'!A:A,'Full State Names'!B:B,TRUE)</f>
        <v>Delaware</v>
      </c>
      <c r="G3937" t="s">
        <v>24</v>
      </c>
      <c r="H3937">
        <v>34</v>
      </c>
      <c r="I3937" t="s">
        <v>21</v>
      </c>
      <c r="J3937" t="s">
        <v>21</v>
      </c>
      <c r="L3937" t="str">
        <f>IF(Aggregate[[#This Row],[Under 30]]="Yes", "Under 30", IF(Aggregate[[#This Row],[Senior]]="Yes", "Senior", "Other"))</f>
        <v>Other</v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  <c r="X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4" ht="14" x14ac:dyDescent="0.1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tr">
        <f>_xlfn.XLOOKUP(E:E,'Full State Names'!A:A,'Full State Names'!B:B,TRUE)</f>
        <v>Louisiana</v>
      </c>
      <c r="G3938" t="s">
        <v>24</v>
      </c>
      <c r="H3938">
        <v>47</v>
      </c>
      <c r="I3938" t="s">
        <v>21</v>
      </c>
      <c r="J3938" t="s">
        <v>21</v>
      </c>
      <c r="L3938" t="str">
        <f>IF(Aggregate[[#This Row],[Under 30]]="Yes", "Under 30", IF(Aggregate[[#This Row],[Senior]]="Yes", "Senior", "Other"))</f>
        <v>Other</v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  <c r="X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4" ht="14" x14ac:dyDescent="0.1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tr">
        <f>_xlfn.XLOOKUP(E:E,'Full State Names'!A:A,'Full State Names'!B:B,TRUE)</f>
        <v>Maryland</v>
      </c>
      <c r="G3939" t="s">
        <v>24</v>
      </c>
      <c r="H3939">
        <v>31</v>
      </c>
      <c r="I3939" t="s">
        <v>21</v>
      </c>
      <c r="J3939" t="s">
        <v>21</v>
      </c>
      <c r="L3939" t="str">
        <f>IF(Aggregate[[#This Row],[Under 30]]="Yes", "Under 30", IF(Aggregate[[#This Row],[Senior]]="Yes", "Senior", "Other"))</f>
        <v>Other</v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  <c r="X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4" ht="14" x14ac:dyDescent="0.1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tr">
        <f>_xlfn.XLOOKUP(E:E,'Full State Names'!A:A,'Full State Names'!B:B,TRUE)</f>
        <v>Maine</v>
      </c>
      <c r="G3940" t="s">
        <v>24</v>
      </c>
      <c r="H3940">
        <v>76</v>
      </c>
      <c r="I3940" t="s">
        <v>21</v>
      </c>
      <c r="J3940" t="s">
        <v>25</v>
      </c>
      <c r="K3940" t="s">
        <v>21</v>
      </c>
      <c r="L3940" t="str">
        <f>IF(Aggregate[[#This Row],[Under 30]]="Yes", "Under 30", IF(Aggregate[[#This Row],[Senior]]="Yes", "Senior", "Other"))</f>
        <v>Senior</v>
      </c>
      <c r="M3940" t="s">
        <v>98</v>
      </c>
      <c r="N3940" t="s">
        <v>38</v>
      </c>
      <c r="O3940" t="s">
        <v>34</v>
      </c>
      <c r="P3940" t="s">
        <v>34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  <c r="X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4" ht="14" x14ac:dyDescent="0.1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tr">
        <f>_xlfn.XLOOKUP(E:E,'Full State Names'!A:A,'Full State Names'!B:B,TRUE)</f>
        <v>Minnesota</v>
      </c>
      <c r="G3941" t="s">
        <v>24</v>
      </c>
      <c r="H3941">
        <v>24</v>
      </c>
      <c r="I3941" t="s">
        <v>25</v>
      </c>
      <c r="J3941" t="s">
        <v>21</v>
      </c>
      <c r="L3941" t="str">
        <f>IF(Aggregate[[#This Row],[Under 30]]="Yes", "Under 30", IF(Aggregate[[#This Row],[Senior]]="Yes", "Senior", "Other"))</f>
        <v>Under 30</v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  <c r="X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4" ht="14" x14ac:dyDescent="0.1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tr">
        <f>_xlfn.XLOOKUP(E:E,'Full State Names'!A:A,'Full State Names'!B:B,TRUE)</f>
        <v>Mississippi</v>
      </c>
      <c r="G3942" t="s">
        <v>26</v>
      </c>
      <c r="H3942">
        <v>41</v>
      </c>
      <c r="I3942" t="s">
        <v>21</v>
      </c>
      <c r="J3942" t="s">
        <v>21</v>
      </c>
      <c r="L3942" t="str">
        <f>IF(Aggregate[[#This Row],[Under 30]]="Yes", "Under 30", IF(Aggregate[[#This Row],[Senior]]="Yes", "Senior", "Other"))</f>
        <v>Other</v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  <c r="X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4" ht="14" x14ac:dyDescent="0.1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tr">
        <f>_xlfn.XLOOKUP(E:E,'Full State Names'!A:A,'Full State Names'!B:B,TRUE)</f>
        <v>Montana</v>
      </c>
      <c r="G3943" t="s">
        <v>26</v>
      </c>
      <c r="H3943">
        <v>39</v>
      </c>
      <c r="I3943" t="s">
        <v>21</v>
      </c>
      <c r="J3943" t="s">
        <v>21</v>
      </c>
      <c r="L3943" t="str">
        <f>IF(Aggregate[[#This Row],[Under 30]]="Yes", "Under 30", IF(Aggregate[[#This Row],[Senior]]="Yes", "Senior", "Other"))</f>
        <v>Other</v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  <c r="X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4" ht="14" x14ac:dyDescent="0.1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tr">
        <f>_xlfn.XLOOKUP(E:E,'Full State Names'!A:A,'Full State Names'!B:B,TRUE)</f>
        <v>Montana</v>
      </c>
      <c r="G3944" t="s">
        <v>26</v>
      </c>
      <c r="H3944">
        <v>80</v>
      </c>
      <c r="I3944" t="s">
        <v>21</v>
      </c>
      <c r="J3944" t="s">
        <v>25</v>
      </c>
      <c r="K3944" t="s">
        <v>21</v>
      </c>
      <c r="L3944" t="str">
        <f>IF(Aggregate[[#This Row],[Under 30]]="Yes", "Under 30", IF(Aggregate[[#This Row],[Senior]]="Yes", "Senior", "Other"))</f>
        <v>Senior</v>
      </c>
      <c r="M3944" t="s">
        <v>32</v>
      </c>
      <c r="N3944" t="s">
        <v>38</v>
      </c>
      <c r="O3944" t="s">
        <v>56</v>
      </c>
      <c r="P3944" t="s">
        <v>96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  <c r="X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4" ht="14" x14ac:dyDescent="0.1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tr">
        <f>_xlfn.XLOOKUP(E:E,'Full State Names'!A:A,'Full State Names'!B:B,TRUE)</f>
        <v>North Carolina</v>
      </c>
      <c r="G3945" t="s">
        <v>24</v>
      </c>
      <c r="H3945">
        <v>30</v>
      </c>
      <c r="I3945" t="s">
        <v>21</v>
      </c>
      <c r="J3945" t="s">
        <v>21</v>
      </c>
      <c r="L3945" t="str">
        <f>IF(Aggregate[[#This Row],[Under 30]]="Yes", "Under 30", IF(Aggregate[[#This Row],[Senior]]="Yes", "Senior", "Other"))</f>
        <v>Other</v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  <c r="X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4" ht="14" x14ac:dyDescent="0.1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tr">
        <f>_xlfn.XLOOKUP(E:E,'Full State Names'!A:A,'Full State Names'!B:B,TRUE)</f>
        <v>Nebraska</v>
      </c>
      <c r="G3946" t="s">
        <v>24</v>
      </c>
      <c r="H3946">
        <v>27</v>
      </c>
      <c r="I3946" t="s">
        <v>25</v>
      </c>
      <c r="J3946" t="s">
        <v>21</v>
      </c>
      <c r="L3946" t="str">
        <f>IF(Aggregate[[#This Row],[Under 30]]="Yes", "Under 30", IF(Aggregate[[#This Row],[Senior]]="Yes", "Senior", "Other"))</f>
        <v>Under 30</v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  <c r="X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4" ht="14" x14ac:dyDescent="0.1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tr">
        <f>_xlfn.XLOOKUP(E:E,'Full State Names'!A:A,'Full State Names'!B:B,TRUE)</f>
        <v>New Hampshire</v>
      </c>
      <c r="G3947" t="s">
        <v>26</v>
      </c>
      <c r="H3947">
        <v>63</v>
      </c>
      <c r="I3947" t="s">
        <v>21</v>
      </c>
      <c r="J3947" t="s">
        <v>21</v>
      </c>
      <c r="L3947" t="str">
        <f>IF(Aggregate[[#This Row],[Under 30]]="Yes", "Under 30", IF(Aggregate[[#This Row],[Senior]]="Yes", "Senior", "Other"))</f>
        <v>Other</v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  <c r="X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4" ht="14" x14ac:dyDescent="0.1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tr">
        <f>_xlfn.XLOOKUP(E:E,'Full State Names'!A:A,'Full State Names'!B:B,TRUE)</f>
        <v>Nevada</v>
      </c>
      <c r="G3948" t="s">
        <v>26</v>
      </c>
      <c r="H3948">
        <v>72</v>
      </c>
      <c r="I3948" t="s">
        <v>21</v>
      </c>
      <c r="J3948" t="s">
        <v>25</v>
      </c>
      <c r="K3948" t="s">
        <v>21</v>
      </c>
      <c r="L3948" t="str">
        <f>IF(Aggregate[[#This Row],[Under 30]]="Yes", "Under 30", IF(Aggregate[[#This Row],[Senior]]="Yes", "Senior", "Other"))</f>
        <v>Senior</v>
      </c>
      <c r="M3948" t="s">
        <v>98</v>
      </c>
      <c r="N3948" t="s">
        <v>33</v>
      </c>
      <c r="O3948" t="s">
        <v>34</v>
      </c>
      <c r="P3948" t="s">
        <v>34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  <c r="X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4" ht="14" x14ac:dyDescent="0.1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tr">
        <f>_xlfn.XLOOKUP(E:E,'Full State Names'!A:A,'Full State Names'!B:B,TRUE)</f>
        <v>New York</v>
      </c>
      <c r="G3949" t="s">
        <v>26</v>
      </c>
      <c r="H3949">
        <v>44</v>
      </c>
      <c r="I3949" t="s">
        <v>21</v>
      </c>
      <c r="J3949" t="s">
        <v>21</v>
      </c>
      <c r="L3949" t="str">
        <f>IF(Aggregate[[#This Row],[Under 30]]="Yes", "Under 30", IF(Aggregate[[#This Row],[Senior]]="Yes", "Senior", "Other"))</f>
        <v>Other</v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  <c r="X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4" ht="14" x14ac:dyDescent="0.1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tr">
        <f>_xlfn.XLOOKUP(E:E,'Full State Names'!A:A,'Full State Names'!B:B,TRUE)</f>
        <v>Utah</v>
      </c>
      <c r="G3950" t="s">
        <v>26</v>
      </c>
      <c r="H3950">
        <v>52</v>
      </c>
      <c r="I3950" t="s">
        <v>21</v>
      </c>
      <c r="J3950" t="s">
        <v>21</v>
      </c>
      <c r="L3950" t="str">
        <f>IF(Aggregate[[#This Row],[Under 30]]="Yes", "Under 30", IF(Aggregate[[#This Row],[Senior]]="Yes", "Senior", "Other"))</f>
        <v>Other</v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  <c r="X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4" ht="14" x14ac:dyDescent="0.1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tr">
        <f>_xlfn.XLOOKUP(E:E,'Full State Names'!A:A,'Full State Names'!B:B,TRUE)</f>
        <v>Vermont</v>
      </c>
      <c r="G3951" t="s">
        <v>26</v>
      </c>
      <c r="H3951">
        <v>22</v>
      </c>
      <c r="I3951" t="s">
        <v>25</v>
      </c>
      <c r="J3951" t="s">
        <v>21</v>
      </c>
      <c r="L3951" t="str">
        <f>IF(Aggregate[[#This Row],[Under 30]]="Yes", "Under 30", IF(Aggregate[[#This Row],[Senior]]="Yes", "Senior", "Other"))</f>
        <v>Under 30</v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  <c r="X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4" ht="14" x14ac:dyDescent="0.1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tr">
        <f>_xlfn.XLOOKUP(E:E,'Full State Names'!A:A,'Full State Names'!B:B,TRUE)</f>
        <v>Wyoming</v>
      </c>
      <c r="G3952" t="s">
        <v>26</v>
      </c>
      <c r="H3952">
        <v>72</v>
      </c>
      <c r="I3952" t="s">
        <v>21</v>
      </c>
      <c r="J3952" t="s">
        <v>25</v>
      </c>
      <c r="K3952" t="s">
        <v>21</v>
      </c>
      <c r="L3952" t="str">
        <f>IF(Aggregate[[#This Row],[Under 30]]="Yes", "Under 30", IF(Aggregate[[#This Row],[Senior]]="Yes", "Senior", "Other"))</f>
        <v>Senior</v>
      </c>
      <c r="M3952" t="s">
        <v>98</v>
      </c>
      <c r="N3952" t="s">
        <v>38</v>
      </c>
      <c r="O3952" t="s">
        <v>34</v>
      </c>
      <c r="P3952" t="s">
        <v>34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  <c r="X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4" ht="14" x14ac:dyDescent="0.1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tr">
        <f>_xlfn.XLOOKUP(E:E,'Full State Names'!A:A,'Full State Names'!B:B,TRUE)</f>
        <v>Mississippi</v>
      </c>
      <c r="G3953" t="s">
        <v>24</v>
      </c>
      <c r="H3953">
        <v>82</v>
      </c>
      <c r="I3953" t="s">
        <v>21</v>
      </c>
      <c r="J3953" t="s">
        <v>25</v>
      </c>
      <c r="K3953" t="s">
        <v>21</v>
      </c>
      <c r="L3953" t="str">
        <f>IF(Aggregate[[#This Row],[Under 30]]="Yes", "Under 30", IF(Aggregate[[#This Row],[Senior]]="Yes", "Senior", "Other"))</f>
        <v>Senior</v>
      </c>
      <c r="M3953" t="s">
        <v>32</v>
      </c>
      <c r="N3953" t="s">
        <v>38</v>
      </c>
      <c r="O3953" t="s">
        <v>56</v>
      </c>
      <c r="P3953" t="s">
        <v>57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  <c r="X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4" ht="14" x14ac:dyDescent="0.1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tr">
        <f>_xlfn.XLOOKUP(E:E,'Full State Names'!A:A,'Full State Names'!B:B,TRUE)</f>
        <v>Arkansas</v>
      </c>
      <c r="G3954" t="s">
        <v>26</v>
      </c>
      <c r="H3954">
        <v>61</v>
      </c>
      <c r="I3954" t="s">
        <v>21</v>
      </c>
      <c r="J3954" t="s">
        <v>21</v>
      </c>
      <c r="L3954" t="str">
        <f>IF(Aggregate[[#This Row],[Under 30]]="Yes", "Under 30", IF(Aggregate[[#This Row],[Senior]]="Yes", "Senior", "Other"))</f>
        <v>Other</v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  <c r="X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4" ht="14" x14ac:dyDescent="0.1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tr">
        <f>_xlfn.XLOOKUP(E:E,'Full State Names'!A:A,'Full State Names'!B:B,TRUE)</f>
        <v>California</v>
      </c>
      <c r="G3955" t="s">
        <v>26</v>
      </c>
      <c r="H3955">
        <v>37</v>
      </c>
      <c r="I3955" t="s">
        <v>21</v>
      </c>
      <c r="J3955" t="s">
        <v>21</v>
      </c>
      <c r="L3955" t="str">
        <f>IF(Aggregate[[#This Row],[Under 30]]="Yes", "Under 30", IF(Aggregate[[#This Row],[Senior]]="Yes", "Senior", "Other"))</f>
        <v>Other</v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  <c r="X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4" ht="14" x14ac:dyDescent="0.1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tr">
        <f>_xlfn.XLOOKUP(E:E,'Full State Names'!A:A,'Full State Names'!B:B,TRUE)</f>
        <v>District of Columbia</v>
      </c>
      <c r="G3956" t="s">
        <v>24</v>
      </c>
      <c r="H3956">
        <v>26</v>
      </c>
      <c r="I3956" t="s">
        <v>25</v>
      </c>
      <c r="J3956" t="s">
        <v>21</v>
      </c>
      <c r="L3956" t="str">
        <f>IF(Aggregate[[#This Row],[Under 30]]="Yes", "Under 30", IF(Aggregate[[#This Row],[Senior]]="Yes", "Senior", "Other"))</f>
        <v>Under 30</v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  <c r="X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4" ht="14" x14ac:dyDescent="0.1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tr">
        <f>_xlfn.XLOOKUP(E:E,'Full State Names'!A:A,'Full State Names'!B:B,TRUE)</f>
        <v>Illinois</v>
      </c>
      <c r="G3957" t="s">
        <v>24</v>
      </c>
      <c r="H3957">
        <v>65</v>
      </c>
      <c r="I3957" t="s">
        <v>21</v>
      </c>
      <c r="J3957" t="s">
        <v>21</v>
      </c>
      <c r="L3957" t="str">
        <f>IF(Aggregate[[#This Row],[Under 30]]="Yes", "Under 30", IF(Aggregate[[#This Row],[Senior]]="Yes", "Senior", "Other"))</f>
        <v>Other</v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  <c r="X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4" ht="14" x14ac:dyDescent="0.1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tr">
        <f>_xlfn.XLOOKUP(E:E,'Full State Names'!A:A,'Full State Names'!B:B,TRUE)</f>
        <v>Mississippi</v>
      </c>
      <c r="G3958" t="s">
        <v>26</v>
      </c>
      <c r="H3958">
        <v>48</v>
      </c>
      <c r="I3958" t="s">
        <v>21</v>
      </c>
      <c r="J3958" t="s">
        <v>21</v>
      </c>
      <c r="L3958" t="str">
        <f>IF(Aggregate[[#This Row],[Under 30]]="Yes", "Under 30", IF(Aggregate[[#This Row],[Senior]]="Yes", "Senior", "Other"))</f>
        <v>Other</v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  <c r="X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4" ht="14" x14ac:dyDescent="0.1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tr">
        <f>_xlfn.XLOOKUP(E:E,'Full State Names'!A:A,'Full State Names'!B:B,TRUE)</f>
        <v>New Mexico</v>
      </c>
      <c r="G3959" t="s">
        <v>24</v>
      </c>
      <c r="H3959">
        <v>63</v>
      </c>
      <c r="I3959" t="s">
        <v>21</v>
      </c>
      <c r="J3959" t="s">
        <v>21</v>
      </c>
      <c r="L3959" t="str">
        <f>IF(Aggregate[[#This Row],[Under 30]]="Yes", "Under 30", IF(Aggregate[[#This Row],[Senior]]="Yes", "Senior", "Other"))</f>
        <v>Other</v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  <c r="X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4" ht="14" x14ac:dyDescent="0.1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tr">
        <f>_xlfn.XLOOKUP(E:E,'Full State Names'!A:A,'Full State Names'!B:B,TRUE)</f>
        <v>New Mexico</v>
      </c>
      <c r="G3960" t="s">
        <v>26</v>
      </c>
      <c r="H3960">
        <v>53</v>
      </c>
      <c r="I3960" t="s">
        <v>21</v>
      </c>
      <c r="J3960" t="s">
        <v>21</v>
      </c>
      <c r="L3960" t="str">
        <f>IF(Aggregate[[#This Row],[Under 30]]="Yes", "Under 30", IF(Aggregate[[#This Row],[Senior]]="Yes", "Senior", "Other"))</f>
        <v>Other</v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  <c r="X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4" ht="14" x14ac:dyDescent="0.1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tr">
        <f>_xlfn.XLOOKUP(E:E,'Full State Names'!A:A,'Full State Names'!B:B,TRUE)</f>
        <v>New York</v>
      </c>
      <c r="G3961" t="s">
        <v>26</v>
      </c>
      <c r="H3961">
        <v>79</v>
      </c>
      <c r="I3961" t="s">
        <v>21</v>
      </c>
      <c r="J3961" t="s">
        <v>25</v>
      </c>
      <c r="K3961" t="s">
        <v>21</v>
      </c>
      <c r="L3961" t="str">
        <f>IF(Aggregate[[#This Row],[Under 30]]="Yes", "Under 30", IF(Aggregate[[#This Row],[Senior]]="Yes", "Senior", "Other"))</f>
        <v>Senior</v>
      </c>
      <c r="M3961" t="s">
        <v>32</v>
      </c>
      <c r="N3961" t="s">
        <v>38</v>
      </c>
      <c r="O3961" t="s">
        <v>56</v>
      </c>
      <c r="P3961" t="s">
        <v>96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  <c r="X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4" ht="14" x14ac:dyDescent="0.1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tr">
        <f>_xlfn.XLOOKUP(E:E,'Full State Names'!A:A,'Full State Names'!B:B,TRUE)</f>
        <v>Ohio</v>
      </c>
      <c r="G3962" t="s">
        <v>26</v>
      </c>
      <c r="H3962">
        <v>34</v>
      </c>
      <c r="I3962" t="s">
        <v>21</v>
      </c>
      <c r="J3962" t="s">
        <v>21</v>
      </c>
      <c r="L3962" t="str">
        <f>IF(Aggregate[[#This Row],[Under 30]]="Yes", "Under 30", IF(Aggregate[[#This Row],[Senior]]="Yes", "Senior", "Other"))</f>
        <v>Other</v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  <c r="X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4" ht="14" x14ac:dyDescent="0.1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tr">
        <f>_xlfn.XLOOKUP(E:E,'Full State Names'!A:A,'Full State Names'!B:B,TRUE)</f>
        <v>Texas</v>
      </c>
      <c r="G3963" t="s">
        <v>24</v>
      </c>
      <c r="H3963">
        <v>57</v>
      </c>
      <c r="I3963" t="s">
        <v>21</v>
      </c>
      <c r="J3963" t="s">
        <v>21</v>
      </c>
      <c r="L3963" t="str">
        <f>IF(Aggregate[[#This Row],[Under 30]]="Yes", "Under 30", IF(Aggregate[[#This Row],[Senior]]="Yes", "Senior", "Other"))</f>
        <v>Other</v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  <c r="X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4" ht="14" x14ac:dyDescent="0.1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tr">
        <f>_xlfn.XLOOKUP(E:E,'Full State Names'!A:A,'Full State Names'!B:B,TRUE)</f>
        <v>Wisconsin</v>
      </c>
      <c r="G3964" t="s">
        <v>24</v>
      </c>
      <c r="H3964">
        <v>43</v>
      </c>
      <c r="I3964" t="s">
        <v>21</v>
      </c>
      <c r="J3964" t="s">
        <v>21</v>
      </c>
      <c r="L3964" t="str">
        <f>IF(Aggregate[[#This Row],[Under 30]]="Yes", "Under 30", IF(Aggregate[[#This Row],[Senior]]="Yes", "Senior", "Other"))</f>
        <v>Other</v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  <c r="X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4" ht="14" x14ac:dyDescent="0.1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tr">
        <f>_xlfn.XLOOKUP(E:E,'Full State Names'!A:A,'Full State Names'!B:B,TRUE)</f>
        <v>Wisconsin</v>
      </c>
      <c r="G3965" t="s">
        <v>26</v>
      </c>
      <c r="H3965">
        <v>56</v>
      </c>
      <c r="I3965" t="s">
        <v>21</v>
      </c>
      <c r="J3965" t="s">
        <v>21</v>
      </c>
      <c r="L3965" t="str">
        <f>IF(Aggregate[[#This Row],[Under 30]]="Yes", "Under 30", IF(Aggregate[[#This Row],[Senior]]="Yes", "Senior", "Other"))</f>
        <v>Other</v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  <c r="X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4" ht="14" x14ac:dyDescent="0.1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tr">
        <f>_xlfn.XLOOKUP(E:E,'Full State Names'!A:A,'Full State Names'!B:B,TRUE)</f>
        <v>Wyoming</v>
      </c>
      <c r="G3966" t="s">
        <v>26</v>
      </c>
      <c r="H3966">
        <v>37</v>
      </c>
      <c r="I3966" t="s">
        <v>21</v>
      </c>
      <c r="J3966" t="s">
        <v>21</v>
      </c>
      <c r="L3966" t="str">
        <f>IF(Aggregate[[#This Row],[Under 30]]="Yes", "Under 30", IF(Aggregate[[#This Row],[Senior]]="Yes", "Senior", "Other"))</f>
        <v>Other</v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  <c r="X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4" ht="14" x14ac:dyDescent="0.1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tr">
        <f>_xlfn.XLOOKUP(E:E,'Full State Names'!A:A,'Full State Names'!B:B,TRUE)</f>
        <v>Arkansas</v>
      </c>
      <c r="G3967" t="s">
        <v>26</v>
      </c>
      <c r="H3967">
        <v>60</v>
      </c>
      <c r="I3967" t="s">
        <v>21</v>
      </c>
      <c r="J3967" t="s">
        <v>21</v>
      </c>
      <c r="L3967" t="str">
        <f>IF(Aggregate[[#This Row],[Under 30]]="Yes", "Under 30", IF(Aggregate[[#This Row],[Senior]]="Yes", "Senior", "Other"))</f>
        <v>Other</v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  <c r="X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4" ht="14" x14ac:dyDescent="0.1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tr">
        <f>_xlfn.XLOOKUP(E:E,'Full State Names'!A:A,'Full State Names'!B:B,TRUE)</f>
        <v>California</v>
      </c>
      <c r="G3968" t="s">
        <v>26</v>
      </c>
      <c r="H3968">
        <v>46</v>
      </c>
      <c r="I3968" t="s">
        <v>21</v>
      </c>
      <c r="J3968" t="s">
        <v>21</v>
      </c>
      <c r="L3968" t="str">
        <f>IF(Aggregate[[#This Row],[Under 30]]="Yes", "Under 30", IF(Aggregate[[#This Row],[Senior]]="Yes", "Senior", "Other"))</f>
        <v>Other</v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  <c r="X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4" ht="14" x14ac:dyDescent="0.1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tr">
        <f>_xlfn.XLOOKUP(E:E,'Full State Names'!A:A,'Full State Names'!B:B,TRUE)</f>
        <v>Connecticut</v>
      </c>
      <c r="G3969" t="s">
        <v>24</v>
      </c>
      <c r="H3969">
        <v>31</v>
      </c>
      <c r="I3969" t="s">
        <v>21</v>
      </c>
      <c r="J3969" t="s">
        <v>21</v>
      </c>
      <c r="L3969" t="str">
        <f>IF(Aggregate[[#This Row],[Under 30]]="Yes", "Under 30", IF(Aggregate[[#This Row],[Senior]]="Yes", "Senior", "Other"))</f>
        <v>Other</v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  <c r="X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4" ht="14" x14ac:dyDescent="0.1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tr">
        <f>_xlfn.XLOOKUP(E:E,'Full State Names'!A:A,'Full State Names'!B:B,TRUE)</f>
        <v>Florida</v>
      </c>
      <c r="G3970" t="s">
        <v>26</v>
      </c>
      <c r="H3970">
        <v>58</v>
      </c>
      <c r="I3970" t="s">
        <v>21</v>
      </c>
      <c r="J3970" t="s">
        <v>21</v>
      </c>
      <c r="L3970" t="str">
        <f>IF(Aggregate[[#This Row],[Under 30]]="Yes", "Under 30", IF(Aggregate[[#This Row],[Senior]]="Yes", "Senior", "Other"))</f>
        <v>Other</v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  <c r="X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4" ht="14" x14ac:dyDescent="0.1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tr">
        <f>_xlfn.XLOOKUP(E:E,'Full State Names'!A:A,'Full State Names'!B:B,TRUE)</f>
        <v>Georgia</v>
      </c>
      <c r="G3971" t="s">
        <v>26</v>
      </c>
      <c r="H3971">
        <v>76</v>
      </c>
      <c r="I3971" t="s">
        <v>21</v>
      </c>
      <c r="J3971" t="s">
        <v>25</v>
      </c>
      <c r="K3971" t="s">
        <v>21</v>
      </c>
      <c r="L3971" t="str">
        <f>IF(Aggregate[[#This Row],[Under 30]]="Yes", "Under 30", IF(Aggregate[[#This Row],[Senior]]="Yes", "Senior", "Other"))</f>
        <v>Senior</v>
      </c>
      <c r="M3971" t="s">
        <v>32</v>
      </c>
      <c r="N3971" t="s">
        <v>38</v>
      </c>
      <c r="O3971" t="s">
        <v>39</v>
      </c>
      <c r="P3971" t="s">
        <v>104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  <c r="X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4" ht="14" x14ac:dyDescent="0.1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tr">
        <f>_xlfn.XLOOKUP(E:E,'Full State Names'!A:A,'Full State Names'!B:B,TRUE)</f>
        <v>Idaho</v>
      </c>
      <c r="G3972" t="s">
        <v>26</v>
      </c>
      <c r="H3972">
        <v>26</v>
      </c>
      <c r="I3972" t="s">
        <v>25</v>
      </c>
      <c r="J3972" t="s">
        <v>21</v>
      </c>
      <c r="L3972" t="str">
        <f>IF(Aggregate[[#This Row],[Under 30]]="Yes", "Under 30", IF(Aggregate[[#This Row],[Senior]]="Yes", "Senior", "Other"))</f>
        <v>Under 30</v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  <c r="X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4" ht="14" x14ac:dyDescent="0.1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tr">
        <f>_xlfn.XLOOKUP(E:E,'Full State Names'!A:A,'Full State Names'!B:B,TRUE)</f>
        <v>Indiana</v>
      </c>
      <c r="G3973" t="s">
        <v>26</v>
      </c>
      <c r="H3973">
        <v>25</v>
      </c>
      <c r="I3973" t="s">
        <v>25</v>
      </c>
      <c r="J3973" t="s">
        <v>21</v>
      </c>
      <c r="L3973" t="str">
        <f>IF(Aggregate[[#This Row],[Under 30]]="Yes", "Under 30", IF(Aggregate[[#This Row],[Senior]]="Yes", "Senior", "Other"))</f>
        <v>Under 30</v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  <c r="X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4" ht="14" x14ac:dyDescent="0.1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tr">
        <f>_xlfn.XLOOKUP(E:E,'Full State Names'!A:A,'Full State Names'!B:B,TRUE)</f>
        <v>Kansas</v>
      </c>
      <c r="G3974" t="s">
        <v>24</v>
      </c>
      <c r="H3974">
        <v>50</v>
      </c>
      <c r="I3974" t="s">
        <v>21</v>
      </c>
      <c r="J3974" t="s">
        <v>21</v>
      </c>
      <c r="L3974" t="str">
        <f>IF(Aggregate[[#This Row],[Under 30]]="Yes", "Under 30", IF(Aggregate[[#This Row],[Senior]]="Yes", "Senior", "Other"))</f>
        <v>Other</v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  <c r="X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4" ht="14" x14ac:dyDescent="0.1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tr">
        <f>_xlfn.XLOOKUP(E:E,'Full State Names'!A:A,'Full State Names'!B:B,TRUE)</f>
        <v>Kansas</v>
      </c>
      <c r="G3975" t="s">
        <v>26</v>
      </c>
      <c r="H3975">
        <v>29</v>
      </c>
      <c r="I3975" t="s">
        <v>25</v>
      </c>
      <c r="J3975" t="s">
        <v>21</v>
      </c>
      <c r="L3975" t="str">
        <f>IF(Aggregate[[#This Row],[Under 30]]="Yes", "Under 30", IF(Aggregate[[#This Row],[Senior]]="Yes", "Senior", "Other"))</f>
        <v>Under 30</v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  <c r="X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4" ht="14" x14ac:dyDescent="0.1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tr">
        <f>_xlfn.XLOOKUP(E:E,'Full State Names'!A:A,'Full State Names'!B:B,TRUE)</f>
        <v>Kentucky</v>
      </c>
      <c r="G3976" t="s">
        <v>24</v>
      </c>
      <c r="H3976">
        <v>33</v>
      </c>
      <c r="I3976" t="s">
        <v>21</v>
      </c>
      <c r="J3976" t="s">
        <v>21</v>
      </c>
      <c r="L3976" t="str">
        <f>IF(Aggregate[[#This Row],[Under 30]]="Yes", "Under 30", IF(Aggregate[[#This Row],[Senior]]="Yes", "Senior", "Other"))</f>
        <v>Other</v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  <c r="X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4" ht="14" x14ac:dyDescent="0.1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tr">
        <f>_xlfn.XLOOKUP(E:E,'Full State Names'!A:A,'Full State Names'!B:B,TRUE)</f>
        <v>Massachusetts</v>
      </c>
      <c r="G3977" t="s">
        <v>24</v>
      </c>
      <c r="H3977">
        <v>32</v>
      </c>
      <c r="I3977" t="s">
        <v>21</v>
      </c>
      <c r="J3977" t="s">
        <v>21</v>
      </c>
      <c r="L3977" t="str">
        <f>IF(Aggregate[[#This Row],[Under 30]]="Yes", "Under 30", IF(Aggregate[[#This Row],[Senior]]="Yes", "Senior", "Other"))</f>
        <v>Other</v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  <c r="X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4" ht="14" x14ac:dyDescent="0.1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tr">
        <f>_xlfn.XLOOKUP(E:E,'Full State Names'!A:A,'Full State Names'!B:B,TRUE)</f>
        <v>Michigan</v>
      </c>
      <c r="G3978" t="s">
        <v>24</v>
      </c>
      <c r="H3978">
        <v>34</v>
      </c>
      <c r="I3978" t="s">
        <v>21</v>
      </c>
      <c r="J3978" t="s">
        <v>21</v>
      </c>
      <c r="L3978" t="str">
        <f>IF(Aggregate[[#This Row],[Under 30]]="Yes", "Under 30", IF(Aggregate[[#This Row],[Senior]]="Yes", "Senior", "Other"))</f>
        <v>Other</v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  <c r="X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4" ht="14" x14ac:dyDescent="0.1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tr">
        <f>_xlfn.XLOOKUP(E:E,'Full State Names'!A:A,'Full State Names'!B:B,TRUE)</f>
        <v>Michigan</v>
      </c>
      <c r="G3979" t="s">
        <v>26</v>
      </c>
      <c r="H3979">
        <v>85</v>
      </c>
      <c r="I3979" t="s">
        <v>21</v>
      </c>
      <c r="J3979" t="s">
        <v>25</v>
      </c>
      <c r="K3979" t="s">
        <v>21</v>
      </c>
      <c r="L3979" t="str">
        <f>IF(Aggregate[[#This Row],[Under 30]]="Yes", "Under 30", IF(Aggregate[[#This Row],[Senior]]="Yes", "Senior", "Other"))</f>
        <v>Senior</v>
      </c>
      <c r="M3979" t="s">
        <v>32</v>
      </c>
      <c r="N3979" t="s">
        <v>38</v>
      </c>
      <c r="O3979" t="s">
        <v>56</v>
      </c>
      <c r="P3979" t="s">
        <v>96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  <c r="X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4" ht="14" x14ac:dyDescent="0.1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tr">
        <f>_xlfn.XLOOKUP(E:E,'Full State Names'!A:A,'Full State Names'!B:B,TRUE)</f>
        <v>Missouri</v>
      </c>
      <c r="G3980" t="s">
        <v>26</v>
      </c>
      <c r="H3980">
        <v>36</v>
      </c>
      <c r="I3980" t="s">
        <v>21</v>
      </c>
      <c r="J3980" t="s">
        <v>21</v>
      </c>
      <c r="L3980" t="str">
        <f>IF(Aggregate[[#This Row],[Under 30]]="Yes", "Under 30", IF(Aggregate[[#This Row],[Senior]]="Yes", "Senior", "Other"))</f>
        <v>Other</v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  <c r="X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4" ht="14" x14ac:dyDescent="0.1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tr">
        <f>_xlfn.XLOOKUP(E:E,'Full State Names'!A:A,'Full State Names'!B:B,TRUE)</f>
        <v>Missouri</v>
      </c>
      <c r="G3981" t="s">
        <v>26</v>
      </c>
      <c r="H3981">
        <v>44</v>
      </c>
      <c r="I3981" t="s">
        <v>21</v>
      </c>
      <c r="J3981" t="s">
        <v>21</v>
      </c>
      <c r="L3981" t="str">
        <f>IF(Aggregate[[#This Row],[Under 30]]="Yes", "Under 30", IF(Aggregate[[#This Row],[Senior]]="Yes", "Senior", "Other"))</f>
        <v>Other</v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  <c r="X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4" ht="14" x14ac:dyDescent="0.1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tr">
        <f>_xlfn.XLOOKUP(E:E,'Full State Names'!A:A,'Full State Names'!B:B,TRUE)</f>
        <v>Missouri</v>
      </c>
      <c r="G3982" t="s">
        <v>26</v>
      </c>
      <c r="H3982">
        <v>73</v>
      </c>
      <c r="I3982" t="s">
        <v>21</v>
      </c>
      <c r="J3982" t="s">
        <v>25</v>
      </c>
      <c r="K3982" t="s">
        <v>21</v>
      </c>
      <c r="L3982" t="str">
        <f>IF(Aggregate[[#This Row],[Under 30]]="Yes", "Under 30", IF(Aggregate[[#This Row],[Senior]]="Yes", "Senior", "Other"))</f>
        <v>Senior</v>
      </c>
      <c r="M3982" t="s">
        <v>32</v>
      </c>
      <c r="N3982" t="s">
        <v>38</v>
      </c>
      <c r="O3982" t="s">
        <v>90</v>
      </c>
      <c r="P3982" t="s">
        <v>91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  <c r="X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4" ht="14" x14ac:dyDescent="0.1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tr">
        <f>_xlfn.XLOOKUP(E:E,'Full State Names'!A:A,'Full State Names'!B:B,TRUE)</f>
        <v>Montana</v>
      </c>
      <c r="G3983" t="s">
        <v>24</v>
      </c>
      <c r="H3983">
        <v>59</v>
      </c>
      <c r="I3983" t="s">
        <v>21</v>
      </c>
      <c r="J3983" t="s">
        <v>21</v>
      </c>
      <c r="L3983" t="str">
        <f>IF(Aggregate[[#This Row],[Under 30]]="Yes", "Under 30", IF(Aggregate[[#This Row],[Senior]]="Yes", "Senior", "Other"))</f>
        <v>Other</v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  <c r="X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4" ht="14" x14ac:dyDescent="0.1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tr">
        <f>_xlfn.XLOOKUP(E:E,'Full State Names'!A:A,'Full State Names'!B:B,TRUE)</f>
        <v>North Carolina</v>
      </c>
      <c r="G3984" t="s">
        <v>24</v>
      </c>
      <c r="H3984">
        <v>37</v>
      </c>
      <c r="I3984" t="s">
        <v>21</v>
      </c>
      <c r="J3984" t="s">
        <v>21</v>
      </c>
      <c r="L3984" t="str">
        <f>IF(Aggregate[[#This Row],[Under 30]]="Yes", "Under 30", IF(Aggregate[[#This Row],[Senior]]="Yes", "Senior", "Other"))</f>
        <v>Other</v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  <c r="X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4" ht="14" x14ac:dyDescent="0.1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tr">
        <f>_xlfn.XLOOKUP(E:E,'Full State Names'!A:A,'Full State Names'!B:B,TRUE)</f>
        <v>North Dakota</v>
      </c>
      <c r="G3985" t="s">
        <v>24</v>
      </c>
      <c r="H3985">
        <v>53</v>
      </c>
      <c r="I3985" t="s">
        <v>21</v>
      </c>
      <c r="J3985" t="s">
        <v>21</v>
      </c>
      <c r="L3985" t="str">
        <f>IF(Aggregate[[#This Row],[Under 30]]="Yes", "Under 30", IF(Aggregate[[#This Row],[Senior]]="Yes", "Senior", "Other"))</f>
        <v>Other</v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  <c r="X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4" ht="14" x14ac:dyDescent="0.1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tr">
        <f>_xlfn.XLOOKUP(E:E,'Full State Names'!A:A,'Full State Names'!B:B,TRUE)</f>
        <v>New Hampshire</v>
      </c>
      <c r="G3986" t="s">
        <v>24</v>
      </c>
      <c r="H3986">
        <v>55</v>
      </c>
      <c r="I3986" t="s">
        <v>21</v>
      </c>
      <c r="J3986" t="s">
        <v>21</v>
      </c>
      <c r="L3986" t="str">
        <f>IF(Aggregate[[#This Row],[Under 30]]="Yes", "Under 30", IF(Aggregate[[#This Row],[Senior]]="Yes", "Senior", "Other"))</f>
        <v>Other</v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  <c r="X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4" ht="14" x14ac:dyDescent="0.1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tr">
        <f>_xlfn.XLOOKUP(E:E,'Full State Names'!A:A,'Full State Names'!B:B,TRUE)</f>
        <v>New Hampshire</v>
      </c>
      <c r="G3987" t="s">
        <v>24</v>
      </c>
      <c r="H3987">
        <v>57</v>
      </c>
      <c r="I3987" t="s">
        <v>21</v>
      </c>
      <c r="J3987" t="s">
        <v>21</v>
      </c>
      <c r="L3987" t="str">
        <f>IF(Aggregate[[#This Row],[Under 30]]="Yes", "Under 30", IF(Aggregate[[#This Row],[Senior]]="Yes", "Senior", "Other"))</f>
        <v>Other</v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  <c r="X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4" ht="14" x14ac:dyDescent="0.1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tr">
        <f>_xlfn.XLOOKUP(E:E,'Full State Names'!A:A,'Full State Names'!B:B,TRUE)</f>
        <v>New Mexico</v>
      </c>
      <c r="G3988" t="s">
        <v>26</v>
      </c>
      <c r="H3988">
        <v>68</v>
      </c>
      <c r="I3988" t="s">
        <v>21</v>
      </c>
      <c r="J3988" t="s">
        <v>25</v>
      </c>
      <c r="K3988" t="s">
        <v>25</v>
      </c>
      <c r="L3988" t="str">
        <f>IF(Aggregate[[#This Row],[Under 30]]="Yes", "Under 30", IF(Aggregate[[#This Row],[Senior]]="Yes", "Senior", "Other"))</f>
        <v>Senior</v>
      </c>
      <c r="M3988" t="s">
        <v>98</v>
      </c>
      <c r="N3988" t="s">
        <v>33</v>
      </c>
      <c r="O3988" t="s">
        <v>34</v>
      </c>
      <c r="P3988" t="s">
        <v>34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  <c r="X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4" ht="14" x14ac:dyDescent="0.1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tr">
        <f>_xlfn.XLOOKUP(E:E,'Full State Names'!A:A,'Full State Names'!B:B,TRUE)</f>
        <v>New York</v>
      </c>
      <c r="G3989" t="s">
        <v>24</v>
      </c>
      <c r="H3989">
        <v>33</v>
      </c>
      <c r="I3989" t="s">
        <v>21</v>
      </c>
      <c r="J3989" t="s">
        <v>21</v>
      </c>
      <c r="L3989" t="str">
        <f>IF(Aggregate[[#This Row],[Under 30]]="Yes", "Under 30", IF(Aggregate[[#This Row],[Senior]]="Yes", "Senior", "Other"))</f>
        <v>Other</v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  <c r="X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4" ht="14" x14ac:dyDescent="0.1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tr">
        <f>_xlfn.XLOOKUP(E:E,'Full State Names'!A:A,'Full State Names'!B:B,TRUE)</f>
        <v>New York</v>
      </c>
      <c r="G3990" t="s">
        <v>26</v>
      </c>
      <c r="H3990">
        <v>48</v>
      </c>
      <c r="I3990" t="s">
        <v>21</v>
      </c>
      <c r="J3990" t="s">
        <v>21</v>
      </c>
      <c r="L3990" t="str">
        <f>IF(Aggregate[[#This Row],[Under 30]]="Yes", "Under 30", IF(Aggregate[[#This Row],[Senior]]="Yes", "Senior", "Other"))</f>
        <v>Other</v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  <c r="X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4" ht="14" x14ac:dyDescent="0.1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tr">
        <f>_xlfn.XLOOKUP(E:E,'Full State Names'!A:A,'Full State Names'!B:B,TRUE)</f>
        <v>Ohio</v>
      </c>
      <c r="G3991" t="s">
        <v>26</v>
      </c>
      <c r="H3991">
        <v>84</v>
      </c>
      <c r="I3991" t="s">
        <v>21</v>
      </c>
      <c r="J3991" t="s">
        <v>25</v>
      </c>
      <c r="K3991" t="s">
        <v>21</v>
      </c>
      <c r="L3991" t="str">
        <f>IF(Aggregate[[#This Row],[Under 30]]="Yes", "Under 30", IF(Aggregate[[#This Row],[Senior]]="Yes", "Senior", "Other"))</f>
        <v>Senior</v>
      </c>
      <c r="M3991" t="s">
        <v>32</v>
      </c>
      <c r="N3991" t="s">
        <v>38</v>
      </c>
      <c r="O3991" t="s">
        <v>65</v>
      </c>
      <c r="P3991" t="s">
        <v>105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  <c r="X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4" ht="14" x14ac:dyDescent="0.1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tr">
        <f>_xlfn.XLOOKUP(E:E,'Full State Names'!A:A,'Full State Names'!B:B,TRUE)</f>
        <v>Oregon</v>
      </c>
      <c r="G3992" t="s">
        <v>24</v>
      </c>
      <c r="H3992">
        <v>22</v>
      </c>
      <c r="I3992" t="s">
        <v>25</v>
      </c>
      <c r="J3992" t="s">
        <v>21</v>
      </c>
      <c r="L3992" t="str">
        <f>IF(Aggregate[[#This Row],[Under 30]]="Yes", "Under 30", IF(Aggregate[[#This Row],[Senior]]="Yes", "Senior", "Other"))</f>
        <v>Under 30</v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  <c r="X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4" ht="14" x14ac:dyDescent="0.1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tr">
        <f>_xlfn.XLOOKUP(E:E,'Full State Names'!A:A,'Full State Names'!B:B,TRUE)</f>
        <v>Oregon</v>
      </c>
      <c r="G3993" t="s">
        <v>24</v>
      </c>
      <c r="H3993">
        <v>32</v>
      </c>
      <c r="I3993" t="s">
        <v>21</v>
      </c>
      <c r="J3993" t="s">
        <v>21</v>
      </c>
      <c r="L3993" t="str">
        <f>IF(Aggregate[[#This Row],[Under 30]]="Yes", "Under 30", IF(Aggregate[[#This Row],[Senior]]="Yes", "Senior", "Other"))</f>
        <v>Other</v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  <c r="X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4" ht="14" x14ac:dyDescent="0.1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tr">
        <f>_xlfn.XLOOKUP(E:E,'Full State Names'!A:A,'Full State Names'!B:B,TRUE)</f>
        <v>Oregon</v>
      </c>
      <c r="G3994" t="s">
        <v>24</v>
      </c>
      <c r="H3994">
        <v>75</v>
      </c>
      <c r="I3994" t="s">
        <v>21</v>
      </c>
      <c r="J3994" t="s">
        <v>25</v>
      </c>
      <c r="K3994" t="s">
        <v>21</v>
      </c>
      <c r="L3994" t="str">
        <f>IF(Aggregate[[#This Row],[Under 30]]="Yes", "Under 30", IF(Aggregate[[#This Row],[Senior]]="Yes", "Senior", "Other"))</f>
        <v>Senior</v>
      </c>
      <c r="M3994" t="s">
        <v>98</v>
      </c>
      <c r="N3994" t="s">
        <v>38</v>
      </c>
      <c r="O3994" t="s">
        <v>34</v>
      </c>
      <c r="P3994" t="s">
        <v>34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  <c r="X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4" ht="14" x14ac:dyDescent="0.1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tr">
        <f>_xlfn.XLOOKUP(E:E,'Full State Names'!A:A,'Full State Names'!B:B,TRUE)</f>
        <v>Oregon</v>
      </c>
      <c r="G3995" t="s">
        <v>24</v>
      </c>
      <c r="H3995">
        <v>84</v>
      </c>
      <c r="I3995" t="s">
        <v>21</v>
      </c>
      <c r="J3995" t="s">
        <v>25</v>
      </c>
      <c r="K3995" t="s">
        <v>21</v>
      </c>
      <c r="L3995" t="str">
        <f>IF(Aggregate[[#This Row],[Under 30]]="Yes", "Under 30", IF(Aggregate[[#This Row],[Senior]]="Yes", "Senior", "Other"))</f>
        <v>Senior</v>
      </c>
      <c r="M3995" t="s">
        <v>32</v>
      </c>
      <c r="N3995" t="s">
        <v>38</v>
      </c>
      <c r="O3995" t="s">
        <v>56</v>
      </c>
      <c r="P3995" t="s">
        <v>96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  <c r="X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4" ht="14" x14ac:dyDescent="0.1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tr">
        <f>_xlfn.XLOOKUP(E:E,'Full State Names'!A:A,'Full State Names'!B:B,TRUE)</f>
        <v>Oregon</v>
      </c>
      <c r="G3996" t="s">
        <v>26</v>
      </c>
      <c r="H3996">
        <v>44</v>
      </c>
      <c r="I3996" t="s">
        <v>21</v>
      </c>
      <c r="J3996" t="s">
        <v>21</v>
      </c>
      <c r="L3996" t="str">
        <f>IF(Aggregate[[#This Row],[Under 30]]="Yes", "Under 30", IF(Aggregate[[#This Row],[Senior]]="Yes", "Senior", "Other"))</f>
        <v>Other</v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  <c r="X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4" ht="14" x14ac:dyDescent="0.1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tr">
        <f>_xlfn.XLOOKUP(E:E,'Full State Names'!A:A,'Full State Names'!B:B,TRUE)</f>
        <v>South Carolina</v>
      </c>
      <c r="G3997" t="s">
        <v>26</v>
      </c>
      <c r="H3997">
        <v>39</v>
      </c>
      <c r="I3997" t="s">
        <v>21</v>
      </c>
      <c r="J3997" t="s">
        <v>21</v>
      </c>
      <c r="L3997" t="str">
        <f>IF(Aggregate[[#This Row],[Under 30]]="Yes", "Under 30", IF(Aggregate[[#This Row],[Senior]]="Yes", "Senior", "Other"))</f>
        <v>Other</v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  <c r="X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4" ht="14" x14ac:dyDescent="0.1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tr">
        <f>_xlfn.XLOOKUP(E:E,'Full State Names'!A:A,'Full State Names'!B:B,TRUE)</f>
        <v>South Carolina</v>
      </c>
      <c r="G3998" t="s">
        <v>26</v>
      </c>
      <c r="H3998">
        <v>49</v>
      </c>
      <c r="I3998" t="s">
        <v>21</v>
      </c>
      <c r="J3998" t="s">
        <v>21</v>
      </c>
      <c r="L3998" t="str">
        <f>IF(Aggregate[[#This Row],[Under 30]]="Yes", "Under 30", IF(Aggregate[[#This Row],[Senior]]="Yes", "Senior", "Other"))</f>
        <v>Other</v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  <c r="X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4" ht="14" x14ac:dyDescent="0.1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tr">
        <f>_xlfn.XLOOKUP(E:E,'Full State Names'!A:A,'Full State Names'!B:B,TRUE)</f>
        <v>South Dakota</v>
      </c>
      <c r="G3999" t="s">
        <v>26</v>
      </c>
      <c r="H3999">
        <v>24</v>
      </c>
      <c r="I3999" t="s">
        <v>25</v>
      </c>
      <c r="J3999" t="s">
        <v>21</v>
      </c>
      <c r="L3999" t="str">
        <f>IF(Aggregate[[#This Row],[Under 30]]="Yes", "Under 30", IF(Aggregate[[#This Row],[Senior]]="Yes", "Senior", "Other"))</f>
        <v>Under 30</v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  <c r="X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4" ht="14" x14ac:dyDescent="0.1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tr">
        <f>_xlfn.XLOOKUP(E:E,'Full State Names'!A:A,'Full State Names'!B:B,TRUE)</f>
        <v>South Dakota</v>
      </c>
      <c r="G4000" t="s">
        <v>26</v>
      </c>
      <c r="H4000">
        <v>76</v>
      </c>
      <c r="I4000" t="s">
        <v>21</v>
      </c>
      <c r="J4000" t="s">
        <v>25</v>
      </c>
      <c r="K4000" t="s">
        <v>21</v>
      </c>
      <c r="L4000" t="str">
        <f>IF(Aggregate[[#This Row],[Under 30]]="Yes", "Under 30", IF(Aggregate[[#This Row],[Senior]]="Yes", "Senior", "Other"))</f>
        <v>Senior</v>
      </c>
      <c r="M4000" t="s">
        <v>98</v>
      </c>
      <c r="N4000" t="s">
        <v>38</v>
      </c>
      <c r="O4000" t="s">
        <v>34</v>
      </c>
      <c r="P4000" t="s">
        <v>34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  <c r="X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4" ht="14" x14ac:dyDescent="0.1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tr">
        <f>_xlfn.XLOOKUP(E:E,'Full State Names'!A:A,'Full State Names'!B:B,TRUE)</f>
        <v>Tennessee</v>
      </c>
      <c r="G4001" t="s">
        <v>24</v>
      </c>
      <c r="H4001">
        <v>47</v>
      </c>
      <c r="I4001" t="s">
        <v>21</v>
      </c>
      <c r="J4001" t="s">
        <v>21</v>
      </c>
      <c r="L4001" t="str">
        <f>IF(Aggregate[[#This Row],[Under 30]]="Yes", "Under 30", IF(Aggregate[[#This Row],[Senior]]="Yes", "Senior", "Other"))</f>
        <v>Other</v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  <c r="X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4" ht="14" x14ac:dyDescent="0.1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tr">
        <f>_xlfn.XLOOKUP(E:E,'Full State Names'!A:A,'Full State Names'!B:B,TRUE)</f>
        <v>Texas</v>
      </c>
      <c r="G4002" t="s">
        <v>24</v>
      </c>
      <c r="H4002">
        <v>39</v>
      </c>
      <c r="I4002" t="s">
        <v>21</v>
      </c>
      <c r="J4002" t="s">
        <v>21</v>
      </c>
      <c r="L4002" t="str">
        <f>IF(Aggregate[[#This Row],[Under 30]]="Yes", "Under 30", IF(Aggregate[[#This Row],[Senior]]="Yes", "Senior", "Other"))</f>
        <v>Other</v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  <c r="X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4" ht="14" x14ac:dyDescent="0.1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tr">
        <f>_xlfn.XLOOKUP(E:E,'Full State Names'!A:A,'Full State Names'!B:B,TRUE)</f>
        <v>Utah</v>
      </c>
      <c r="G4003" t="s">
        <v>26</v>
      </c>
      <c r="H4003">
        <v>55</v>
      </c>
      <c r="I4003" t="s">
        <v>21</v>
      </c>
      <c r="J4003" t="s">
        <v>21</v>
      </c>
      <c r="L4003" t="str">
        <f>IF(Aggregate[[#This Row],[Under 30]]="Yes", "Under 30", IF(Aggregate[[#This Row],[Senior]]="Yes", "Senior", "Other"))</f>
        <v>Other</v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  <c r="X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4" ht="14" x14ac:dyDescent="0.1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tr">
        <f>_xlfn.XLOOKUP(E:E,'Full State Names'!A:A,'Full State Names'!B:B,TRUE)</f>
        <v>Virginia</v>
      </c>
      <c r="G4004" t="s">
        <v>26</v>
      </c>
      <c r="H4004">
        <v>25</v>
      </c>
      <c r="I4004" t="s">
        <v>25</v>
      </c>
      <c r="J4004" t="s">
        <v>21</v>
      </c>
      <c r="L4004" t="str">
        <f>IF(Aggregate[[#This Row],[Under 30]]="Yes", "Under 30", IF(Aggregate[[#This Row],[Senior]]="Yes", "Senior", "Other"))</f>
        <v>Under 30</v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  <c r="X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4" ht="14" x14ac:dyDescent="0.1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tr">
        <f>_xlfn.XLOOKUP(E:E,'Full State Names'!A:A,'Full State Names'!B:B,TRUE)</f>
        <v>Virginia</v>
      </c>
      <c r="G4005" t="s">
        <v>26</v>
      </c>
      <c r="H4005">
        <v>44</v>
      </c>
      <c r="I4005" t="s">
        <v>21</v>
      </c>
      <c r="J4005" t="s">
        <v>21</v>
      </c>
      <c r="L4005" t="str">
        <f>IF(Aggregate[[#This Row],[Under 30]]="Yes", "Under 30", IF(Aggregate[[#This Row],[Senior]]="Yes", "Senior", "Other"))</f>
        <v>Other</v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  <c r="X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4" ht="14" x14ac:dyDescent="0.1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tr">
        <f>_xlfn.XLOOKUP(E:E,'Full State Names'!A:A,'Full State Names'!B:B,TRUE)</f>
        <v>Virginia</v>
      </c>
      <c r="G4006" t="s">
        <v>26</v>
      </c>
      <c r="H4006">
        <v>51</v>
      </c>
      <c r="I4006" t="s">
        <v>21</v>
      </c>
      <c r="J4006" t="s">
        <v>21</v>
      </c>
      <c r="L4006" t="str">
        <f>IF(Aggregate[[#This Row],[Under 30]]="Yes", "Under 30", IF(Aggregate[[#This Row],[Senior]]="Yes", "Senior", "Other"))</f>
        <v>Other</v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  <c r="X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4" ht="14" x14ac:dyDescent="0.1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tr">
        <f>_xlfn.XLOOKUP(E:E,'Full State Names'!A:A,'Full State Names'!B:B,TRUE)</f>
        <v>Vermont</v>
      </c>
      <c r="G4007" t="s">
        <v>26</v>
      </c>
      <c r="H4007">
        <v>47</v>
      </c>
      <c r="I4007" t="s">
        <v>21</v>
      </c>
      <c r="J4007" t="s">
        <v>21</v>
      </c>
      <c r="L4007" t="str">
        <f>IF(Aggregate[[#This Row],[Under 30]]="Yes", "Under 30", IF(Aggregate[[#This Row],[Senior]]="Yes", "Senior", "Other"))</f>
        <v>Other</v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  <c r="X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4" ht="14" x14ac:dyDescent="0.1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tr">
        <f>_xlfn.XLOOKUP(E:E,'Full State Names'!A:A,'Full State Names'!B:B,TRUE)</f>
        <v>West Virginia</v>
      </c>
      <c r="G4008" t="s">
        <v>24</v>
      </c>
      <c r="H4008">
        <v>76</v>
      </c>
      <c r="I4008" t="s">
        <v>21</v>
      </c>
      <c r="J4008" t="s">
        <v>25</v>
      </c>
      <c r="K4008" t="s">
        <v>21</v>
      </c>
      <c r="L4008" t="str">
        <f>IF(Aggregate[[#This Row],[Under 30]]="Yes", "Under 30", IF(Aggregate[[#This Row],[Senior]]="Yes", "Senior", "Other"))</f>
        <v>Senior</v>
      </c>
      <c r="M4008" t="s">
        <v>32</v>
      </c>
      <c r="N4008" t="s">
        <v>38</v>
      </c>
      <c r="O4008" t="s">
        <v>56</v>
      </c>
      <c r="P4008" t="s">
        <v>57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  <c r="X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4" ht="14" x14ac:dyDescent="0.1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tr">
        <f>_xlfn.XLOOKUP(E:E,'Full State Names'!A:A,'Full State Names'!B:B,TRUE)</f>
        <v>Florida</v>
      </c>
      <c r="G4009" t="s">
        <v>26</v>
      </c>
      <c r="H4009">
        <v>55</v>
      </c>
      <c r="I4009" t="s">
        <v>21</v>
      </c>
      <c r="J4009" t="s">
        <v>21</v>
      </c>
      <c r="L4009" t="str">
        <f>IF(Aggregate[[#This Row],[Under 30]]="Yes", "Under 30", IF(Aggregate[[#This Row],[Senior]]="Yes", "Senior", "Other"))</f>
        <v>Other</v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  <c r="X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4" ht="14" x14ac:dyDescent="0.1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tr">
        <f>_xlfn.XLOOKUP(E:E,'Full State Names'!A:A,'Full State Names'!B:B,TRUE)</f>
        <v>Alabama</v>
      </c>
      <c r="G4010" t="s">
        <v>26</v>
      </c>
      <c r="H4010">
        <v>68</v>
      </c>
      <c r="I4010" t="s">
        <v>21</v>
      </c>
      <c r="J4010" t="s">
        <v>25</v>
      </c>
      <c r="K4010" t="s">
        <v>21</v>
      </c>
      <c r="L4010" t="str">
        <f>IF(Aggregate[[#This Row],[Under 30]]="Yes", "Under 30", IF(Aggregate[[#This Row],[Senior]]="Yes", "Senior", "Other"))</f>
        <v>Senior</v>
      </c>
      <c r="M4010" t="s">
        <v>32</v>
      </c>
      <c r="N4010" t="s">
        <v>38</v>
      </c>
      <c r="O4010" t="s">
        <v>34</v>
      </c>
      <c r="P4010" t="s">
        <v>34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  <c r="X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4" ht="14" x14ac:dyDescent="0.1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tr">
        <f>_xlfn.XLOOKUP(E:E,'Full State Names'!A:A,'Full State Names'!B:B,TRUE)</f>
        <v>District of Columbia</v>
      </c>
      <c r="G4011" t="s">
        <v>24</v>
      </c>
      <c r="H4011">
        <v>67</v>
      </c>
      <c r="I4011" t="s">
        <v>21</v>
      </c>
      <c r="J4011" t="s">
        <v>25</v>
      </c>
      <c r="K4011" t="s">
        <v>25</v>
      </c>
      <c r="L4011" t="str">
        <f>IF(Aggregate[[#This Row],[Under 30]]="Yes", "Under 30", IF(Aggregate[[#This Row],[Senior]]="Yes", "Senior", "Other"))</f>
        <v>Senior</v>
      </c>
      <c r="M4011" t="s">
        <v>98</v>
      </c>
      <c r="N4011" t="s">
        <v>33</v>
      </c>
      <c r="O4011" t="s">
        <v>34</v>
      </c>
      <c r="P4011" t="s">
        <v>34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  <c r="X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4" ht="14" x14ac:dyDescent="0.1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tr">
        <f>_xlfn.XLOOKUP(E:E,'Full State Names'!A:A,'Full State Names'!B:B,TRUE)</f>
        <v>Georgia</v>
      </c>
      <c r="G4012" t="s">
        <v>24</v>
      </c>
      <c r="H4012">
        <v>61</v>
      </c>
      <c r="I4012" t="s">
        <v>21</v>
      </c>
      <c r="J4012" t="s">
        <v>21</v>
      </c>
      <c r="L4012" t="str">
        <f>IF(Aggregate[[#This Row],[Under 30]]="Yes", "Under 30", IF(Aggregate[[#This Row],[Senior]]="Yes", "Senior", "Other"))</f>
        <v>Other</v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  <c r="X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4" ht="14" x14ac:dyDescent="0.1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tr">
        <f>_xlfn.XLOOKUP(E:E,'Full State Names'!A:A,'Full State Names'!B:B,TRUE)</f>
        <v>Massachusetts</v>
      </c>
      <c r="G4013" t="s">
        <v>26</v>
      </c>
      <c r="H4013">
        <v>45</v>
      </c>
      <c r="I4013" t="s">
        <v>21</v>
      </c>
      <c r="J4013" t="s">
        <v>21</v>
      </c>
      <c r="L4013" t="str">
        <f>IF(Aggregate[[#This Row],[Under 30]]="Yes", "Under 30", IF(Aggregate[[#This Row],[Senior]]="Yes", "Senior", "Other"))</f>
        <v>Other</v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  <c r="X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4" ht="14" x14ac:dyDescent="0.1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tr">
        <f>_xlfn.XLOOKUP(E:E,'Full State Names'!A:A,'Full State Names'!B:B,TRUE)</f>
        <v>Maryland</v>
      </c>
      <c r="G4014" t="s">
        <v>24</v>
      </c>
      <c r="H4014">
        <v>71</v>
      </c>
      <c r="I4014" t="s">
        <v>21</v>
      </c>
      <c r="J4014" t="s">
        <v>25</v>
      </c>
      <c r="K4014" t="s">
        <v>21</v>
      </c>
      <c r="L4014" t="str">
        <f>IF(Aggregate[[#This Row],[Under 30]]="Yes", "Under 30", IF(Aggregate[[#This Row],[Senior]]="Yes", "Senior", "Other"))</f>
        <v>Senior</v>
      </c>
      <c r="M4014" t="s">
        <v>98</v>
      </c>
      <c r="N4014" t="s">
        <v>38</v>
      </c>
      <c r="O4014" t="s">
        <v>34</v>
      </c>
      <c r="P4014" t="s">
        <v>34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  <c r="X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4" ht="14" x14ac:dyDescent="0.1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tr">
        <f>_xlfn.XLOOKUP(E:E,'Full State Names'!A:A,'Full State Names'!B:B,TRUE)</f>
        <v>Montana</v>
      </c>
      <c r="G4015" t="s">
        <v>26</v>
      </c>
      <c r="H4015">
        <v>66</v>
      </c>
      <c r="I4015" t="s">
        <v>21</v>
      </c>
      <c r="J4015" t="s">
        <v>25</v>
      </c>
      <c r="K4015" t="s">
        <v>21</v>
      </c>
      <c r="L4015" t="str">
        <f>IF(Aggregate[[#This Row],[Under 30]]="Yes", "Under 30", IF(Aggregate[[#This Row],[Senior]]="Yes", "Senior", "Other"))</f>
        <v>Senior</v>
      </c>
      <c r="M4015" t="s">
        <v>32</v>
      </c>
      <c r="N4015" t="s">
        <v>38</v>
      </c>
      <c r="O4015" t="s">
        <v>39</v>
      </c>
      <c r="P4015" t="s">
        <v>104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  <c r="X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4" ht="14" x14ac:dyDescent="0.1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tr">
        <f>_xlfn.XLOOKUP(E:E,'Full State Names'!A:A,'Full State Names'!B:B,TRUE)</f>
        <v>North Carolina</v>
      </c>
      <c r="G4016" t="s">
        <v>24</v>
      </c>
      <c r="H4016">
        <v>50</v>
      </c>
      <c r="I4016" t="s">
        <v>21</v>
      </c>
      <c r="J4016" t="s">
        <v>21</v>
      </c>
      <c r="L4016" t="str">
        <f>IF(Aggregate[[#This Row],[Under 30]]="Yes", "Under 30", IF(Aggregate[[#This Row],[Senior]]="Yes", "Senior", "Other"))</f>
        <v>Other</v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  <c r="X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4" ht="14" x14ac:dyDescent="0.1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tr">
        <f>_xlfn.XLOOKUP(E:E,'Full State Names'!A:A,'Full State Names'!B:B,TRUE)</f>
        <v>Nebraska</v>
      </c>
      <c r="G4017" t="s">
        <v>24</v>
      </c>
      <c r="H4017">
        <v>35</v>
      </c>
      <c r="I4017" t="s">
        <v>21</v>
      </c>
      <c r="J4017" t="s">
        <v>21</v>
      </c>
      <c r="L4017" t="str">
        <f>IF(Aggregate[[#This Row],[Under 30]]="Yes", "Under 30", IF(Aggregate[[#This Row],[Senior]]="Yes", "Senior", "Other"))</f>
        <v>Other</v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  <c r="X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4" ht="14" x14ac:dyDescent="0.1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tr">
        <f>_xlfn.XLOOKUP(E:E,'Full State Names'!A:A,'Full State Names'!B:B,TRUE)</f>
        <v>New Mexico</v>
      </c>
      <c r="G4018" t="s">
        <v>26</v>
      </c>
      <c r="H4018">
        <v>23</v>
      </c>
      <c r="I4018" t="s">
        <v>25</v>
      </c>
      <c r="J4018" t="s">
        <v>21</v>
      </c>
      <c r="L4018" t="str">
        <f>IF(Aggregate[[#This Row],[Under 30]]="Yes", "Under 30", IF(Aggregate[[#This Row],[Senior]]="Yes", "Senior", "Other"))</f>
        <v>Under 30</v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  <c r="X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4" ht="14" x14ac:dyDescent="0.1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tr">
        <f>_xlfn.XLOOKUP(E:E,'Full State Names'!A:A,'Full State Names'!B:B,TRUE)</f>
        <v>Ohio</v>
      </c>
      <c r="G4019" t="s">
        <v>24</v>
      </c>
      <c r="H4019">
        <v>48</v>
      </c>
      <c r="I4019" t="s">
        <v>21</v>
      </c>
      <c r="J4019" t="s">
        <v>21</v>
      </c>
      <c r="L4019" t="str">
        <f>IF(Aggregate[[#This Row],[Under 30]]="Yes", "Under 30", IF(Aggregate[[#This Row],[Senior]]="Yes", "Senior", "Other"))</f>
        <v>Other</v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  <c r="X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4" ht="14" x14ac:dyDescent="0.1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tr">
        <f>_xlfn.XLOOKUP(E:E,'Full State Names'!A:A,'Full State Names'!B:B,TRUE)</f>
        <v>Texas</v>
      </c>
      <c r="G4020" t="s">
        <v>24</v>
      </c>
      <c r="H4020">
        <v>51</v>
      </c>
      <c r="I4020" t="s">
        <v>21</v>
      </c>
      <c r="J4020" t="s">
        <v>21</v>
      </c>
      <c r="L4020" t="str">
        <f>IF(Aggregate[[#This Row],[Under 30]]="Yes", "Under 30", IF(Aggregate[[#This Row],[Senior]]="Yes", "Senior", "Other"))</f>
        <v>Other</v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  <c r="X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4" ht="14" x14ac:dyDescent="0.1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tr">
        <f>_xlfn.XLOOKUP(E:E,'Full State Names'!A:A,'Full State Names'!B:B,TRUE)</f>
        <v>Texas</v>
      </c>
      <c r="G4021" t="s">
        <v>26</v>
      </c>
      <c r="H4021">
        <v>49</v>
      </c>
      <c r="I4021" t="s">
        <v>21</v>
      </c>
      <c r="J4021" t="s">
        <v>21</v>
      </c>
      <c r="L4021" t="str">
        <f>IF(Aggregate[[#This Row],[Under 30]]="Yes", "Under 30", IF(Aggregate[[#This Row],[Senior]]="Yes", "Senior", "Other"))</f>
        <v>Other</v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  <c r="X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4" ht="14" x14ac:dyDescent="0.1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tr">
        <f>_xlfn.XLOOKUP(E:E,'Full State Names'!A:A,'Full State Names'!B:B,TRUE)</f>
        <v>West Virginia</v>
      </c>
      <c r="G4022" t="s">
        <v>24</v>
      </c>
      <c r="H4022">
        <v>82</v>
      </c>
      <c r="I4022" t="s">
        <v>21</v>
      </c>
      <c r="J4022" t="s">
        <v>25</v>
      </c>
      <c r="K4022" t="s">
        <v>21</v>
      </c>
      <c r="L4022" t="str">
        <f>IF(Aggregate[[#This Row],[Under 30]]="Yes", "Under 30", IF(Aggregate[[#This Row],[Senior]]="Yes", "Senior", "Other"))</f>
        <v>Senior</v>
      </c>
      <c r="M4022" t="s">
        <v>32</v>
      </c>
      <c r="N4022" t="s">
        <v>38</v>
      </c>
      <c r="O4022" t="s">
        <v>34</v>
      </c>
      <c r="P4022" t="s">
        <v>34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  <c r="X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4" ht="14" x14ac:dyDescent="0.1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tr">
        <f>_xlfn.XLOOKUP(E:E,'Full State Names'!A:A,'Full State Names'!B:B,TRUE)</f>
        <v>Wyoming</v>
      </c>
      <c r="G4023" t="s">
        <v>24</v>
      </c>
      <c r="H4023">
        <v>48</v>
      </c>
      <c r="I4023" t="s">
        <v>21</v>
      </c>
      <c r="J4023" t="s">
        <v>21</v>
      </c>
      <c r="L4023" t="str">
        <f>IF(Aggregate[[#This Row],[Under 30]]="Yes", "Under 30", IF(Aggregate[[#This Row],[Senior]]="Yes", "Senior", "Other"))</f>
        <v>Other</v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  <c r="X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4" ht="14" x14ac:dyDescent="0.1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tr">
        <f>_xlfn.XLOOKUP(E:E,'Full State Names'!A:A,'Full State Names'!B:B,TRUE)</f>
        <v>Idaho</v>
      </c>
      <c r="G4024" t="s">
        <v>26</v>
      </c>
      <c r="H4024">
        <v>57</v>
      </c>
      <c r="I4024" t="s">
        <v>21</v>
      </c>
      <c r="J4024" t="s">
        <v>21</v>
      </c>
      <c r="L4024" t="str">
        <f>IF(Aggregate[[#This Row],[Under 30]]="Yes", "Under 30", IF(Aggregate[[#This Row],[Senior]]="Yes", "Senior", "Other"))</f>
        <v>Other</v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  <c r="X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4" ht="14" x14ac:dyDescent="0.1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tr">
        <f>_xlfn.XLOOKUP(E:E,'Full State Names'!A:A,'Full State Names'!B:B,TRUE)</f>
        <v>Illinois</v>
      </c>
      <c r="G4025" t="s">
        <v>24</v>
      </c>
      <c r="H4025">
        <v>68</v>
      </c>
      <c r="I4025" t="s">
        <v>21</v>
      </c>
      <c r="J4025" t="s">
        <v>25</v>
      </c>
      <c r="K4025" t="s">
        <v>21</v>
      </c>
      <c r="L4025" t="str">
        <f>IF(Aggregate[[#This Row],[Under 30]]="Yes", "Under 30", IF(Aggregate[[#This Row],[Senior]]="Yes", "Senior", "Other"))</f>
        <v>Senior</v>
      </c>
      <c r="M4025" t="s">
        <v>32</v>
      </c>
      <c r="N4025" t="s">
        <v>38</v>
      </c>
      <c r="O4025" t="s">
        <v>34</v>
      </c>
      <c r="P4025" t="s">
        <v>34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  <c r="X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4" ht="14" x14ac:dyDescent="0.1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tr">
        <f>_xlfn.XLOOKUP(E:E,'Full State Names'!A:A,'Full State Names'!B:B,TRUE)</f>
        <v>Vermont</v>
      </c>
      <c r="G4026" t="s">
        <v>26</v>
      </c>
      <c r="H4026">
        <v>28</v>
      </c>
      <c r="I4026" t="s">
        <v>25</v>
      </c>
      <c r="J4026" t="s">
        <v>21</v>
      </c>
      <c r="L4026" t="str">
        <f>IF(Aggregate[[#This Row],[Under 30]]="Yes", "Under 30", IF(Aggregate[[#This Row],[Senior]]="Yes", "Senior", "Other"))</f>
        <v>Under 30</v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  <c r="X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4" ht="14" x14ac:dyDescent="0.1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tr">
        <f>_xlfn.XLOOKUP(E:E,'Full State Names'!A:A,'Full State Names'!B:B,TRUE)</f>
        <v>Alaska</v>
      </c>
      <c r="G4027" t="s">
        <v>26</v>
      </c>
      <c r="H4027">
        <v>85</v>
      </c>
      <c r="I4027" t="s">
        <v>21</v>
      </c>
      <c r="J4027" t="s">
        <v>25</v>
      </c>
      <c r="K4027" t="s">
        <v>25</v>
      </c>
      <c r="L4027" t="str">
        <f>IF(Aggregate[[#This Row],[Under 30]]="Yes", "Under 30", IF(Aggregate[[#This Row],[Senior]]="Yes", "Senior", "Other"))</f>
        <v>Senior</v>
      </c>
      <c r="M4027" t="s">
        <v>32</v>
      </c>
      <c r="N4027" t="s">
        <v>95</v>
      </c>
      <c r="O4027" t="s">
        <v>39</v>
      </c>
      <c r="P4027" t="s">
        <v>40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  <c r="X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4" ht="14" x14ac:dyDescent="0.1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tr">
        <f>_xlfn.XLOOKUP(E:E,'Full State Names'!A:A,'Full State Names'!B:B,TRUE)</f>
        <v>Colorado</v>
      </c>
      <c r="G4028" t="s">
        <v>24</v>
      </c>
      <c r="H4028">
        <v>64</v>
      </c>
      <c r="I4028" t="s">
        <v>21</v>
      </c>
      <c r="J4028" t="s">
        <v>21</v>
      </c>
      <c r="L4028" t="str">
        <f>IF(Aggregate[[#This Row],[Under 30]]="Yes", "Under 30", IF(Aggregate[[#This Row],[Senior]]="Yes", "Senior", "Other"))</f>
        <v>Other</v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  <c r="X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4" ht="14" x14ac:dyDescent="0.1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tr">
        <f>_xlfn.XLOOKUP(E:E,'Full State Names'!A:A,'Full State Names'!B:B,TRUE)</f>
        <v>Colorado</v>
      </c>
      <c r="G4029" t="s">
        <v>26</v>
      </c>
      <c r="H4029">
        <v>62</v>
      </c>
      <c r="I4029" t="s">
        <v>21</v>
      </c>
      <c r="J4029" t="s">
        <v>21</v>
      </c>
      <c r="L4029" t="str">
        <f>IF(Aggregate[[#This Row],[Under 30]]="Yes", "Under 30", IF(Aggregate[[#This Row],[Senior]]="Yes", "Senior", "Other"))</f>
        <v>Other</v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  <c r="X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4" ht="14" x14ac:dyDescent="0.1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tr">
        <f>_xlfn.XLOOKUP(E:E,'Full State Names'!A:A,'Full State Names'!B:B,TRUE)</f>
        <v>Georgia</v>
      </c>
      <c r="G4030" t="s">
        <v>26</v>
      </c>
      <c r="H4030">
        <v>75</v>
      </c>
      <c r="I4030" t="s">
        <v>21</v>
      </c>
      <c r="J4030" t="s">
        <v>25</v>
      </c>
      <c r="K4030" t="s">
        <v>21</v>
      </c>
      <c r="L4030" t="str">
        <f>IF(Aggregate[[#This Row],[Under 30]]="Yes", "Under 30", IF(Aggregate[[#This Row],[Senior]]="Yes", "Senior", "Other"))</f>
        <v>Senior</v>
      </c>
      <c r="M4030" t="s">
        <v>32</v>
      </c>
      <c r="N4030" t="s">
        <v>38</v>
      </c>
      <c r="O4030" t="s">
        <v>34</v>
      </c>
      <c r="P4030" t="s">
        <v>34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  <c r="X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4" ht="14" x14ac:dyDescent="0.1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tr">
        <f>_xlfn.XLOOKUP(E:E,'Full State Names'!A:A,'Full State Names'!B:B,TRUE)</f>
        <v>Louisiana</v>
      </c>
      <c r="G4031" t="s">
        <v>24</v>
      </c>
      <c r="H4031">
        <v>22</v>
      </c>
      <c r="I4031" t="s">
        <v>25</v>
      </c>
      <c r="J4031" t="s">
        <v>21</v>
      </c>
      <c r="L4031" t="str">
        <f>IF(Aggregate[[#This Row],[Under 30]]="Yes", "Under 30", IF(Aggregate[[#This Row],[Senior]]="Yes", "Senior", "Other"))</f>
        <v>Under 30</v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  <c r="X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4" ht="14" x14ac:dyDescent="0.1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tr">
        <f>_xlfn.XLOOKUP(E:E,'Full State Names'!A:A,'Full State Names'!B:B,TRUE)</f>
        <v>Massachusetts</v>
      </c>
      <c r="G4032" t="s">
        <v>26</v>
      </c>
      <c r="H4032">
        <v>43</v>
      </c>
      <c r="I4032" t="s">
        <v>21</v>
      </c>
      <c r="J4032" t="s">
        <v>21</v>
      </c>
      <c r="L4032" t="str">
        <f>IF(Aggregate[[#This Row],[Under 30]]="Yes", "Under 30", IF(Aggregate[[#This Row],[Senior]]="Yes", "Senior", "Other"))</f>
        <v>Other</v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  <c r="X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4" ht="14" x14ac:dyDescent="0.1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tr">
        <f>_xlfn.XLOOKUP(E:E,'Full State Names'!A:A,'Full State Names'!B:B,TRUE)</f>
        <v>Massachusetts</v>
      </c>
      <c r="G4033" t="s">
        <v>26</v>
      </c>
      <c r="H4033">
        <v>45</v>
      </c>
      <c r="I4033" t="s">
        <v>21</v>
      </c>
      <c r="J4033" t="s">
        <v>21</v>
      </c>
      <c r="L4033" t="str">
        <f>IF(Aggregate[[#This Row],[Under 30]]="Yes", "Under 30", IF(Aggregate[[#This Row],[Senior]]="Yes", "Senior", "Other"))</f>
        <v>Other</v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  <c r="X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4" ht="14" x14ac:dyDescent="0.1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tr">
        <f>_xlfn.XLOOKUP(E:E,'Full State Names'!A:A,'Full State Names'!B:B,TRUE)</f>
        <v>Maryland</v>
      </c>
      <c r="G4034" t="s">
        <v>26</v>
      </c>
      <c r="H4034">
        <v>65</v>
      </c>
      <c r="I4034" t="s">
        <v>21</v>
      </c>
      <c r="J4034" t="s">
        <v>25</v>
      </c>
      <c r="K4034" t="s">
        <v>21</v>
      </c>
      <c r="L4034" t="str">
        <f>IF(Aggregate[[#This Row],[Under 30]]="Yes", "Under 30", IF(Aggregate[[#This Row],[Senior]]="Yes", "Senior", "Other"))</f>
        <v>Senior</v>
      </c>
      <c r="M4034" t="s">
        <v>32</v>
      </c>
      <c r="N4034" t="s">
        <v>33</v>
      </c>
      <c r="O4034" t="s">
        <v>34</v>
      </c>
      <c r="P4034" t="s">
        <v>34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  <c r="X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4" ht="14" x14ac:dyDescent="0.1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tr">
        <f>_xlfn.XLOOKUP(E:E,'Full State Names'!A:A,'Full State Names'!B:B,TRUE)</f>
        <v>Minnesota</v>
      </c>
      <c r="G4035" t="s">
        <v>24</v>
      </c>
      <c r="H4035">
        <v>53</v>
      </c>
      <c r="I4035" t="s">
        <v>21</v>
      </c>
      <c r="J4035" t="s">
        <v>21</v>
      </c>
      <c r="L4035" t="str">
        <f>IF(Aggregate[[#This Row],[Under 30]]="Yes", "Under 30", IF(Aggregate[[#This Row],[Senior]]="Yes", "Senior", "Other"))</f>
        <v>Other</v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  <c r="X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4" ht="14" x14ac:dyDescent="0.1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tr">
        <f>_xlfn.XLOOKUP(E:E,'Full State Names'!A:A,'Full State Names'!B:B,TRUE)</f>
        <v>Minnesota</v>
      </c>
      <c r="G4036" t="s">
        <v>24</v>
      </c>
      <c r="H4036">
        <v>55</v>
      </c>
      <c r="I4036" t="s">
        <v>21</v>
      </c>
      <c r="J4036" t="s">
        <v>21</v>
      </c>
      <c r="L4036" t="str">
        <f>IF(Aggregate[[#This Row],[Under 30]]="Yes", "Under 30", IF(Aggregate[[#This Row],[Senior]]="Yes", "Senior", "Other"))</f>
        <v>Other</v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  <c r="X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4" ht="14" x14ac:dyDescent="0.1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tr">
        <f>_xlfn.XLOOKUP(E:E,'Full State Names'!A:A,'Full State Names'!B:B,TRUE)</f>
        <v>Mississippi</v>
      </c>
      <c r="G4037" t="s">
        <v>26</v>
      </c>
      <c r="H4037">
        <v>47</v>
      </c>
      <c r="I4037" t="s">
        <v>21</v>
      </c>
      <c r="J4037" t="s">
        <v>21</v>
      </c>
      <c r="L4037" t="str">
        <f>IF(Aggregate[[#This Row],[Under 30]]="Yes", "Under 30", IF(Aggregate[[#This Row],[Senior]]="Yes", "Senior", "Other"))</f>
        <v>Other</v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  <c r="X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4" ht="14" x14ac:dyDescent="0.1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tr">
        <f>_xlfn.XLOOKUP(E:E,'Full State Names'!A:A,'Full State Names'!B:B,TRUE)</f>
        <v>North Dakota</v>
      </c>
      <c r="G4038" t="s">
        <v>24</v>
      </c>
      <c r="H4038">
        <v>25</v>
      </c>
      <c r="I4038" t="s">
        <v>25</v>
      </c>
      <c r="J4038" t="s">
        <v>21</v>
      </c>
      <c r="L4038" t="str">
        <f>IF(Aggregate[[#This Row],[Under 30]]="Yes", "Under 30", IF(Aggregate[[#This Row],[Senior]]="Yes", "Senior", "Other"))</f>
        <v>Under 30</v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  <c r="X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4" ht="14" x14ac:dyDescent="0.1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tr">
        <f>_xlfn.XLOOKUP(E:E,'Full State Names'!A:A,'Full State Names'!B:B,TRUE)</f>
        <v>North Dakota</v>
      </c>
      <c r="G4039" t="s">
        <v>26</v>
      </c>
      <c r="H4039">
        <v>48</v>
      </c>
      <c r="I4039" t="s">
        <v>21</v>
      </c>
      <c r="J4039" t="s">
        <v>21</v>
      </c>
      <c r="L4039" t="str">
        <f>IF(Aggregate[[#This Row],[Under 30]]="Yes", "Under 30", IF(Aggregate[[#This Row],[Senior]]="Yes", "Senior", "Other"))</f>
        <v>Other</v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  <c r="X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4" ht="14" x14ac:dyDescent="0.1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tr">
        <f>_xlfn.XLOOKUP(E:E,'Full State Names'!A:A,'Full State Names'!B:B,TRUE)</f>
        <v>North Dakota</v>
      </c>
      <c r="G4040" t="s">
        <v>26</v>
      </c>
      <c r="H4040">
        <v>64</v>
      </c>
      <c r="I4040" t="s">
        <v>21</v>
      </c>
      <c r="J4040" t="s">
        <v>21</v>
      </c>
      <c r="L4040" t="str">
        <f>IF(Aggregate[[#This Row],[Under 30]]="Yes", "Under 30", IF(Aggregate[[#This Row],[Senior]]="Yes", "Senior", "Other"))</f>
        <v>Other</v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  <c r="X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4" ht="14" x14ac:dyDescent="0.1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tr">
        <f>_xlfn.XLOOKUP(E:E,'Full State Names'!A:A,'Full State Names'!B:B,TRUE)</f>
        <v>New Hampshire</v>
      </c>
      <c r="G4041" t="s">
        <v>24</v>
      </c>
      <c r="H4041">
        <v>37</v>
      </c>
      <c r="I4041" t="s">
        <v>21</v>
      </c>
      <c r="J4041" t="s">
        <v>21</v>
      </c>
      <c r="L4041" t="str">
        <f>IF(Aggregate[[#This Row],[Under 30]]="Yes", "Under 30", IF(Aggregate[[#This Row],[Senior]]="Yes", "Senior", "Other"))</f>
        <v>Other</v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  <c r="X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4" ht="14" x14ac:dyDescent="0.1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tr">
        <f>_xlfn.XLOOKUP(E:E,'Full State Names'!A:A,'Full State Names'!B:B,TRUE)</f>
        <v>New Jersey</v>
      </c>
      <c r="G4042" t="s">
        <v>26</v>
      </c>
      <c r="H4042">
        <v>19</v>
      </c>
      <c r="I4042" t="s">
        <v>25</v>
      </c>
      <c r="J4042" t="s">
        <v>21</v>
      </c>
      <c r="L4042" t="str">
        <f>IF(Aggregate[[#This Row],[Under 30]]="Yes", "Under 30", IF(Aggregate[[#This Row],[Senior]]="Yes", "Senior", "Other"))</f>
        <v>Under 30</v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  <c r="X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4" ht="14" x14ac:dyDescent="0.1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tr">
        <f>_xlfn.XLOOKUP(E:E,'Full State Names'!A:A,'Full State Names'!B:B,TRUE)</f>
        <v>Nevada</v>
      </c>
      <c r="G4043" t="s">
        <v>24</v>
      </c>
      <c r="H4043">
        <v>29</v>
      </c>
      <c r="I4043" t="s">
        <v>25</v>
      </c>
      <c r="J4043" t="s">
        <v>21</v>
      </c>
      <c r="L4043" t="str">
        <f>IF(Aggregate[[#This Row],[Under 30]]="Yes", "Under 30", IF(Aggregate[[#This Row],[Senior]]="Yes", "Senior", "Other"))</f>
        <v>Under 30</v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  <c r="X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4" ht="14" x14ac:dyDescent="0.1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tr">
        <f>_xlfn.XLOOKUP(E:E,'Full State Names'!A:A,'Full State Names'!B:B,TRUE)</f>
        <v>New York</v>
      </c>
      <c r="G4044" t="s">
        <v>24</v>
      </c>
      <c r="H4044">
        <v>27</v>
      </c>
      <c r="I4044" t="s">
        <v>25</v>
      </c>
      <c r="J4044" t="s">
        <v>21</v>
      </c>
      <c r="L4044" t="str">
        <f>IF(Aggregate[[#This Row],[Under 30]]="Yes", "Under 30", IF(Aggregate[[#This Row],[Senior]]="Yes", "Senior", "Other"))</f>
        <v>Under 30</v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  <c r="X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4" ht="14" x14ac:dyDescent="0.1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tr">
        <f>_xlfn.XLOOKUP(E:E,'Full State Names'!A:A,'Full State Names'!B:B,TRUE)</f>
        <v>New York</v>
      </c>
      <c r="G4045" t="s">
        <v>26</v>
      </c>
      <c r="H4045">
        <v>22</v>
      </c>
      <c r="I4045" t="s">
        <v>25</v>
      </c>
      <c r="J4045" t="s">
        <v>21</v>
      </c>
      <c r="L4045" t="str">
        <f>IF(Aggregate[[#This Row],[Under 30]]="Yes", "Under 30", IF(Aggregate[[#This Row],[Senior]]="Yes", "Senior", "Other"))</f>
        <v>Under 30</v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  <c r="X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4" ht="14" x14ac:dyDescent="0.1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tr">
        <f>_xlfn.XLOOKUP(E:E,'Full State Names'!A:A,'Full State Names'!B:B,TRUE)</f>
        <v>New York</v>
      </c>
      <c r="G4046" t="s">
        <v>26</v>
      </c>
      <c r="H4046">
        <v>34</v>
      </c>
      <c r="I4046" t="s">
        <v>21</v>
      </c>
      <c r="J4046" t="s">
        <v>21</v>
      </c>
      <c r="L4046" t="str">
        <f>IF(Aggregate[[#This Row],[Under 30]]="Yes", "Under 30", IF(Aggregate[[#This Row],[Senior]]="Yes", "Senior", "Other"))</f>
        <v>Other</v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  <c r="X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4" ht="14" x14ac:dyDescent="0.1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tr">
        <f>_xlfn.XLOOKUP(E:E,'Full State Names'!A:A,'Full State Names'!B:B,TRUE)</f>
        <v>Ohio</v>
      </c>
      <c r="G4047" t="s">
        <v>24</v>
      </c>
      <c r="H4047">
        <v>78</v>
      </c>
      <c r="I4047" t="s">
        <v>21</v>
      </c>
      <c r="J4047" t="s">
        <v>25</v>
      </c>
      <c r="K4047" t="s">
        <v>21</v>
      </c>
      <c r="L4047" t="str">
        <f>IF(Aggregate[[#This Row],[Under 30]]="Yes", "Under 30", IF(Aggregate[[#This Row],[Senior]]="Yes", "Senior", "Other"))</f>
        <v>Senior</v>
      </c>
      <c r="M4047" t="s">
        <v>53</v>
      </c>
      <c r="N4047" t="s">
        <v>33</v>
      </c>
      <c r="O4047" t="s">
        <v>34</v>
      </c>
      <c r="P4047" t="s">
        <v>34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  <c r="X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4" ht="14" x14ac:dyDescent="0.1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tr">
        <f>_xlfn.XLOOKUP(E:E,'Full State Names'!A:A,'Full State Names'!B:B,TRUE)</f>
        <v>Texas</v>
      </c>
      <c r="G4048" t="s">
        <v>24</v>
      </c>
      <c r="H4048">
        <v>22</v>
      </c>
      <c r="I4048" t="s">
        <v>25</v>
      </c>
      <c r="J4048" t="s">
        <v>21</v>
      </c>
      <c r="L4048" t="str">
        <f>IF(Aggregate[[#This Row],[Under 30]]="Yes", "Under 30", IF(Aggregate[[#This Row],[Senior]]="Yes", "Senior", "Other"))</f>
        <v>Under 30</v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  <c r="X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4" ht="14" x14ac:dyDescent="0.1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tr">
        <f>_xlfn.XLOOKUP(E:E,'Full State Names'!A:A,'Full State Names'!B:B,TRUE)</f>
        <v>Utah</v>
      </c>
      <c r="G4049" t="s">
        <v>26</v>
      </c>
      <c r="H4049">
        <v>38</v>
      </c>
      <c r="I4049" t="s">
        <v>21</v>
      </c>
      <c r="J4049" t="s">
        <v>21</v>
      </c>
      <c r="L4049" t="str">
        <f>IF(Aggregate[[#This Row],[Under 30]]="Yes", "Under 30", IF(Aggregate[[#This Row],[Senior]]="Yes", "Senior", "Other"))</f>
        <v>Other</v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  <c r="X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4" ht="14" x14ac:dyDescent="0.1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tr">
        <f>_xlfn.XLOOKUP(E:E,'Full State Names'!A:A,'Full State Names'!B:B,TRUE)</f>
        <v>Washington</v>
      </c>
      <c r="G4050" t="s">
        <v>24</v>
      </c>
      <c r="H4050">
        <v>67</v>
      </c>
      <c r="I4050" t="s">
        <v>21</v>
      </c>
      <c r="J4050" t="s">
        <v>25</v>
      </c>
      <c r="K4050" t="s">
        <v>21</v>
      </c>
      <c r="L4050" t="str">
        <f>IF(Aggregate[[#This Row],[Under 30]]="Yes", "Under 30", IF(Aggregate[[#This Row],[Senior]]="Yes", "Senior", "Other"))</f>
        <v>Senior</v>
      </c>
      <c r="M4050" t="s">
        <v>32</v>
      </c>
      <c r="N4050" t="s">
        <v>38</v>
      </c>
      <c r="O4050" t="s">
        <v>39</v>
      </c>
      <c r="P4050" t="s">
        <v>40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  <c r="X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4" ht="14" x14ac:dyDescent="0.1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tr">
        <f>_xlfn.XLOOKUP(E:E,'Full State Names'!A:A,'Full State Names'!B:B,TRUE)</f>
        <v>West Virginia</v>
      </c>
      <c r="G4051" t="s">
        <v>26</v>
      </c>
      <c r="H4051">
        <v>21</v>
      </c>
      <c r="I4051" t="s">
        <v>25</v>
      </c>
      <c r="J4051" t="s">
        <v>21</v>
      </c>
      <c r="L4051" t="str">
        <f>IF(Aggregate[[#This Row],[Under 30]]="Yes", "Under 30", IF(Aggregate[[#This Row],[Senior]]="Yes", "Senior", "Other"))</f>
        <v>Under 30</v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  <c r="X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4" ht="14" x14ac:dyDescent="0.1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tr">
        <f>_xlfn.XLOOKUP(E:E,'Full State Names'!A:A,'Full State Names'!B:B,TRUE)</f>
        <v>West Virginia</v>
      </c>
      <c r="G4052" t="s">
        <v>26</v>
      </c>
      <c r="H4052">
        <v>75</v>
      </c>
      <c r="I4052" t="s">
        <v>21</v>
      </c>
      <c r="J4052" t="s">
        <v>25</v>
      </c>
      <c r="K4052" t="s">
        <v>21</v>
      </c>
      <c r="L4052" t="str">
        <f>IF(Aggregate[[#This Row],[Under 30]]="Yes", "Under 30", IF(Aggregate[[#This Row],[Senior]]="Yes", "Senior", "Other"))</f>
        <v>Senior</v>
      </c>
      <c r="M4052" t="s">
        <v>32</v>
      </c>
      <c r="N4052" t="s">
        <v>38</v>
      </c>
      <c r="O4052" t="s">
        <v>34</v>
      </c>
      <c r="P4052" t="s">
        <v>34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  <c r="X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4" ht="14" x14ac:dyDescent="0.1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tr">
        <f>_xlfn.XLOOKUP(E:E,'Full State Names'!A:A,'Full State Names'!B:B,TRUE)</f>
        <v>Wyoming</v>
      </c>
      <c r="G4053" t="s">
        <v>24</v>
      </c>
      <c r="H4053">
        <v>49</v>
      </c>
      <c r="I4053" t="s">
        <v>21</v>
      </c>
      <c r="J4053" t="s">
        <v>21</v>
      </c>
      <c r="L4053" t="str">
        <f>IF(Aggregate[[#This Row],[Under 30]]="Yes", "Under 30", IF(Aggregate[[#This Row],[Senior]]="Yes", "Senior", "Other"))</f>
        <v>Other</v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  <c r="X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4" ht="14" x14ac:dyDescent="0.1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tr">
        <f>_xlfn.XLOOKUP(E:E,'Full State Names'!A:A,'Full State Names'!B:B,TRUE)</f>
        <v>Tennessee</v>
      </c>
      <c r="G4054" t="s">
        <v>26</v>
      </c>
      <c r="H4054">
        <v>32</v>
      </c>
      <c r="I4054" t="s">
        <v>21</v>
      </c>
      <c r="J4054" t="s">
        <v>21</v>
      </c>
      <c r="L4054" t="str">
        <f>IF(Aggregate[[#This Row],[Under 30]]="Yes", "Under 30", IF(Aggregate[[#This Row],[Senior]]="Yes", "Senior", "Other"))</f>
        <v>Other</v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  <c r="X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4" ht="14" x14ac:dyDescent="0.1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tr">
        <f>_xlfn.XLOOKUP(E:E,'Full State Names'!A:A,'Full State Names'!B:B,TRUE)</f>
        <v>Connecticut</v>
      </c>
      <c r="G4055" t="s">
        <v>24</v>
      </c>
      <c r="H4055">
        <v>19</v>
      </c>
      <c r="I4055" t="s">
        <v>25</v>
      </c>
      <c r="J4055" t="s">
        <v>21</v>
      </c>
      <c r="L4055" t="str">
        <f>IF(Aggregate[[#This Row],[Under 30]]="Yes", "Under 30", IF(Aggregate[[#This Row],[Senior]]="Yes", "Senior", "Other"))</f>
        <v>Under 30</v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  <c r="X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4" ht="14" x14ac:dyDescent="0.1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tr">
        <f>_xlfn.XLOOKUP(E:E,'Full State Names'!A:A,'Full State Names'!B:B,TRUE)</f>
        <v>Iowa</v>
      </c>
      <c r="G4056" t="s">
        <v>24</v>
      </c>
      <c r="H4056">
        <v>33</v>
      </c>
      <c r="I4056" t="s">
        <v>21</v>
      </c>
      <c r="J4056" t="s">
        <v>21</v>
      </c>
      <c r="L4056" t="str">
        <f>IF(Aggregate[[#This Row],[Under 30]]="Yes", "Under 30", IF(Aggregate[[#This Row],[Senior]]="Yes", "Senior", "Other"))</f>
        <v>Other</v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  <c r="X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4" ht="14" x14ac:dyDescent="0.1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tr">
        <f>_xlfn.XLOOKUP(E:E,'Full State Names'!A:A,'Full State Names'!B:B,TRUE)</f>
        <v>Idaho</v>
      </c>
      <c r="G4057" t="s">
        <v>26</v>
      </c>
      <c r="H4057">
        <v>25</v>
      </c>
      <c r="I4057" t="s">
        <v>25</v>
      </c>
      <c r="J4057" t="s">
        <v>21</v>
      </c>
      <c r="L4057" t="str">
        <f>IF(Aggregate[[#This Row],[Under 30]]="Yes", "Under 30", IF(Aggregate[[#This Row],[Senior]]="Yes", "Senior", "Other"))</f>
        <v>Under 30</v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  <c r="X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4" ht="14" x14ac:dyDescent="0.1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tr">
        <f>_xlfn.XLOOKUP(E:E,'Full State Names'!A:A,'Full State Names'!B:B,TRUE)</f>
        <v>Kansas</v>
      </c>
      <c r="G4058" t="s">
        <v>24</v>
      </c>
      <c r="H4058">
        <v>83</v>
      </c>
      <c r="I4058" t="s">
        <v>21</v>
      </c>
      <c r="J4058" t="s">
        <v>25</v>
      </c>
      <c r="K4058" t="s">
        <v>21</v>
      </c>
      <c r="L4058" t="str">
        <f>IF(Aggregate[[#This Row],[Under 30]]="Yes", "Under 30", IF(Aggregate[[#This Row],[Senior]]="Yes", "Senior", "Other"))</f>
        <v>Senior</v>
      </c>
      <c r="M4058" t="s">
        <v>98</v>
      </c>
      <c r="N4058" t="s">
        <v>95</v>
      </c>
      <c r="O4058" t="s">
        <v>34</v>
      </c>
      <c r="P4058" t="s">
        <v>34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  <c r="X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4" ht="14" x14ac:dyDescent="0.1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tr">
        <f>_xlfn.XLOOKUP(E:E,'Full State Names'!A:A,'Full State Names'!B:B,TRUE)</f>
        <v>Kentucky</v>
      </c>
      <c r="G4059" t="s">
        <v>24</v>
      </c>
      <c r="H4059">
        <v>53</v>
      </c>
      <c r="I4059" t="s">
        <v>21</v>
      </c>
      <c r="J4059" t="s">
        <v>21</v>
      </c>
      <c r="L4059" t="str">
        <f>IF(Aggregate[[#This Row],[Under 30]]="Yes", "Under 30", IF(Aggregate[[#This Row],[Senior]]="Yes", "Senior", "Other"))</f>
        <v>Other</v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  <c r="X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4" ht="14" x14ac:dyDescent="0.1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tr">
        <f>_xlfn.XLOOKUP(E:E,'Full State Names'!A:A,'Full State Names'!B:B,TRUE)</f>
        <v>Kentucky</v>
      </c>
      <c r="G4060" t="s">
        <v>24</v>
      </c>
      <c r="H4060">
        <v>74</v>
      </c>
      <c r="I4060" t="s">
        <v>21</v>
      </c>
      <c r="J4060" t="s">
        <v>25</v>
      </c>
      <c r="K4060" t="s">
        <v>21</v>
      </c>
      <c r="L4060" t="str">
        <f>IF(Aggregate[[#This Row],[Under 30]]="Yes", "Under 30", IF(Aggregate[[#This Row],[Senior]]="Yes", "Senior", "Other"))</f>
        <v>Senior</v>
      </c>
      <c r="M4060" t="s">
        <v>98</v>
      </c>
      <c r="N4060" t="s">
        <v>38</v>
      </c>
      <c r="O4060" t="s">
        <v>34</v>
      </c>
      <c r="P4060" t="s">
        <v>34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  <c r="X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4" ht="14" x14ac:dyDescent="0.1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tr">
        <f>_xlfn.XLOOKUP(E:E,'Full State Names'!A:A,'Full State Names'!B:B,TRUE)</f>
        <v>Louisiana</v>
      </c>
      <c r="G4061" t="s">
        <v>26</v>
      </c>
      <c r="H4061">
        <v>43</v>
      </c>
      <c r="I4061" t="s">
        <v>21</v>
      </c>
      <c r="J4061" t="s">
        <v>21</v>
      </c>
      <c r="L4061" t="str">
        <f>IF(Aggregate[[#This Row],[Under 30]]="Yes", "Under 30", IF(Aggregate[[#This Row],[Senior]]="Yes", "Senior", "Other"))</f>
        <v>Other</v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  <c r="X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4" ht="14" x14ac:dyDescent="0.1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tr">
        <f>_xlfn.XLOOKUP(E:E,'Full State Names'!A:A,'Full State Names'!B:B,TRUE)</f>
        <v>Massachusetts</v>
      </c>
      <c r="G4062" t="s">
        <v>26</v>
      </c>
      <c r="H4062">
        <v>64</v>
      </c>
      <c r="I4062" t="s">
        <v>21</v>
      </c>
      <c r="J4062" t="s">
        <v>21</v>
      </c>
      <c r="L4062" t="str">
        <f>IF(Aggregate[[#This Row],[Under 30]]="Yes", "Under 30", IF(Aggregate[[#This Row],[Senior]]="Yes", "Senior", "Other"))</f>
        <v>Other</v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  <c r="X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4" ht="14" x14ac:dyDescent="0.1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tr">
        <f>_xlfn.XLOOKUP(E:E,'Full State Names'!A:A,'Full State Names'!B:B,TRUE)</f>
        <v>Maryland</v>
      </c>
      <c r="G4063" t="s">
        <v>24</v>
      </c>
      <c r="H4063">
        <v>64</v>
      </c>
      <c r="I4063" t="s">
        <v>21</v>
      </c>
      <c r="J4063" t="s">
        <v>21</v>
      </c>
      <c r="L4063" t="str">
        <f>IF(Aggregate[[#This Row],[Under 30]]="Yes", "Under 30", IF(Aggregate[[#This Row],[Senior]]="Yes", "Senior", "Other"))</f>
        <v>Other</v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  <c r="X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4" ht="14" x14ac:dyDescent="0.1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tr">
        <f>_xlfn.XLOOKUP(E:E,'Full State Names'!A:A,'Full State Names'!B:B,TRUE)</f>
        <v>New Hampshire</v>
      </c>
      <c r="G4064" t="s">
        <v>24</v>
      </c>
      <c r="H4064">
        <v>27</v>
      </c>
      <c r="I4064" t="s">
        <v>25</v>
      </c>
      <c r="J4064" t="s">
        <v>21</v>
      </c>
      <c r="L4064" t="str">
        <f>IF(Aggregate[[#This Row],[Under 30]]="Yes", "Under 30", IF(Aggregate[[#This Row],[Senior]]="Yes", "Senior", "Other"))</f>
        <v>Under 30</v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  <c r="X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4" ht="14" x14ac:dyDescent="0.1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tr">
        <f>_xlfn.XLOOKUP(E:E,'Full State Names'!A:A,'Full State Names'!B:B,TRUE)</f>
        <v>New Hampshire</v>
      </c>
      <c r="G4065" t="s">
        <v>24</v>
      </c>
      <c r="H4065">
        <v>55</v>
      </c>
      <c r="I4065" t="s">
        <v>21</v>
      </c>
      <c r="J4065" t="s">
        <v>21</v>
      </c>
      <c r="L4065" t="str">
        <f>IF(Aggregate[[#This Row],[Under 30]]="Yes", "Under 30", IF(Aggregate[[#This Row],[Senior]]="Yes", "Senior", "Other"))</f>
        <v>Other</v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  <c r="X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4" ht="14" x14ac:dyDescent="0.1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tr">
        <f>_xlfn.XLOOKUP(E:E,'Full State Names'!A:A,'Full State Names'!B:B,TRUE)</f>
        <v>New Mexico</v>
      </c>
      <c r="G4066" t="s">
        <v>26</v>
      </c>
      <c r="H4066">
        <v>27</v>
      </c>
      <c r="I4066" t="s">
        <v>25</v>
      </c>
      <c r="J4066" t="s">
        <v>21</v>
      </c>
      <c r="L4066" t="str">
        <f>IF(Aggregate[[#This Row],[Under 30]]="Yes", "Under 30", IF(Aggregate[[#This Row],[Senior]]="Yes", "Senior", "Other"))</f>
        <v>Under 30</v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  <c r="X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4" ht="14" x14ac:dyDescent="0.1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tr">
        <f>_xlfn.XLOOKUP(E:E,'Full State Names'!A:A,'Full State Names'!B:B,TRUE)</f>
        <v>New York</v>
      </c>
      <c r="G4067" t="s">
        <v>26</v>
      </c>
      <c r="H4067">
        <v>59</v>
      </c>
      <c r="I4067" t="s">
        <v>21</v>
      </c>
      <c r="J4067" t="s">
        <v>21</v>
      </c>
      <c r="L4067" t="str">
        <f>IF(Aggregate[[#This Row],[Under 30]]="Yes", "Under 30", IF(Aggregate[[#This Row],[Senior]]="Yes", "Senior", "Other"))</f>
        <v>Other</v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  <c r="X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4" ht="14" x14ac:dyDescent="0.1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tr">
        <f>_xlfn.XLOOKUP(E:E,'Full State Names'!A:A,'Full State Names'!B:B,TRUE)</f>
        <v>Pennsylvania</v>
      </c>
      <c r="G4068" t="s">
        <v>26</v>
      </c>
      <c r="H4068">
        <v>68</v>
      </c>
      <c r="I4068" t="s">
        <v>21</v>
      </c>
      <c r="J4068" t="s">
        <v>25</v>
      </c>
      <c r="K4068" t="s">
        <v>21</v>
      </c>
      <c r="L4068" t="str">
        <f>IF(Aggregate[[#This Row],[Under 30]]="Yes", "Under 30", IF(Aggregate[[#This Row],[Senior]]="Yes", "Senior", "Other"))</f>
        <v>Senior</v>
      </c>
      <c r="M4068" t="s">
        <v>32</v>
      </c>
      <c r="N4068" t="s">
        <v>38</v>
      </c>
      <c r="O4068" t="s">
        <v>90</v>
      </c>
      <c r="P4068" t="s">
        <v>103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  <c r="X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4" ht="14" x14ac:dyDescent="0.1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tr">
        <f>_xlfn.XLOOKUP(E:E,'Full State Names'!A:A,'Full State Names'!B:B,TRUE)</f>
        <v>South Dakota</v>
      </c>
      <c r="G4069" t="s">
        <v>24</v>
      </c>
      <c r="H4069">
        <v>23</v>
      </c>
      <c r="I4069" t="s">
        <v>25</v>
      </c>
      <c r="J4069" t="s">
        <v>21</v>
      </c>
      <c r="L4069" t="str">
        <f>IF(Aggregate[[#This Row],[Under 30]]="Yes", "Under 30", IF(Aggregate[[#This Row],[Senior]]="Yes", "Senior", "Other"))</f>
        <v>Under 30</v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  <c r="X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4" ht="14" x14ac:dyDescent="0.1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tr">
        <f>_xlfn.XLOOKUP(E:E,'Full State Names'!A:A,'Full State Names'!B:B,TRUE)</f>
        <v>South Dakota</v>
      </c>
      <c r="G4070" t="s">
        <v>24</v>
      </c>
      <c r="H4070">
        <v>24</v>
      </c>
      <c r="I4070" t="s">
        <v>25</v>
      </c>
      <c r="J4070" t="s">
        <v>21</v>
      </c>
      <c r="L4070" t="str">
        <f>IF(Aggregate[[#This Row],[Under 30]]="Yes", "Under 30", IF(Aggregate[[#This Row],[Senior]]="Yes", "Senior", "Other"))</f>
        <v>Under 30</v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  <c r="X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4" ht="14" x14ac:dyDescent="0.1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tr">
        <f>_xlfn.XLOOKUP(E:E,'Full State Names'!A:A,'Full State Names'!B:B,TRUE)</f>
        <v>West Virginia</v>
      </c>
      <c r="G4071" t="s">
        <v>24</v>
      </c>
      <c r="H4071">
        <v>58</v>
      </c>
      <c r="I4071" t="s">
        <v>21</v>
      </c>
      <c r="J4071" t="s">
        <v>21</v>
      </c>
      <c r="L4071" t="str">
        <f>IF(Aggregate[[#This Row],[Under 30]]="Yes", "Under 30", IF(Aggregate[[#This Row],[Senior]]="Yes", "Senior", "Other"))</f>
        <v>Other</v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  <c r="X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4" ht="14" x14ac:dyDescent="0.1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tr">
        <f>_xlfn.XLOOKUP(E:E,'Full State Names'!A:A,'Full State Names'!B:B,TRUE)</f>
        <v>Florida</v>
      </c>
      <c r="G4072" t="s">
        <v>26</v>
      </c>
      <c r="H4072">
        <v>30</v>
      </c>
      <c r="I4072" t="s">
        <v>21</v>
      </c>
      <c r="J4072" t="s">
        <v>21</v>
      </c>
      <c r="L4072" t="str">
        <f>IF(Aggregate[[#This Row],[Under 30]]="Yes", "Under 30", IF(Aggregate[[#This Row],[Senior]]="Yes", "Senior", "Other"))</f>
        <v>Other</v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  <c r="X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4" ht="14" x14ac:dyDescent="0.1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tr">
        <f>_xlfn.XLOOKUP(E:E,'Full State Names'!A:A,'Full State Names'!B:B,TRUE)</f>
        <v>Massachusetts</v>
      </c>
      <c r="G4073" t="s">
        <v>26</v>
      </c>
      <c r="H4073">
        <v>38</v>
      </c>
      <c r="I4073" t="s">
        <v>21</v>
      </c>
      <c r="J4073" t="s">
        <v>21</v>
      </c>
      <c r="L4073" t="str">
        <f>IF(Aggregate[[#This Row],[Under 30]]="Yes", "Under 30", IF(Aggregate[[#This Row],[Senior]]="Yes", "Senior", "Other"))</f>
        <v>Other</v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  <c r="X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4" ht="14" x14ac:dyDescent="0.1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tr">
        <f>_xlfn.XLOOKUP(E:E,'Full State Names'!A:A,'Full State Names'!B:B,TRUE)</f>
        <v>North Dakota</v>
      </c>
      <c r="G4074" t="s">
        <v>24</v>
      </c>
      <c r="H4074">
        <v>20</v>
      </c>
      <c r="I4074" t="s">
        <v>25</v>
      </c>
      <c r="J4074" t="s">
        <v>21</v>
      </c>
      <c r="L4074" t="str">
        <f>IF(Aggregate[[#This Row],[Under 30]]="Yes", "Under 30", IF(Aggregate[[#This Row],[Senior]]="Yes", "Senior", "Other"))</f>
        <v>Under 30</v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  <c r="X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4" ht="14" x14ac:dyDescent="0.1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tr">
        <f>_xlfn.XLOOKUP(E:E,'Full State Names'!A:A,'Full State Names'!B:B,TRUE)</f>
        <v>Ohio</v>
      </c>
      <c r="G4075" t="s">
        <v>24</v>
      </c>
      <c r="H4075">
        <v>49</v>
      </c>
      <c r="I4075" t="s">
        <v>21</v>
      </c>
      <c r="J4075" t="s">
        <v>21</v>
      </c>
      <c r="L4075" t="str">
        <f>IF(Aggregate[[#This Row],[Under 30]]="Yes", "Under 30", IF(Aggregate[[#This Row],[Senior]]="Yes", "Senior", "Other"))</f>
        <v>Other</v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  <c r="X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4" ht="14" x14ac:dyDescent="0.1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tr">
        <f>_xlfn.XLOOKUP(E:E,'Full State Names'!A:A,'Full State Names'!B:B,TRUE)</f>
        <v>Texas</v>
      </c>
      <c r="G4076" t="s">
        <v>24</v>
      </c>
      <c r="H4076">
        <v>63</v>
      </c>
      <c r="I4076" t="s">
        <v>21</v>
      </c>
      <c r="J4076" t="s">
        <v>21</v>
      </c>
      <c r="L4076" t="str">
        <f>IF(Aggregate[[#This Row],[Under 30]]="Yes", "Under 30", IF(Aggregate[[#This Row],[Senior]]="Yes", "Senior", "Other"))</f>
        <v>Other</v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  <c r="X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4" ht="14" x14ac:dyDescent="0.1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tr">
        <f>_xlfn.XLOOKUP(E:E,'Full State Names'!A:A,'Full State Names'!B:B,TRUE)</f>
        <v>Alabama</v>
      </c>
      <c r="G4077" t="s">
        <v>24</v>
      </c>
      <c r="H4077">
        <v>39</v>
      </c>
      <c r="I4077" t="s">
        <v>21</v>
      </c>
      <c r="J4077" t="s">
        <v>21</v>
      </c>
      <c r="L4077" t="str">
        <f>IF(Aggregate[[#This Row],[Under 30]]="Yes", "Under 30", IF(Aggregate[[#This Row],[Senior]]="Yes", "Senior", "Other"))</f>
        <v>Other</v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  <c r="X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4" ht="14" x14ac:dyDescent="0.1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tr">
        <f>_xlfn.XLOOKUP(E:E,'Full State Names'!A:A,'Full State Names'!B:B,TRUE)</f>
        <v>Alabama</v>
      </c>
      <c r="G4078" t="s">
        <v>24</v>
      </c>
      <c r="H4078">
        <v>55</v>
      </c>
      <c r="I4078" t="s">
        <v>21</v>
      </c>
      <c r="J4078" t="s">
        <v>21</v>
      </c>
      <c r="L4078" t="str">
        <f>IF(Aggregate[[#This Row],[Under 30]]="Yes", "Under 30", IF(Aggregate[[#This Row],[Senior]]="Yes", "Senior", "Other"))</f>
        <v>Other</v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  <c r="X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4" ht="14" x14ac:dyDescent="0.1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tr">
        <f>_xlfn.XLOOKUP(E:E,'Full State Names'!A:A,'Full State Names'!B:B,TRUE)</f>
        <v>Arkansas</v>
      </c>
      <c r="G4079" t="s">
        <v>26</v>
      </c>
      <c r="H4079">
        <v>50</v>
      </c>
      <c r="I4079" t="s">
        <v>21</v>
      </c>
      <c r="J4079" t="s">
        <v>21</v>
      </c>
      <c r="L4079" t="str">
        <f>IF(Aggregate[[#This Row],[Under 30]]="Yes", "Under 30", IF(Aggregate[[#This Row],[Senior]]="Yes", "Senior", "Other"))</f>
        <v>Other</v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  <c r="X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4" ht="14" x14ac:dyDescent="0.1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tr">
        <f>_xlfn.XLOOKUP(E:E,'Full State Names'!A:A,'Full State Names'!B:B,TRUE)</f>
        <v>Arizona</v>
      </c>
      <c r="G4080" t="s">
        <v>24</v>
      </c>
      <c r="H4080">
        <v>43</v>
      </c>
      <c r="I4080" t="s">
        <v>21</v>
      </c>
      <c r="J4080" t="s">
        <v>21</v>
      </c>
      <c r="L4080" t="str">
        <f>IF(Aggregate[[#This Row],[Under 30]]="Yes", "Under 30", IF(Aggregate[[#This Row],[Senior]]="Yes", "Senior", "Other"))</f>
        <v>Other</v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  <c r="X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4" ht="14" x14ac:dyDescent="0.1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tr">
        <f>_xlfn.XLOOKUP(E:E,'Full State Names'!A:A,'Full State Names'!B:B,TRUE)</f>
        <v>Connecticut</v>
      </c>
      <c r="G4081" t="s">
        <v>24</v>
      </c>
      <c r="H4081">
        <v>68</v>
      </c>
      <c r="I4081" t="s">
        <v>21</v>
      </c>
      <c r="J4081" t="s">
        <v>25</v>
      </c>
      <c r="K4081" t="s">
        <v>25</v>
      </c>
      <c r="L4081" t="str">
        <f>IF(Aggregate[[#This Row],[Under 30]]="Yes", "Under 30", IF(Aggregate[[#This Row],[Senior]]="Yes", "Senior", "Other"))</f>
        <v>Senior</v>
      </c>
      <c r="M4081" t="s">
        <v>53</v>
      </c>
      <c r="N4081" t="s">
        <v>38</v>
      </c>
      <c r="O4081" t="s">
        <v>34</v>
      </c>
      <c r="P4081" t="s">
        <v>34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  <c r="X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4" ht="14" x14ac:dyDescent="0.1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tr">
        <f>_xlfn.XLOOKUP(E:E,'Full State Names'!A:A,'Full State Names'!B:B,TRUE)</f>
        <v>Connecticut</v>
      </c>
      <c r="G4082" t="s">
        <v>26</v>
      </c>
      <c r="H4082">
        <v>27</v>
      </c>
      <c r="I4082" t="s">
        <v>25</v>
      </c>
      <c r="J4082" t="s">
        <v>21</v>
      </c>
      <c r="L4082" t="str">
        <f>IF(Aggregate[[#This Row],[Under 30]]="Yes", "Under 30", IF(Aggregate[[#This Row],[Senior]]="Yes", "Senior", "Other"))</f>
        <v>Under 30</v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  <c r="X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4" ht="14" x14ac:dyDescent="0.1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tr">
        <f>_xlfn.XLOOKUP(E:E,'Full State Names'!A:A,'Full State Names'!B:B,TRUE)</f>
        <v>Connecticut</v>
      </c>
      <c r="G4083" t="s">
        <v>26</v>
      </c>
      <c r="H4083">
        <v>51</v>
      </c>
      <c r="I4083" t="s">
        <v>21</v>
      </c>
      <c r="J4083" t="s">
        <v>21</v>
      </c>
      <c r="L4083" t="str">
        <f>IF(Aggregate[[#This Row],[Under 30]]="Yes", "Under 30", IF(Aggregate[[#This Row],[Senior]]="Yes", "Senior", "Other"))</f>
        <v>Other</v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  <c r="X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4" ht="14" x14ac:dyDescent="0.1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tr">
        <f>_xlfn.XLOOKUP(E:E,'Full State Names'!A:A,'Full State Names'!B:B,TRUE)</f>
        <v>Connecticut</v>
      </c>
      <c r="G4084" t="s">
        <v>26</v>
      </c>
      <c r="H4084">
        <v>70</v>
      </c>
      <c r="I4084" t="s">
        <v>21</v>
      </c>
      <c r="J4084" t="s">
        <v>25</v>
      </c>
      <c r="K4084" t="s">
        <v>25</v>
      </c>
      <c r="L4084" t="str">
        <f>IF(Aggregate[[#This Row],[Under 30]]="Yes", "Under 30", IF(Aggregate[[#This Row],[Senior]]="Yes", "Senior", "Other"))</f>
        <v>Senior</v>
      </c>
      <c r="M4084" t="s">
        <v>53</v>
      </c>
      <c r="N4084" t="s">
        <v>38</v>
      </c>
      <c r="O4084" t="s">
        <v>34</v>
      </c>
      <c r="P4084" t="s">
        <v>34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  <c r="X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4" ht="14" x14ac:dyDescent="0.1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tr">
        <f>_xlfn.XLOOKUP(E:E,'Full State Names'!A:A,'Full State Names'!B:B,TRUE)</f>
        <v>Connecticut</v>
      </c>
      <c r="G4085" t="s">
        <v>26</v>
      </c>
      <c r="H4085">
        <v>74</v>
      </c>
      <c r="I4085" t="s">
        <v>21</v>
      </c>
      <c r="J4085" t="s">
        <v>25</v>
      </c>
      <c r="K4085" t="s">
        <v>21</v>
      </c>
      <c r="L4085" t="str">
        <f>IF(Aggregate[[#This Row],[Under 30]]="Yes", "Under 30", IF(Aggregate[[#This Row],[Senior]]="Yes", "Senior", "Other"))</f>
        <v>Senior</v>
      </c>
      <c r="M4085" t="s">
        <v>32</v>
      </c>
      <c r="N4085" t="s">
        <v>38</v>
      </c>
      <c r="O4085" t="s">
        <v>56</v>
      </c>
      <c r="P4085" t="s">
        <v>57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  <c r="X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4" ht="14" x14ac:dyDescent="0.1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tr">
        <f>_xlfn.XLOOKUP(E:E,'Full State Names'!A:A,'Full State Names'!B:B,TRUE)</f>
        <v>District of Columbia</v>
      </c>
      <c r="G4086" t="s">
        <v>24</v>
      </c>
      <c r="H4086">
        <v>60</v>
      </c>
      <c r="I4086" t="s">
        <v>21</v>
      </c>
      <c r="J4086" t="s">
        <v>21</v>
      </c>
      <c r="L4086" t="str">
        <f>IF(Aggregate[[#This Row],[Under 30]]="Yes", "Under 30", IF(Aggregate[[#This Row],[Senior]]="Yes", "Senior", "Other"))</f>
        <v>Other</v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  <c r="X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4" ht="14" x14ac:dyDescent="0.1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tr">
        <f>_xlfn.XLOOKUP(E:E,'Full State Names'!A:A,'Full State Names'!B:B,TRUE)</f>
        <v>Georgia</v>
      </c>
      <c r="G4087" t="s">
        <v>26</v>
      </c>
      <c r="H4087">
        <v>30</v>
      </c>
      <c r="I4087" t="s">
        <v>21</v>
      </c>
      <c r="J4087" t="s">
        <v>21</v>
      </c>
      <c r="L4087" t="str">
        <f>IF(Aggregate[[#This Row],[Under 30]]="Yes", "Under 30", IF(Aggregate[[#This Row],[Senior]]="Yes", "Senior", "Other"))</f>
        <v>Other</v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  <c r="X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4" ht="14" x14ac:dyDescent="0.1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tr">
        <f>_xlfn.XLOOKUP(E:E,'Full State Names'!A:A,'Full State Names'!B:B,TRUE)</f>
        <v>Kansas</v>
      </c>
      <c r="G4088" t="s">
        <v>24</v>
      </c>
      <c r="H4088">
        <v>29</v>
      </c>
      <c r="I4088" t="s">
        <v>25</v>
      </c>
      <c r="J4088" t="s">
        <v>21</v>
      </c>
      <c r="L4088" t="str">
        <f>IF(Aggregate[[#This Row],[Under 30]]="Yes", "Under 30", IF(Aggregate[[#This Row],[Senior]]="Yes", "Senior", "Other"))</f>
        <v>Under 30</v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  <c r="X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4" ht="14" x14ac:dyDescent="0.1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tr">
        <f>_xlfn.XLOOKUP(E:E,'Full State Names'!A:A,'Full State Names'!B:B,TRUE)</f>
        <v>Kentucky</v>
      </c>
      <c r="G4089" t="s">
        <v>26</v>
      </c>
      <c r="H4089">
        <v>24</v>
      </c>
      <c r="I4089" t="s">
        <v>25</v>
      </c>
      <c r="J4089" t="s">
        <v>21</v>
      </c>
      <c r="L4089" t="str">
        <f>IF(Aggregate[[#This Row],[Under 30]]="Yes", "Under 30", IF(Aggregate[[#This Row],[Senior]]="Yes", "Senior", "Other"))</f>
        <v>Under 30</v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  <c r="X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4" ht="14" x14ac:dyDescent="0.1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tr">
        <f>_xlfn.XLOOKUP(E:E,'Full State Names'!A:A,'Full State Names'!B:B,TRUE)</f>
        <v>Michigan</v>
      </c>
      <c r="G4090" t="s">
        <v>24</v>
      </c>
      <c r="H4090">
        <v>42</v>
      </c>
      <c r="I4090" t="s">
        <v>21</v>
      </c>
      <c r="J4090" t="s">
        <v>21</v>
      </c>
      <c r="L4090" t="str">
        <f>IF(Aggregate[[#This Row],[Under 30]]="Yes", "Under 30", IF(Aggregate[[#This Row],[Senior]]="Yes", "Senior", "Other"))</f>
        <v>Other</v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  <c r="X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4" ht="14" x14ac:dyDescent="0.1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tr">
        <f>_xlfn.XLOOKUP(E:E,'Full State Names'!A:A,'Full State Names'!B:B,TRUE)</f>
        <v>Minnesota</v>
      </c>
      <c r="G4091" t="s">
        <v>26</v>
      </c>
      <c r="H4091">
        <v>27</v>
      </c>
      <c r="I4091" t="s">
        <v>25</v>
      </c>
      <c r="J4091" t="s">
        <v>21</v>
      </c>
      <c r="L4091" t="str">
        <f>IF(Aggregate[[#This Row],[Under 30]]="Yes", "Under 30", IF(Aggregate[[#This Row],[Senior]]="Yes", "Senior", "Other"))</f>
        <v>Under 30</v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  <c r="X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4" ht="14" x14ac:dyDescent="0.1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tr">
        <f>_xlfn.XLOOKUP(E:E,'Full State Names'!A:A,'Full State Names'!B:B,TRUE)</f>
        <v>Missouri</v>
      </c>
      <c r="G4092" t="s">
        <v>24</v>
      </c>
      <c r="H4092">
        <v>46</v>
      </c>
      <c r="I4092" t="s">
        <v>21</v>
      </c>
      <c r="J4092" t="s">
        <v>21</v>
      </c>
      <c r="L4092" t="str">
        <f>IF(Aggregate[[#This Row],[Under 30]]="Yes", "Under 30", IF(Aggregate[[#This Row],[Senior]]="Yes", "Senior", "Other"))</f>
        <v>Other</v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  <c r="X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4" ht="14" x14ac:dyDescent="0.1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tr">
        <f>_xlfn.XLOOKUP(E:E,'Full State Names'!A:A,'Full State Names'!B:B,TRUE)</f>
        <v>Missouri</v>
      </c>
      <c r="G4093" t="s">
        <v>26</v>
      </c>
      <c r="H4093">
        <v>60</v>
      </c>
      <c r="I4093" t="s">
        <v>21</v>
      </c>
      <c r="J4093" t="s">
        <v>21</v>
      </c>
      <c r="L4093" t="str">
        <f>IF(Aggregate[[#This Row],[Under 30]]="Yes", "Under 30", IF(Aggregate[[#This Row],[Senior]]="Yes", "Senior", "Other"))</f>
        <v>Other</v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  <c r="X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4" ht="14" x14ac:dyDescent="0.1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tr">
        <f>_xlfn.XLOOKUP(E:E,'Full State Names'!A:A,'Full State Names'!B:B,TRUE)</f>
        <v>Mississippi</v>
      </c>
      <c r="G4094" t="s">
        <v>26</v>
      </c>
      <c r="H4094">
        <v>59</v>
      </c>
      <c r="I4094" t="s">
        <v>21</v>
      </c>
      <c r="J4094" t="s">
        <v>21</v>
      </c>
      <c r="L4094" t="str">
        <f>IF(Aggregate[[#This Row],[Under 30]]="Yes", "Under 30", IF(Aggregate[[#This Row],[Senior]]="Yes", "Senior", "Other"))</f>
        <v>Other</v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  <c r="X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4" ht="14" x14ac:dyDescent="0.1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tr">
        <f>_xlfn.XLOOKUP(E:E,'Full State Names'!A:A,'Full State Names'!B:B,TRUE)</f>
        <v>Montana</v>
      </c>
      <c r="G4095" t="s">
        <v>24</v>
      </c>
      <c r="H4095">
        <v>67</v>
      </c>
      <c r="I4095" t="s">
        <v>21</v>
      </c>
      <c r="J4095" t="s">
        <v>25</v>
      </c>
      <c r="K4095" t="s">
        <v>25</v>
      </c>
      <c r="L4095" t="str">
        <f>IF(Aggregate[[#This Row],[Under 30]]="Yes", "Under 30", IF(Aggregate[[#This Row],[Senior]]="Yes", "Senior", "Other"))</f>
        <v>Senior</v>
      </c>
      <c r="M4095" t="s">
        <v>53</v>
      </c>
      <c r="N4095" t="s">
        <v>38</v>
      </c>
      <c r="O4095" t="s">
        <v>34</v>
      </c>
      <c r="P4095" t="s">
        <v>34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  <c r="X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4" ht="14" x14ac:dyDescent="0.1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tr">
        <f>_xlfn.XLOOKUP(E:E,'Full State Names'!A:A,'Full State Names'!B:B,TRUE)</f>
        <v>North Dakota</v>
      </c>
      <c r="G4096" t="s">
        <v>24</v>
      </c>
      <c r="H4096">
        <v>65</v>
      </c>
      <c r="I4096" t="s">
        <v>21</v>
      </c>
      <c r="J4096" t="s">
        <v>25</v>
      </c>
      <c r="K4096" t="s">
        <v>25</v>
      </c>
      <c r="L4096" t="str">
        <f>IF(Aggregate[[#This Row],[Under 30]]="Yes", "Under 30", IF(Aggregate[[#This Row],[Senior]]="Yes", "Senior", "Other"))</f>
        <v>Senior</v>
      </c>
      <c r="M4096" t="s">
        <v>98</v>
      </c>
      <c r="N4096" t="s">
        <v>38</v>
      </c>
      <c r="O4096" t="s">
        <v>34</v>
      </c>
      <c r="P4096" t="s">
        <v>34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  <c r="X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4" ht="14" x14ac:dyDescent="0.1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tr">
        <f>_xlfn.XLOOKUP(E:E,'Full State Names'!A:A,'Full State Names'!B:B,TRUE)</f>
        <v>Nebraska</v>
      </c>
      <c r="G4097" t="s">
        <v>26</v>
      </c>
      <c r="H4097">
        <v>67</v>
      </c>
      <c r="I4097" t="s">
        <v>21</v>
      </c>
      <c r="J4097" t="s">
        <v>25</v>
      </c>
      <c r="K4097" t="s">
        <v>21</v>
      </c>
      <c r="L4097" t="str">
        <f>IF(Aggregate[[#This Row],[Under 30]]="Yes", "Under 30", IF(Aggregate[[#This Row],[Senior]]="Yes", "Senior", "Other"))</f>
        <v>Senior</v>
      </c>
      <c r="M4097" t="s">
        <v>32</v>
      </c>
      <c r="N4097" t="s">
        <v>38</v>
      </c>
      <c r="O4097" t="s">
        <v>56</v>
      </c>
      <c r="P4097" t="s">
        <v>102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  <c r="X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4" ht="14" x14ac:dyDescent="0.1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tr">
        <f>_xlfn.XLOOKUP(E:E,'Full State Names'!A:A,'Full State Names'!B:B,TRUE)</f>
        <v>New Hampshire</v>
      </c>
      <c r="G4098" t="s">
        <v>24</v>
      </c>
      <c r="H4098">
        <v>64</v>
      </c>
      <c r="I4098" t="s">
        <v>21</v>
      </c>
      <c r="J4098" t="s">
        <v>21</v>
      </c>
      <c r="L4098" t="str">
        <f>IF(Aggregate[[#This Row],[Under 30]]="Yes", "Under 30", IF(Aggregate[[#This Row],[Senior]]="Yes", "Senior", "Other"))</f>
        <v>Other</v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  <c r="X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4" ht="14" x14ac:dyDescent="0.1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tr">
        <f>_xlfn.XLOOKUP(E:E,'Full State Names'!A:A,'Full State Names'!B:B,TRUE)</f>
        <v>New Mexico</v>
      </c>
      <c r="G4099" t="s">
        <v>26</v>
      </c>
      <c r="H4099">
        <v>23</v>
      </c>
      <c r="I4099" t="s">
        <v>25</v>
      </c>
      <c r="J4099" t="s">
        <v>21</v>
      </c>
      <c r="L4099" t="str">
        <f>IF(Aggregate[[#This Row],[Under 30]]="Yes", "Under 30", IF(Aggregate[[#This Row],[Senior]]="Yes", "Senior", "Other"))</f>
        <v>Under 30</v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  <c r="X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4" ht="14" x14ac:dyDescent="0.1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tr">
        <f>_xlfn.XLOOKUP(E:E,'Full State Names'!A:A,'Full State Names'!B:B,TRUE)</f>
        <v>New York</v>
      </c>
      <c r="G4100" t="s">
        <v>26</v>
      </c>
      <c r="H4100">
        <v>48</v>
      </c>
      <c r="I4100" t="s">
        <v>21</v>
      </c>
      <c r="J4100" t="s">
        <v>21</v>
      </c>
      <c r="L4100" t="str">
        <f>IF(Aggregate[[#This Row],[Under 30]]="Yes", "Under 30", IF(Aggregate[[#This Row],[Senior]]="Yes", "Senior", "Other"))</f>
        <v>Other</v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  <c r="X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4" ht="14" x14ac:dyDescent="0.1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tr">
        <f>_xlfn.XLOOKUP(E:E,'Full State Names'!A:A,'Full State Names'!B:B,TRUE)</f>
        <v>Oklahoma</v>
      </c>
      <c r="G4101" t="s">
        <v>24</v>
      </c>
      <c r="H4101">
        <v>67</v>
      </c>
      <c r="I4101" t="s">
        <v>21</v>
      </c>
      <c r="J4101" t="s">
        <v>25</v>
      </c>
      <c r="K4101" t="s">
        <v>25</v>
      </c>
      <c r="L4101" t="str">
        <f>IF(Aggregate[[#This Row],[Under 30]]="Yes", "Under 30", IF(Aggregate[[#This Row],[Senior]]="Yes", "Senior", "Other"))</f>
        <v>Senior</v>
      </c>
      <c r="M4101" t="s">
        <v>53</v>
      </c>
      <c r="N4101" t="s">
        <v>33</v>
      </c>
      <c r="O4101" t="s">
        <v>34</v>
      </c>
      <c r="P4101" t="s">
        <v>34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  <c r="X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4" ht="14" x14ac:dyDescent="0.1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tr">
        <f>_xlfn.XLOOKUP(E:E,'Full State Names'!A:A,'Full State Names'!B:B,TRUE)</f>
        <v>Oregon</v>
      </c>
      <c r="G4102" t="s">
        <v>26</v>
      </c>
      <c r="H4102">
        <v>48</v>
      </c>
      <c r="I4102" t="s">
        <v>21</v>
      </c>
      <c r="J4102" t="s">
        <v>21</v>
      </c>
      <c r="L4102" t="str">
        <f>IF(Aggregate[[#This Row],[Under 30]]="Yes", "Under 30", IF(Aggregate[[#This Row],[Senior]]="Yes", "Senior", "Other"))</f>
        <v>Other</v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  <c r="X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4" ht="14" x14ac:dyDescent="0.1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tr">
        <f>_xlfn.XLOOKUP(E:E,'Full State Names'!A:A,'Full State Names'!B:B,TRUE)</f>
        <v>Pennsylvania</v>
      </c>
      <c r="G4103" t="s">
        <v>24</v>
      </c>
      <c r="H4103">
        <v>33</v>
      </c>
      <c r="I4103" t="s">
        <v>21</v>
      </c>
      <c r="J4103" t="s">
        <v>21</v>
      </c>
      <c r="L4103" t="str">
        <f>IF(Aggregate[[#This Row],[Under 30]]="Yes", "Under 30", IF(Aggregate[[#This Row],[Senior]]="Yes", "Senior", "Other"))</f>
        <v>Other</v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  <c r="X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4" ht="14" x14ac:dyDescent="0.1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tr">
        <f>_xlfn.XLOOKUP(E:E,'Full State Names'!A:A,'Full State Names'!B:B,TRUE)</f>
        <v>Pennsylvania</v>
      </c>
      <c r="G4104" t="s">
        <v>24</v>
      </c>
      <c r="H4104">
        <v>36</v>
      </c>
      <c r="I4104" t="s">
        <v>21</v>
      </c>
      <c r="J4104" t="s">
        <v>21</v>
      </c>
      <c r="L4104" t="str">
        <f>IF(Aggregate[[#This Row],[Under 30]]="Yes", "Under 30", IF(Aggregate[[#This Row],[Senior]]="Yes", "Senior", "Other"))</f>
        <v>Other</v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  <c r="X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4" ht="14" x14ac:dyDescent="0.1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tr">
        <f>_xlfn.XLOOKUP(E:E,'Full State Names'!A:A,'Full State Names'!B:B,TRUE)</f>
        <v>Pennsylvania</v>
      </c>
      <c r="G4105" t="s">
        <v>26</v>
      </c>
      <c r="H4105">
        <v>59</v>
      </c>
      <c r="I4105" t="s">
        <v>21</v>
      </c>
      <c r="J4105" t="s">
        <v>21</v>
      </c>
      <c r="L4105" t="str">
        <f>IF(Aggregate[[#This Row],[Under 30]]="Yes", "Under 30", IF(Aggregate[[#This Row],[Senior]]="Yes", "Senior", "Other"))</f>
        <v>Other</v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  <c r="X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4" ht="14" x14ac:dyDescent="0.1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tr">
        <f>_xlfn.XLOOKUP(E:E,'Full State Names'!A:A,'Full State Names'!B:B,TRUE)</f>
        <v>South Carolina</v>
      </c>
      <c r="G4106" t="s">
        <v>26</v>
      </c>
      <c r="H4106">
        <v>41</v>
      </c>
      <c r="I4106" t="s">
        <v>21</v>
      </c>
      <c r="J4106" t="s">
        <v>21</v>
      </c>
      <c r="L4106" t="str">
        <f>IF(Aggregate[[#This Row],[Under 30]]="Yes", "Under 30", IF(Aggregate[[#This Row],[Senior]]="Yes", "Senior", "Other"))</f>
        <v>Other</v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  <c r="X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4" ht="14" x14ac:dyDescent="0.1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tr">
        <f>_xlfn.XLOOKUP(E:E,'Full State Names'!A:A,'Full State Names'!B:B,TRUE)</f>
        <v>South Dakota</v>
      </c>
      <c r="G4107" t="s">
        <v>24</v>
      </c>
      <c r="H4107">
        <v>68</v>
      </c>
      <c r="I4107" t="s">
        <v>21</v>
      </c>
      <c r="J4107" t="s">
        <v>25</v>
      </c>
      <c r="K4107" t="s">
        <v>21</v>
      </c>
      <c r="L4107" t="str">
        <f>IF(Aggregate[[#This Row],[Under 30]]="Yes", "Under 30", IF(Aggregate[[#This Row],[Senior]]="Yes", "Senior", "Other"))</f>
        <v>Senior</v>
      </c>
      <c r="M4107" t="s">
        <v>98</v>
      </c>
      <c r="N4107" t="s">
        <v>33</v>
      </c>
      <c r="O4107" t="s">
        <v>34</v>
      </c>
      <c r="P4107" t="s">
        <v>34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  <c r="X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4" ht="14" x14ac:dyDescent="0.1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tr">
        <f>_xlfn.XLOOKUP(E:E,'Full State Names'!A:A,'Full State Names'!B:B,TRUE)</f>
        <v>Tennessee</v>
      </c>
      <c r="G4108" t="s">
        <v>24</v>
      </c>
      <c r="H4108">
        <v>50</v>
      </c>
      <c r="I4108" t="s">
        <v>21</v>
      </c>
      <c r="J4108" t="s">
        <v>21</v>
      </c>
      <c r="L4108" t="str">
        <f>IF(Aggregate[[#This Row],[Under 30]]="Yes", "Under 30", IF(Aggregate[[#This Row],[Senior]]="Yes", "Senior", "Other"))</f>
        <v>Other</v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  <c r="X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4" ht="14" x14ac:dyDescent="0.1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tr">
        <f>_xlfn.XLOOKUP(E:E,'Full State Names'!A:A,'Full State Names'!B:B,TRUE)</f>
        <v>Texas</v>
      </c>
      <c r="G4109" t="s">
        <v>24</v>
      </c>
      <c r="H4109">
        <v>24</v>
      </c>
      <c r="I4109" t="s">
        <v>25</v>
      </c>
      <c r="J4109" t="s">
        <v>21</v>
      </c>
      <c r="L4109" t="str">
        <f>IF(Aggregate[[#This Row],[Under 30]]="Yes", "Under 30", IF(Aggregate[[#This Row],[Senior]]="Yes", "Senior", "Other"))</f>
        <v>Under 30</v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  <c r="X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4" ht="14" x14ac:dyDescent="0.1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tr">
        <f>_xlfn.XLOOKUP(E:E,'Full State Names'!A:A,'Full State Names'!B:B,TRUE)</f>
        <v>Texas</v>
      </c>
      <c r="G4110" t="s">
        <v>24</v>
      </c>
      <c r="H4110">
        <v>43</v>
      </c>
      <c r="I4110" t="s">
        <v>21</v>
      </c>
      <c r="J4110" t="s">
        <v>21</v>
      </c>
      <c r="L4110" t="str">
        <f>IF(Aggregate[[#This Row],[Under 30]]="Yes", "Under 30", IF(Aggregate[[#This Row],[Senior]]="Yes", "Senior", "Other"))</f>
        <v>Other</v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  <c r="X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4" ht="14" x14ac:dyDescent="0.1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tr">
        <f>_xlfn.XLOOKUP(E:E,'Full State Names'!A:A,'Full State Names'!B:B,TRUE)</f>
        <v>Washington</v>
      </c>
      <c r="G4111" t="s">
        <v>26</v>
      </c>
      <c r="H4111">
        <v>32</v>
      </c>
      <c r="I4111" t="s">
        <v>21</v>
      </c>
      <c r="J4111" t="s">
        <v>21</v>
      </c>
      <c r="L4111" t="str">
        <f>IF(Aggregate[[#This Row],[Under 30]]="Yes", "Under 30", IF(Aggregate[[#This Row],[Senior]]="Yes", "Senior", "Other"))</f>
        <v>Other</v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  <c r="X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4" ht="14" x14ac:dyDescent="0.1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tr">
        <f>_xlfn.XLOOKUP(E:E,'Full State Names'!A:A,'Full State Names'!B:B,TRUE)</f>
        <v>West Virginia</v>
      </c>
      <c r="G4112" t="s">
        <v>24</v>
      </c>
      <c r="H4112">
        <v>36</v>
      </c>
      <c r="I4112" t="s">
        <v>21</v>
      </c>
      <c r="J4112" t="s">
        <v>21</v>
      </c>
      <c r="L4112" t="str">
        <f>IF(Aggregate[[#This Row],[Under 30]]="Yes", "Under 30", IF(Aggregate[[#This Row],[Senior]]="Yes", "Senior", "Other"))</f>
        <v>Other</v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  <c r="X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4" ht="14" x14ac:dyDescent="0.1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tr">
        <f>_xlfn.XLOOKUP(E:E,'Full State Names'!A:A,'Full State Names'!B:B,TRUE)</f>
        <v>West Virginia</v>
      </c>
      <c r="G4113" t="s">
        <v>24</v>
      </c>
      <c r="H4113">
        <v>71</v>
      </c>
      <c r="I4113" t="s">
        <v>21</v>
      </c>
      <c r="J4113" t="s">
        <v>25</v>
      </c>
      <c r="K4113" t="s">
        <v>21</v>
      </c>
      <c r="L4113" t="str">
        <f>IF(Aggregate[[#This Row],[Under 30]]="Yes", "Under 30", IF(Aggregate[[#This Row],[Senior]]="Yes", "Senior", "Other"))</f>
        <v>Senior</v>
      </c>
      <c r="M4113" t="s">
        <v>32</v>
      </c>
      <c r="N4113" t="s">
        <v>33</v>
      </c>
      <c r="O4113" t="s">
        <v>65</v>
      </c>
      <c r="P4113" t="s">
        <v>87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  <c r="X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4" ht="14" x14ac:dyDescent="0.1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tr">
        <f>_xlfn.XLOOKUP(E:E,'Full State Names'!A:A,'Full State Names'!B:B,TRUE)</f>
        <v>Wyoming</v>
      </c>
      <c r="G4114" t="s">
        <v>26</v>
      </c>
      <c r="H4114">
        <v>51</v>
      </c>
      <c r="I4114" t="s">
        <v>21</v>
      </c>
      <c r="J4114" t="s">
        <v>21</v>
      </c>
      <c r="L4114" t="str">
        <f>IF(Aggregate[[#This Row],[Under 30]]="Yes", "Under 30", IF(Aggregate[[#This Row],[Senior]]="Yes", "Senior", "Other"))</f>
        <v>Other</v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  <c r="X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4" ht="14" x14ac:dyDescent="0.1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tr">
        <f>_xlfn.XLOOKUP(E:E,'Full State Names'!A:A,'Full State Names'!B:B,TRUE)</f>
        <v>New Jersey</v>
      </c>
      <c r="G4115" t="s">
        <v>26</v>
      </c>
      <c r="H4115">
        <v>28</v>
      </c>
      <c r="I4115" t="s">
        <v>25</v>
      </c>
      <c r="J4115" t="s">
        <v>21</v>
      </c>
      <c r="L4115" t="str">
        <f>IF(Aggregate[[#This Row],[Under 30]]="Yes", "Under 30", IF(Aggregate[[#This Row],[Senior]]="Yes", "Senior", "Other"))</f>
        <v>Under 30</v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  <c r="X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4" ht="14" x14ac:dyDescent="0.1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tr">
        <f>_xlfn.XLOOKUP(E:E,'Full State Names'!A:A,'Full State Names'!B:B,TRUE)</f>
        <v>California</v>
      </c>
      <c r="G4116" t="s">
        <v>26</v>
      </c>
      <c r="H4116">
        <v>42</v>
      </c>
      <c r="I4116" t="s">
        <v>21</v>
      </c>
      <c r="J4116" t="s">
        <v>21</v>
      </c>
      <c r="L4116" t="str">
        <f>IF(Aggregate[[#This Row],[Under 30]]="Yes", "Under 30", IF(Aggregate[[#This Row],[Senior]]="Yes", "Senior", "Other"))</f>
        <v>Other</v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  <c r="X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4" ht="14" x14ac:dyDescent="0.1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tr">
        <f>_xlfn.XLOOKUP(E:E,'Full State Names'!A:A,'Full State Names'!B:B,TRUE)</f>
        <v>Kentucky</v>
      </c>
      <c r="G4117" t="s">
        <v>26</v>
      </c>
      <c r="H4117">
        <v>36</v>
      </c>
      <c r="I4117" t="s">
        <v>21</v>
      </c>
      <c r="J4117" t="s">
        <v>21</v>
      </c>
      <c r="L4117" t="str">
        <f>IF(Aggregate[[#This Row],[Under 30]]="Yes", "Under 30", IF(Aggregate[[#This Row],[Senior]]="Yes", "Senior", "Other"))</f>
        <v>Other</v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  <c r="X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4" ht="14" x14ac:dyDescent="0.1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tr">
        <f>_xlfn.XLOOKUP(E:E,'Full State Names'!A:A,'Full State Names'!B:B,TRUE)</f>
        <v>North Dakota</v>
      </c>
      <c r="G4118" t="s">
        <v>26</v>
      </c>
      <c r="H4118">
        <v>47</v>
      </c>
      <c r="I4118" t="s">
        <v>21</v>
      </c>
      <c r="J4118" t="s">
        <v>21</v>
      </c>
      <c r="L4118" t="str">
        <f>IF(Aggregate[[#This Row],[Under 30]]="Yes", "Under 30", IF(Aggregate[[#This Row],[Senior]]="Yes", "Senior", "Other"))</f>
        <v>Other</v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  <c r="X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4" ht="14" x14ac:dyDescent="0.1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tr">
        <f>_xlfn.XLOOKUP(E:E,'Full State Names'!A:A,'Full State Names'!B:B,TRUE)</f>
        <v>New Jersey</v>
      </c>
      <c r="G4119" t="s">
        <v>24</v>
      </c>
      <c r="H4119">
        <v>21</v>
      </c>
      <c r="I4119" t="s">
        <v>25</v>
      </c>
      <c r="J4119" t="s">
        <v>21</v>
      </c>
      <c r="L4119" t="str">
        <f>IF(Aggregate[[#This Row],[Under 30]]="Yes", "Under 30", IF(Aggregate[[#This Row],[Senior]]="Yes", "Senior", "Other"))</f>
        <v>Under 30</v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  <c r="X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4" ht="14" x14ac:dyDescent="0.1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tr">
        <f>_xlfn.XLOOKUP(E:E,'Full State Names'!A:A,'Full State Names'!B:B,TRUE)</f>
        <v>New Mexico</v>
      </c>
      <c r="G4120" t="s">
        <v>24</v>
      </c>
      <c r="H4120">
        <v>25</v>
      </c>
      <c r="I4120" t="s">
        <v>25</v>
      </c>
      <c r="J4120" t="s">
        <v>21</v>
      </c>
      <c r="L4120" t="str">
        <f>IF(Aggregate[[#This Row],[Under 30]]="Yes", "Under 30", IF(Aggregate[[#This Row],[Senior]]="Yes", "Senior", "Other"))</f>
        <v>Under 30</v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  <c r="X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4" ht="14" x14ac:dyDescent="0.1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tr">
        <f>_xlfn.XLOOKUP(E:E,'Full State Names'!A:A,'Full State Names'!B:B,TRUE)</f>
        <v>Oregon</v>
      </c>
      <c r="G4121" t="s">
        <v>24</v>
      </c>
      <c r="H4121">
        <v>48</v>
      </c>
      <c r="I4121" t="s">
        <v>21</v>
      </c>
      <c r="J4121" t="s">
        <v>21</v>
      </c>
      <c r="L4121" t="str">
        <f>IF(Aggregate[[#This Row],[Under 30]]="Yes", "Under 30", IF(Aggregate[[#This Row],[Senior]]="Yes", "Senior", "Other"))</f>
        <v>Other</v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  <c r="X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4" ht="14" x14ac:dyDescent="0.1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tr">
        <f>_xlfn.XLOOKUP(E:E,'Full State Names'!A:A,'Full State Names'!B:B,TRUE)</f>
        <v>Pennsylvania</v>
      </c>
      <c r="G4122" t="s">
        <v>26</v>
      </c>
      <c r="H4122">
        <v>66</v>
      </c>
      <c r="I4122" t="s">
        <v>21</v>
      </c>
      <c r="J4122" t="s">
        <v>25</v>
      </c>
      <c r="K4122" t="s">
        <v>21</v>
      </c>
      <c r="L4122" t="str">
        <f>IF(Aggregate[[#This Row],[Under 30]]="Yes", "Under 30", IF(Aggregate[[#This Row],[Senior]]="Yes", "Senior", "Other"))</f>
        <v>Senior</v>
      </c>
      <c r="M4122" t="s">
        <v>32</v>
      </c>
      <c r="N4122" t="s">
        <v>95</v>
      </c>
      <c r="O4122" t="s">
        <v>34</v>
      </c>
      <c r="P4122" t="s">
        <v>34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  <c r="X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4" ht="14" x14ac:dyDescent="0.1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tr">
        <f>_xlfn.XLOOKUP(E:E,'Full State Names'!A:A,'Full State Names'!B:B,TRUE)</f>
        <v>Rhode Island</v>
      </c>
      <c r="G4123" t="s">
        <v>24</v>
      </c>
      <c r="H4123">
        <v>23</v>
      </c>
      <c r="I4123" t="s">
        <v>25</v>
      </c>
      <c r="J4123" t="s">
        <v>21</v>
      </c>
      <c r="L4123" t="str">
        <f>IF(Aggregate[[#This Row],[Under 30]]="Yes", "Under 30", IF(Aggregate[[#This Row],[Senior]]="Yes", "Senior", "Other"))</f>
        <v>Under 30</v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  <c r="X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4" ht="14" x14ac:dyDescent="0.1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tr">
        <f>_xlfn.XLOOKUP(E:E,'Full State Names'!A:A,'Full State Names'!B:B,TRUE)</f>
        <v>South Dakota</v>
      </c>
      <c r="G4124" t="s">
        <v>26</v>
      </c>
      <c r="H4124">
        <v>25</v>
      </c>
      <c r="I4124" t="s">
        <v>25</v>
      </c>
      <c r="J4124" t="s">
        <v>21</v>
      </c>
      <c r="L4124" t="str">
        <f>IF(Aggregate[[#This Row],[Under 30]]="Yes", "Under 30", IF(Aggregate[[#This Row],[Senior]]="Yes", "Senior", "Other"))</f>
        <v>Under 30</v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  <c r="X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4" ht="14" x14ac:dyDescent="0.1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tr">
        <f>_xlfn.XLOOKUP(E:E,'Full State Names'!A:A,'Full State Names'!B:B,TRUE)</f>
        <v>Virginia</v>
      </c>
      <c r="G4125" t="s">
        <v>26</v>
      </c>
      <c r="H4125">
        <v>28</v>
      </c>
      <c r="I4125" t="s">
        <v>25</v>
      </c>
      <c r="J4125" t="s">
        <v>21</v>
      </c>
      <c r="L4125" t="str">
        <f>IF(Aggregate[[#This Row],[Under 30]]="Yes", "Under 30", IF(Aggregate[[#This Row],[Senior]]="Yes", "Senior", "Other"))</f>
        <v>Under 30</v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  <c r="X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4" ht="14" x14ac:dyDescent="0.1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tr">
        <f>_xlfn.XLOOKUP(E:E,'Full State Names'!A:A,'Full State Names'!B:B,TRUE)</f>
        <v>Virginia</v>
      </c>
      <c r="G4126" t="s">
        <v>26</v>
      </c>
      <c r="H4126">
        <v>71</v>
      </c>
      <c r="I4126" t="s">
        <v>21</v>
      </c>
      <c r="J4126" t="s">
        <v>25</v>
      </c>
      <c r="K4126" t="s">
        <v>21</v>
      </c>
      <c r="L4126" t="str">
        <f>IF(Aggregate[[#This Row],[Under 30]]="Yes", "Under 30", IF(Aggregate[[#This Row],[Senior]]="Yes", "Senior", "Other"))</f>
        <v>Senior</v>
      </c>
      <c r="M4126" t="s">
        <v>32</v>
      </c>
      <c r="N4126" t="s">
        <v>38</v>
      </c>
      <c r="O4126" t="s">
        <v>65</v>
      </c>
      <c r="P4126" t="s">
        <v>105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  <c r="X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4" ht="14" x14ac:dyDescent="0.1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tr">
        <f>_xlfn.XLOOKUP(E:E,'Full State Names'!A:A,'Full State Names'!B:B,TRUE)</f>
        <v>Washington</v>
      </c>
      <c r="G4127" t="s">
        <v>24</v>
      </c>
      <c r="H4127">
        <v>61</v>
      </c>
      <c r="I4127" t="s">
        <v>21</v>
      </c>
      <c r="J4127" t="s">
        <v>21</v>
      </c>
      <c r="L4127" t="str">
        <f>IF(Aggregate[[#This Row],[Under 30]]="Yes", "Under 30", IF(Aggregate[[#This Row],[Senior]]="Yes", "Senior", "Other"))</f>
        <v>Other</v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  <c r="X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4" ht="14" x14ac:dyDescent="0.1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tr">
        <f>_xlfn.XLOOKUP(E:E,'Full State Names'!A:A,'Full State Names'!B:B,TRUE)</f>
        <v>Washington</v>
      </c>
      <c r="G4128" t="s">
        <v>26</v>
      </c>
      <c r="H4128">
        <v>53</v>
      </c>
      <c r="I4128" t="s">
        <v>21</v>
      </c>
      <c r="J4128" t="s">
        <v>21</v>
      </c>
      <c r="L4128" t="str">
        <f>IF(Aggregate[[#This Row],[Under 30]]="Yes", "Under 30", IF(Aggregate[[#This Row],[Senior]]="Yes", "Senior", "Other"))</f>
        <v>Other</v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  <c r="X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4" ht="14" x14ac:dyDescent="0.1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tr">
        <f>_xlfn.XLOOKUP(E:E,'Full State Names'!A:A,'Full State Names'!B:B,TRUE)</f>
        <v>California</v>
      </c>
      <c r="G4129" t="s">
        <v>26</v>
      </c>
      <c r="H4129">
        <v>43</v>
      </c>
      <c r="I4129" t="s">
        <v>21</v>
      </c>
      <c r="J4129" t="s">
        <v>21</v>
      </c>
      <c r="L4129" t="str">
        <f>IF(Aggregate[[#This Row],[Under 30]]="Yes", "Under 30", IF(Aggregate[[#This Row],[Senior]]="Yes", "Senior", "Other"))</f>
        <v>Other</v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  <c r="X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4" ht="14" x14ac:dyDescent="0.1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tr">
        <f>_xlfn.XLOOKUP(E:E,'Full State Names'!A:A,'Full State Names'!B:B,TRUE)</f>
        <v>Florida</v>
      </c>
      <c r="G4130" t="s">
        <v>26</v>
      </c>
      <c r="H4130">
        <v>64</v>
      </c>
      <c r="I4130" t="s">
        <v>21</v>
      </c>
      <c r="J4130" t="s">
        <v>21</v>
      </c>
      <c r="L4130" t="str">
        <f>IF(Aggregate[[#This Row],[Under 30]]="Yes", "Under 30", IF(Aggregate[[#This Row],[Senior]]="Yes", "Senior", "Other"))</f>
        <v>Other</v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  <c r="X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4" ht="14" x14ac:dyDescent="0.1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tr">
        <f>_xlfn.XLOOKUP(E:E,'Full State Names'!A:A,'Full State Names'!B:B,TRUE)</f>
        <v>West Virginia</v>
      </c>
      <c r="G4131" t="s">
        <v>24</v>
      </c>
      <c r="H4131">
        <v>21</v>
      </c>
      <c r="I4131" t="s">
        <v>25</v>
      </c>
      <c r="J4131" t="s">
        <v>21</v>
      </c>
      <c r="L4131" t="str">
        <f>IF(Aggregate[[#This Row],[Under 30]]="Yes", "Under 30", IF(Aggregate[[#This Row],[Senior]]="Yes", "Senior", "Other"))</f>
        <v>Under 30</v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  <c r="X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4" ht="14" x14ac:dyDescent="0.1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tr">
        <f>_xlfn.XLOOKUP(E:E,'Full State Names'!A:A,'Full State Names'!B:B,TRUE)</f>
        <v>Arizona</v>
      </c>
      <c r="G4132" t="s">
        <v>24</v>
      </c>
      <c r="H4132">
        <v>45</v>
      </c>
      <c r="I4132" t="s">
        <v>21</v>
      </c>
      <c r="J4132" t="s">
        <v>21</v>
      </c>
      <c r="L4132" t="str">
        <f>IF(Aggregate[[#This Row],[Under 30]]="Yes", "Under 30", IF(Aggregate[[#This Row],[Senior]]="Yes", "Senior", "Other"))</f>
        <v>Other</v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  <c r="X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4" ht="14" x14ac:dyDescent="0.1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tr">
        <f>_xlfn.XLOOKUP(E:E,'Full State Names'!A:A,'Full State Names'!B:B,TRUE)</f>
        <v>California</v>
      </c>
      <c r="G4133" t="s">
        <v>26</v>
      </c>
      <c r="H4133">
        <v>25</v>
      </c>
      <c r="I4133" t="s">
        <v>25</v>
      </c>
      <c r="J4133" t="s">
        <v>21</v>
      </c>
      <c r="L4133" t="str">
        <f>IF(Aggregate[[#This Row],[Under 30]]="Yes", "Under 30", IF(Aggregate[[#This Row],[Senior]]="Yes", "Senior", "Other"))</f>
        <v>Under 30</v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  <c r="X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4" ht="14" x14ac:dyDescent="0.1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tr">
        <f>_xlfn.XLOOKUP(E:E,'Full State Names'!A:A,'Full State Names'!B:B,TRUE)</f>
        <v>Delaware</v>
      </c>
      <c r="G4134" t="s">
        <v>26</v>
      </c>
      <c r="H4134">
        <v>72</v>
      </c>
      <c r="I4134" t="s">
        <v>21</v>
      </c>
      <c r="J4134" t="s">
        <v>25</v>
      </c>
      <c r="K4134" t="s">
        <v>21</v>
      </c>
      <c r="L4134" t="str">
        <f>IF(Aggregate[[#This Row],[Under 30]]="Yes", "Under 30", IF(Aggregate[[#This Row],[Senior]]="Yes", "Senior", "Other"))</f>
        <v>Senior</v>
      </c>
      <c r="M4134" t="s">
        <v>53</v>
      </c>
      <c r="N4134" t="s">
        <v>33</v>
      </c>
      <c r="O4134" t="s">
        <v>34</v>
      </c>
      <c r="P4134" t="s">
        <v>34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  <c r="X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4" ht="14" x14ac:dyDescent="0.1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tr">
        <f>_xlfn.XLOOKUP(E:E,'Full State Names'!A:A,'Full State Names'!B:B,TRUE)</f>
        <v>Georgia</v>
      </c>
      <c r="G4135" t="s">
        <v>24</v>
      </c>
      <c r="H4135">
        <v>35</v>
      </c>
      <c r="I4135" t="s">
        <v>21</v>
      </c>
      <c r="J4135" t="s">
        <v>21</v>
      </c>
      <c r="L4135" t="str">
        <f>IF(Aggregate[[#This Row],[Under 30]]="Yes", "Under 30", IF(Aggregate[[#This Row],[Senior]]="Yes", "Senior", "Other"))</f>
        <v>Other</v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  <c r="X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4" ht="14" x14ac:dyDescent="0.1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tr">
        <f>_xlfn.XLOOKUP(E:E,'Full State Names'!A:A,'Full State Names'!B:B,TRUE)</f>
        <v>Idaho</v>
      </c>
      <c r="G4136" t="s">
        <v>26</v>
      </c>
      <c r="H4136">
        <v>82</v>
      </c>
      <c r="I4136" t="s">
        <v>21</v>
      </c>
      <c r="J4136" t="s">
        <v>25</v>
      </c>
      <c r="K4136" t="s">
        <v>21</v>
      </c>
      <c r="L4136" t="str">
        <f>IF(Aggregate[[#This Row],[Under 30]]="Yes", "Under 30", IF(Aggregate[[#This Row],[Senior]]="Yes", "Senior", "Other"))</f>
        <v>Senior</v>
      </c>
      <c r="M4136" t="s">
        <v>32</v>
      </c>
      <c r="N4136" t="s">
        <v>38</v>
      </c>
      <c r="O4136" t="s">
        <v>56</v>
      </c>
      <c r="P4136" t="s">
        <v>57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  <c r="X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4" ht="14" x14ac:dyDescent="0.1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tr">
        <f>_xlfn.XLOOKUP(E:E,'Full State Names'!A:A,'Full State Names'!B:B,TRUE)</f>
        <v>Massachusetts</v>
      </c>
      <c r="G4137" t="s">
        <v>24</v>
      </c>
      <c r="H4137">
        <v>27</v>
      </c>
      <c r="I4137" t="s">
        <v>25</v>
      </c>
      <c r="J4137" t="s">
        <v>21</v>
      </c>
      <c r="L4137" t="str">
        <f>IF(Aggregate[[#This Row],[Under 30]]="Yes", "Under 30", IF(Aggregate[[#This Row],[Senior]]="Yes", "Senior", "Other"))</f>
        <v>Under 30</v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  <c r="X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4" ht="14" x14ac:dyDescent="0.1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tr">
        <f>_xlfn.XLOOKUP(E:E,'Full State Names'!A:A,'Full State Names'!B:B,TRUE)</f>
        <v>Massachusetts</v>
      </c>
      <c r="G4138" t="s">
        <v>24</v>
      </c>
      <c r="H4138">
        <v>64</v>
      </c>
      <c r="I4138" t="s">
        <v>21</v>
      </c>
      <c r="J4138" t="s">
        <v>21</v>
      </c>
      <c r="L4138" t="str">
        <f>IF(Aggregate[[#This Row],[Under 30]]="Yes", "Under 30", IF(Aggregate[[#This Row],[Senior]]="Yes", "Senior", "Other"))</f>
        <v>Other</v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  <c r="X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4" ht="14" x14ac:dyDescent="0.1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tr">
        <f>_xlfn.XLOOKUP(E:E,'Full State Names'!A:A,'Full State Names'!B:B,TRUE)</f>
        <v>Maine</v>
      </c>
      <c r="G4139" t="s">
        <v>24</v>
      </c>
      <c r="H4139">
        <v>38</v>
      </c>
      <c r="I4139" t="s">
        <v>21</v>
      </c>
      <c r="J4139" t="s">
        <v>21</v>
      </c>
      <c r="L4139" t="str">
        <f>IF(Aggregate[[#This Row],[Under 30]]="Yes", "Under 30", IF(Aggregate[[#This Row],[Senior]]="Yes", "Senior", "Other"))</f>
        <v>Other</v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  <c r="X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4" ht="14" x14ac:dyDescent="0.1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tr">
        <f>_xlfn.XLOOKUP(E:E,'Full State Names'!A:A,'Full State Names'!B:B,TRUE)</f>
        <v>Minnesota</v>
      </c>
      <c r="G4140" t="s">
        <v>24</v>
      </c>
      <c r="H4140">
        <v>26</v>
      </c>
      <c r="I4140" t="s">
        <v>25</v>
      </c>
      <c r="J4140" t="s">
        <v>21</v>
      </c>
      <c r="L4140" t="str">
        <f>IF(Aggregate[[#This Row],[Under 30]]="Yes", "Under 30", IF(Aggregate[[#This Row],[Senior]]="Yes", "Senior", "Other"))</f>
        <v>Under 30</v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  <c r="X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4" ht="14" x14ac:dyDescent="0.1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tr">
        <f>_xlfn.XLOOKUP(E:E,'Full State Names'!A:A,'Full State Names'!B:B,TRUE)</f>
        <v>North Carolina</v>
      </c>
      <c r="G4141" t="s">
        <v>26</v>
      </c>
      <c r="H4141">
        <v>26</v>
      </c>
      <c r="I4141" t="s">
        <v>25</v>
      </c>
      <c r="J4141" t="s">
        <v>21</v>
      </c>
      <c r="L4141" t="str">
        <f>IF(Aggregate[[#This Row],[Under 30]]="Yes", "Under 30", IF(Aggregate[[#This Row],[Senior]]="Yes", "Senior", "Other"))</f>
        <v>Under 30</v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  <c r="X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4" ht="14" x14ac:dyDescent="0.1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tr">
        <f>_xlfn.XLOOKUP(E:E,'Full State Names'!A:A,'Full State Names'!B:B,TRUE)</f>
        <v>North Carolina</v>
      </c>
      <c r="G4142" t="s">
        <v>26</v>
      </c>
      <c r="H4142">
        <v>55</v>
      </c>
      <c r="I4142" t="s">
        <v>21</v>
      </c>
      <c r="J4142" t="s">
        <v>21</v>
      </c>
      <c r="L4142" t="str">
        <f>IF(Aggregate[[#This Row],[Under 30]]="Yes", "Under 30", IF(Aggregate[[#This Row],[Senior]]="Yes", "Senior", "Other"))</f>
        <v>Other</v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  <c r="X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4" ht="14" x14ac:dyDescent="0.1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tr">
        <f>_xlfn.XLOOKUP(E:E,'Full State Names'!A:A,'Full State Names'!B:B,TRUE)</f>
        <v>North Dakota</v>
      </c>
      <c r="G4143" t="s">
        <v>24</v>
      </c>
      <c r="H4143">
        <v>47</v>
      </c>
      <c r="I4143" t="s">
        <v>21</v>
      </c>
      <c r="J4143" t="s">
        <v>21</v>
      </c>
      <c r="L4143" t="str">
        <f>IF(Aggregate[[#This Row],[Under 30]]="Yes", "Under 30", IF(Aggregate[[#This Row],[Senior]]="Yes", "Senior", "Other"))</f>
        <v>Other</v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  <c r="X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4" ht="14" x14ac:dyDescent="0.1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tr">
        <f>_xlfn.XLOOKUP(E:E,'Full State Names'!A:A,'Full State Names'!B:B,TRUE)</f>
        <v>Nebraska</v>
      </c>
      <c r="G4144" t="s">
        <v>24</v>
      </c>
      <c r="H4144">
        <v>36</v>
      </c>
      <c r="I4144" t="s">
        <v>21</v>
      </c>
      <c r="J4144" t="s">
        <v>21</v>
      </c>
      <c r="L4144" t="str">
        <f>IF(Aggregate[[#This Row],[Under 30]]="Yes", "Under 30", IF(Aggregate[[#This Row],[Senior]]="Yes", "Senior", "Other"))</f>
        <v>Other</v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  <c r="X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4" ht="14" x14ac:dyDescent="0.1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tr">
        <f>_xlfn.XLOOKUP(E:E,'Full State Names'!A:A,'Full State Names'!B:B,TRUE)</f>
        <v>Nebraska</v>
      </c>
      <c r="G4145" t="s">
        <v>24</v>
      </c>
      <c r="H4145">
        <v>79</v>
      </c>
      <c r="I4145" t="s">
        <v>21</v>
      </c>
      <c r="J4145" t="s">
        <v>25</v>
      </c>
      <c r="K4145" t="s">
        <v>25</v>
      </c>
      <c r="L4145" t="str">
        <f>IF(Aggregate[[#This Row],[Under 30]]="Yes", "Under 30", IF(Aggregate[[#This Row],[Senior]]="Yes", "Senior", "Other"))</f>
        <v>Senior</v>
      </c>
      <c r="M4145" t="s">
        <v>53</v>
      </c>
      <c r="N4145" t="s">
        <v>38</v>
      </c>
      <c r="O4145" t="s">
        <v>34</v>
      </c>
      <c r="P4145" t="s">
        <v>34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  <c r="X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4" ht="14" x14ac:dyDescent="0.1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tr">
        <f>_xlfn.XLOOKUP(E:E,'Full State Names'!A:A,'Full State Names'!B:B,TRUE)</f>
        <v>New York</v>
      </c>
      <c r="G4146" t="s">
        <v>24</v>
      </c>
      <c r="H4146">
        <v>40</v>
      </c>
      <c r="I4146" t="s">
        <v>21</v>
      </c>
      <c r="J4146" t="s">
        <v>21</v>
      </c>
      <c r="L4146" t="str">
        <f>IF(Aggregate[[#This Row],[Under 30]]="Yes", "Under 30", IF(Aggregate[[#This Row],[Senior]]="Yes", "Senior", "Other"))</f>
        <v>Other</v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  <c r="X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4" ht="14" x14ac:dyDescent="0.1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tr">
        <f>_xlfn.XLOOKUP(E:E,'Full State Names'!A:A,'Full State Names'!B:B,TRUE)</f>
        <v>New York</v>
      </c>
      <c r="G4147" t="s">
        <v>24</v>
      </c>
      <c r="H4147">
        <v>62</v>
      </c>
      <c r="I4147" t="s">
        <v>21</v>
      </c>
      <c r="J4147" t="s">
        <v>21</v>
      </c>
      <c r="L4147" t="str">
        <f>IF(Aggregate[[#This Row],[Under 30]]="Yes", "Under 30", IF(Aggregate[[#This Row],[Senior]]="Yes", "Senior", "Other"))</f>
        <v>Other</v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  <c r="X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4" ht="14" x14ac:dyDescent="0.1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tr">
        <f>_xlfn.XLOOKUP(E:E,'Full State Names'!A:A,'Full State Names'!B:B,TRUE)</f>
        <v>New York</v>
      </c>
      <c r="G4148" t="s">
        <v>26</v>
      </c>
      <c r="H4148">
        <v>33</v>
      </c>
      <c r="I4148" t="s">
        <v>21</v>
      </c>
      <c r="J4148" t="s">
        <v>21</v>
      </c>
      <c r="L4148" t="str">
        <f>IF(Aggregate[[#This Row],[Under 30]]="Yes", "Under 30", IF(Aggregate[[#This Row],[Senior]]="Yes", "Senior", "Other"))</f>
        <v>Other</v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  <c r="X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4" ht="14" x14ac:dyDescent="0.1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tr">
        <f>_xlfn.XLOOKUP(E:E,'Full State Names'!A:A,'Full State Names'!B:B,TRUE)</f>
        <v>New York</v>
      </c>
      <c r="G4149" t="s">
        <v>26</v>
      </c>
      <c r="H4149">
        <v>38</v>
      </c>
      <c r="I4149" t="s">
        <v>21</v>
      </c>
      <c r="J4149" t="s">
        <v>21</v>
      </c>
      <c r="L4149" t="str">
        <f>IF(Aggregate[[#This Row],[Under 30]]="Yes", "Under 30", IF(Aggregate[[#This Row],[Senior]]="Yes", "Senior", "Other"))</f>
        <v>Other</v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  <c r="X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4" ht="14" x14ac:dyDescent="0.1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tr">
        <f>_xlfn.XLOOKUP(E:E,'Full State Names'!A:A,'Full State Names'!B:B,TRUE)</f>
        <v>Oklahoma</v>
      </c>
      <c r="G4150" t="s">
        <v>24</v>
      </c>
      <c r="H4150">
        <v>23</v>
      </c>
      <c r="I4150" t="s">
        <v>25</v>
      </c>
      <c r="J4150" t="s">
        <v>21</v>
      </c>
      <c r="L4150" t="str">
        <f>IF(Aggregate[[#This Row],[Under 30]]="Yes", "Under 30", IF(Aggregate[[#This Row],[Senior]]="Yes", "Senior", "Other"))</f>
        <v>Under 30</v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  <c r="X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4" ht="14" x14ac:dyDescent="0.1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tr">
        <f>_xlfn.XLOOKUP(E:E,'Full State Names'!A:A,'Full State Names'!B:B,TRUE)</f>
        <v>Pennsylvania</v>
      </c>
      <c r="G4151" t="s">
        <v>26</v>
      </c>
      <c r="H4151">
        <v>21</v>
      </c>
      <c r="I4151" t="s">
        <v>25</v>
      </c>
      <c r="J4151" t="s">
        <v>21</v>
      </c>
      <c r="L4151" t="str">
        <f>IF(Aggregate[[#This Row],[Under 30]]="Yes", "Under 30", IF(Aggregate[[#This Row],[Senior]]="Yes", "Senior", "Other"))</f>
        <v>Under 30</v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  <c r="X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4" ht="14" x14ac:dyDescent="0.1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tr">
        <f>_xlfn.XLOOKUP(E:E,'Full State Names'!A:A,'Full State Names'!B:B,TRUE)</f>
        <v>South Dakota</v>
      </c>
      <c r="G4152" t="s">
        <v>26</v>
      </c>
      <c r="H4152">
        <v>33</v>
      </c>
      <c r="I4152" t="s">
        <v>21</v>
      </c>
      <c r="J4152" t="s">
        <v>21</v>
      </c>
      <c r="L4152" t="str">
        <f>IF(Aggregate[[#This Row],[Under 30]]="Yes", "Under 30", IF(Aggregate[[#This Row],[Senior]]="Yes", "Senior", "Other"))</f>
        <v>Other</v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  <c r="X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4" ht="14" x14ac:dyDescent="0.1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tr">
        <f>_xlfn.XLOOKUP(E:E,'Full State Names'!A:A,'Full State Names'!B:B,TRUE)</f>
        <v>Texas</v>
      </c>
      <c r="G4153" t="s">
        <v>24</v>
      </c>
      <c r="H4153">
        <v>71</v>
      </c>
      <c r="I4153" t="s">
        <v>21</v>
      </c>
      <c r="J4153" t="s">
        <v>25</v>
      </c>
      <c r="K4153" t="s">
        <v>21</v>
      </c>
      <c r="L4153" t="str">
        <f>IF(Aggregate[[#This Row],[Under 30]]="Yes", "Under 30", IF(Aggregate[[#This Row],[Senior]]="Yes", "Senior", "Other"))</f>
        <v>Senior</v>
      </c>
      <c r="M4153" t="s">
        <v>98</v>
      </c>
      <c r="N4153" t="s">
        <v>38</v>
      </c>
      <c r="O4153" t="s">
        <v>34</v>
      </c>
      <c r="P4153" t="s">
        <v>34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  <c r="X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4" ht="14" x14ac:dyDescent="0.1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tr">
        <f>_xlfn.XLOOKUP(E:E,'Full State Names'!A:A,'Full State Names'!B:B,TRUE)</f>
        <v>Texas</v>
      </c>
      <c r="G4154" t="s">
        <v>24</v>
      </c>
      <c r="H4154">
        <v>74</v>
      </c>
      <c r="I4154" t="s">
        <v>21</v>
      </c>
      <c r="J4154" t="s">
        <v>25</v>
      </c>
      <c r="K4154" t="s">
        <v>21</v>
      </c>
      <c r="L4154" t="str">
        <f>IF(Aggregate[[#This Row],[Under 30]]="Yes", "Under 30", IF(Aggregate[[#This Row],[Senior]]="Yes", "Senior", "Other"))</f>
        <v>Senior</v>
      </c>
      <c r="M4154" t="s">
        <v>32</v>
      </c>
      <c r="N4154" t="s">
        <v>38</v>
      </c>
      <c r="O4154" t="s">
        <v>56</v>
      </c>
      <c r="P4154" t="s">
        <v>57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  <c r="X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4" ht="14" x14ac:dyDescent="0.1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tr">
        <f>_xlfn.XLOOKUP(E:E,'Full State Names'!A:A,'Full State Names'!B:B,TRUE)</f>
        <v>Utah</v>
      </c>
      <c r="G4155" t="s">
        <v>24</v>
      </c>
      <c r="H4155">
        <v>26</v>
      </c>
      <c r="I4155" t="s">
        <v>25</v>
      </c>
      <c r="J4155" t="s">
        <v>21</v>
      </c>
      <c r="L4155" t="str">
        <f>IF(Aggregate[[#This Row],[Under 30]]="Yes", "Under 30", IF(Aggregate[[#This Row],[Senior]]="Yes", "Senior", "Other"))</f>
        <v>Under 30</v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  <c r="X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4" ht="14" x14ac:dyDescent="0.1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tr">
        <f>_xlfn.XLOOKUP(E:E,'Full State Names'!A:A,'Full State Names'!B:B,TRUE)</f>
        <v>Virginia</v>
      </c>
      <c r="G4156" t="s">
        <v>24</v>
      </c>
      <c r="H4156">
        <v>77</v>
      </c>
      <c r="I4156" t="s">
        <v>21</v>
      </c>
      <c r="J4156" t="s">
        <v>25</v>
      </c>
      <c r="K4156" t="s">
        <v>21</v>
      </c>
      <c r="L4156" t="str">
        <f>IF(Aggregate[[#This Row],[Under 30]]="Yes", "Under 30", IF(Aggregate[[#This Row],[Senior]]="Yes", "Senior", "Other"))</f>
        <v>Senior</v>
      </c>
      <c r="M4156" t="s">
        <v>32</v>
      </c>
      <c r="N4156" t="s">
        <v>38</v>
      </c>
      <c r="O4156" t="s">
        <v>65</v>
      </c>
      <c r="P4156" t="s">
        <v>106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  <c r="X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4" ht="14" x14ac:dyDescent="0.1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tr">
        <f>_xlfn.XLOOKUP(E:E,'Full State Names'!A:A,'Full State Names'!B:B,TRUE)</f>
        <v>Washington</v>
      </c>
      <c r="G4157" t="s">
        <v>24</v>
      </c>
      <c r="H4157">
        <v>59</v>
      </c>
      <c r="I4157" t="s">
        <v>21</v>
      </c>
      <c r="J4157" t="s">
        <v>21</v>
      </c>
      <c r="L4157" t="str">
        <f>IF(Aggregate[[#This Row],[Under 30]]="Yes", "Under 30", IF(Aggregate[[#This Row],[Senior]]="Yes", "Senior", "Other"))</f>
        <v>Other</v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  <c r="X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4" ht="14" x14ac:dyDescent="0.1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tr">
        <f>_xlfn.XLOOKUP(E:E,'Full State Names'!A:A,'Full State Names'!B:B,TRUE)</f>
        <v>Washington</v>
      </c>
      <c r="G4158" t="s">
        <v>26</v>
      </c>
      <c r="H4158">
        <v>55</v>
      </c>
      <c r="I4158" t="s">
        <v>21</v>
      </c>
      <c r="J4158" t="s">
        <v>21</v>
      </c>
      <c r="L4158" t="str">
        <f>IF(Aggregate[[#This Row],[Under 30]]="Yes", "Under 30", IF(Aggregate[[#This Row],[Senior]]="Yes", "Senior", "Other"))</f>
        <v>Other</v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  <c r="X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4" ht="14" x14ac:dyDescent="0.1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tr">
        <f>_xlfn.XLOOKUP(E:E,'Full State Names'!A:A,'Full State Names'!B:B,TRUE)</f>
        <v>West Virginia</v>
      </c>
      <c r="G4159" t="s">
        <v>26</v>
      </c>
      <c r="H4159">
        <v>36</v>
      </c>
      <c r="I4159" t="s">
        <v>21</v>
      </c>
      <c r="J4159" t="s">
        <v>21</v>
      </c>
      <c r="L4159" t="str">
        <f>IF(Aggregate[[#This Row],[Under 30]]="Yes", "Under 30", IF(Aggregate[[#This Row],[Senior]]="Yes", "Senior", "Other"))</f>
        <v>Other</v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  <c r="X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4" ht="14" x14ac:dyDescent="0.1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tr">
        <f>_xlfn.XLOOKUP(E:E,'Full State Names'!A:A,'Full State Names'!B:B,TRUE)</f>
        <v>Illinois</v>
      </c>
      <c r="G4160" t="s">
        <v>24</v>
      </c>
      <c r="H4160">
        <v>34</v>
      </c>
      <c r="I4160" t="s">
        <v>21</v>
      </c>
      <c r="J4160" t="s">
        <v>21</v>
      </c>
      <c r="L4160" t="str">
        <f>IF(Aggregate[[#This Row],[Under 30]]="Yes", "Under 30", IF(Aggregate[[#This Row],[Senior]]="Yes", "Senior", "Other"))</f>
        <v>Other</v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  <c r="X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4" ht="14" x14ac:dyDescent="0.1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tr">
        <f>_xlfn.XLOOKUP(E:E,'Full State Names'!A:A,'Full State Names'!B:B,TRUE)</f>
        <v>Maine</v>
      </c>
      <c r="G4161" t="s">
        <v>26</v>
      </c>
      <c r="H4161">
        <v>77</v>
      </c>
      <c r="I4161" t="s">
        <v>21</v>
      </c>
      <c r="J4161" t="s">
        <v>25</v>
      </c>
      <c r="K4161" t="s">
        <v>21</v>
      </c>
      <c r="L4161" t="str">
        <f>IF(Aggregate[[#This Row],[Under 30]]="Yes", "Under 30", IF(Aggregate[[#This Row],[Senior]]="Yes", "Senior", "Other"))</f>
        <v>Senior</v>
      </c>
      <c r="M4161" t="s">
        <v>98</v>
      </c>
      <c r="N4161" t="s">
        <v>38</v>
      </c>
      <c r="O4161" t="s">
        <v>56</v>
      </c>
      <c r="P4161" t="s">
        <v>57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  <c r="X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4" ht="14" x14ac:dyDescent="0.1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tr">
        <f>_xlfn.XLOOKUP(E:E,'Full State Names'!A:A,'Full State Names'!B:B,TRUE)</f>
        <v>Mississippi</v>
      </c>
      <c r="G4162" t="s">
        <v>26</v>
      </c>
      <c r="H4162">
        <v>48</v>
      </c>
      <c r="I4162" t="s">
        <v>21</v>
      </c>
      <c r="J4162" t="s">
        <v>21</v>
      </c>
      <c r="L4162" t="str">
        <f>IF(Aggregate[[#This Row],[Under 30]]="Yes", "Under 30", IF(Aggregate[[#This Row],[Senior]]="Yes", "Senior", "Other"))</f>
        <v>Other</v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  <c r="X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4" ht="14" x14ac:dyDescent="0.1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tr">
        <f>_xlfn.XLOOKUP(E:E,'Full State Names'!A:A,'Full State Names'!B:B,TRUE)</f>
        <v>Vermont</v>
      </c>
      <c r="G4163" t="s">
        <v>26</v>
      </c>
      <c r="H4163">
        <v>30</v>
      </c>
      <c r="I4163" t="s">
        <v>21</v>
      </c>
      <c r="J4163" t="s">
        <v>21</v>
      </c>
      <c r="L4163" t="str">
        <f>IF(Aggregate[[#This Row],[Under 30]]="Yes", "Under 30", IF(Aggregate[[#This Row],[Senior]]="Yes", "Senior", "Other"))</f>
        <v>Other</v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  <c r="X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4" ht="14" x14ac:dyDescent="0.1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tr">
        <f>_xlfn.XLOOKUP(E:E,'Full State Names'!A:A,'Full State Names'!B:B,TRUE)</f>
        <v>Delaware</v>
      </c>
      <c r="G4164" t="s">
        <v>24</v>
      </c>
      <c r="H4164">
        <v>22</v>
      </c>
      <c r="I4164" t="s">
        <v>25</v>
      </c>
      <c r="J4164" t="s">
        <v>21</v>
      </c>
      <c r="L4164" t="str">
        <f>IF(Aggregate[[#This Row],[Under 30]]="Yes", "Under 30", IF(Aggregate[[#This Row],[Senior]]="Yes", "Senior", "Other"))</f>
        <v>Under 30</v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  <c r="X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4" ht="14" x14ac:dyDescent="0.1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tr">
        <f>_xlfn.XLOOKUP(E:E,'Full State Names'!A:A,'Full State Names'!B:B,TRUE)</f>
        <v>Louisiana</v>
      </c>
      <c r="G4165" t="s">
        <v>26</v>
      </c>
      <c r="H4165">
        <v>38</v>
      </c>
      <c r="I4165" t="s">
        <v>21</v>
      </c>
      <c r="J4165" t="s">
        <v>21</v>
      </c>
      <c r="L4165" t="str">
        <f>IF(Aggregate[[#This Row],[Under 30]]="Yes", "Under 30", IF(Aggregate[[#This Row],[Senior]]="Yes", "Senior", "Other"))</f>
        <v>Other</v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  <c r="X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4" ht="14" x14ac:dyDescent="0.1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tr">
        <f>_xlfn.XLOOKUP(E:E,'Full State Names'!A:A,'Full State Names'!B:B,TRUE)</f>
        <v>Maine</v>
      </c>
      <c r="G4166" t="s">
        <v>24</v>
      </c>
      <c r="H4166">
        <v>61</v>
      </c>
      <c r="I4166" t="s">
        <v>21</v>
      </c>
      <c r="J4166" t="s">
        <v>21</v>
      </c>
      <c r="L4166" t="str">
        <f>IF(Aggregate[[#This Row],[Under 30]]="Yes", "Under 30", IF(Aggregate[[#This Row],[Senior]]="Yes", "Senior", "Other"))</f>
        <v>Other</v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  <c r="X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4" ht="14" x14ac:dyDescent="0.1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tr">
        <f>_xlfn.XLOOKUP(E:E,'Full State Names'!A:A,'Full State Names'!B:B,TRUE)</f>
        <v>Michigan</v>
      </c>
      <c r="G4167" t="s">
        <v>26</v>
      </c>
      <c r="H4167">
        <v>55</v>
      </c>
      <c r="I4167" t="s">
        <v>21</v>
      </c>
      <c r="J4167" t="s">
        <v>21</v>
      </c>
      <c r="L4167" t="str">
        <f>IF(Aggregate[[#This Row],[Under 30]]="Yes", "Under 30", IF(Aggregate[[#This Row],[Senior]]="Yes", "Senior", "Other"))</f>
        <v>Other</v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  <c r="X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4" ht="14" x14ac:dyDescent="0.1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tr">
        <f>_xlfn.XLOOKUP(E:E,'Full State Names'!A:A,'Full State Names'!B:B,TRUE)</f>
        <v>Missouri</v>
      </c>
      <c r="G4168" t="s">
        <v>26</v>
      </c>
      <c r="H4168">
        <v>63</v>
      </c>
      <c r="I4168" t="s">
        <v>21</v>
      </c>
      <c r="J4168" t="s">
        <v>21</v>
      </c>
      <c r="L4168" t="str">
        <f>IF(Aggregate[[#This Row],[Under 30]]="Yes", "Under 30", IF(Aggregate[[#This Row],[Senior]]="Yes", "Senior", "Other"))</f>
        <v>Other</v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  <c r="X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4" ht="14" x14ac:dyDescent="0.1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tr">
        <f>_xlfn.XLOOKUP(E:E,'Full State Names'!A:A,'Full State Names'!B:B,TRUE)</f>
        <v>Mississippi</v>
      </c>
      <c r="G4169" t="s">
        <v>26</v>
      </c>
      <c r="H4169">
        <v>47</v>
      </c>
      <c r="I4169" t="s">
        <v>21</v>
      </c>
      <c r="J4169" t="s">
        <v>21</v>
      </c>
      <c r="L4169" t="str">
        <f>IF(Aggregate[[#This Row],[Under 30]]="Yes", "Under 30", IF(Aggregate[[#This Row],[Senior]]="Yes", "Senior", "Other"))</f>
        <v>Other</v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  <c r="X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4" ht="14" x14ac:dyDescent="0.1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tr">
        <f>_xlfn.XLOOKUP(E:E,'Full State Names'!A:A,'Full State Names'!B:B,TRUE)</f>
        <v>Nebraska</v>
      </c>
      <c r="G4170" t="s">
        <v>26</v>
      </c>
      <c r="H4170">
        <v>54</v>
      </c>
      <c r="I4170" t="s">
        <v>21</v>
      </c>
      <c r="J4170" t="s">
        <v>21</v>
      </c>
      <c r="L4170" t="str">
        <f>IF(Aggregate[[#This Row],[Under 30]]="Yes", "Under 30", IF(Aggregate[[#This Row],[Senior]]="Yes", "Senior", "Other"))</f>
        <v>Other</v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  <c r="X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4" ht="14" x14ac:dyDescent="0.1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tr">
        <f>_xlfn.XLOOKUP(E:E,'Full State Names'!A:A,'Full State Names'!B:B,TRUE)</f>
        <v>Nebraska</v>
      </c>
      <c r="G4171" t="s">
        <v>26</v>
      </c>
      <c r="H4171">
        <v>68</v>
      </c>
      <c r="I4171" t="s">
        <v>21</v>
      </c>
      <c r="J4171" t="s">
        <v>25</v>
      </c>
      <c r="K4171" t="s">
        <v>21</v>
      </c>
      <c r="L4171" t="str">
        <f>IF(Aggregate[[#This Row],[Under 30]]="Yes", "Under 30", IF(Aggregate[[#This Row],[Senior]]="Yes", "Senior", "Other"))</f>
        <v>Senior</v>
      </c>
      <c r="M4171" t="s">
        <v>32</v>
      </c>
      <c r="N4171" t="s">
        <v>38</v>
      </c>
      <c r="O4171" t="s">
        <v>48</v>
      </c>
      <c r="P4171" t="s">
        <v>99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  <c r="X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4" ht="14" x14ac:dyDescent="0.1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tr">
        <f>_xlfn.XLOOKUP(E:E,'Full State Names'!A:A,'Full State Names'!B:B,TRUE)</f>
        <v>New Jersey</v>
      </c>
      <c r="G4172" t="s">
        <v>26</v>
      </c>
      <c r="H4172">
        <v>27</v>
      </c>
      <c r="I4172" t="s">
        <v>25</v>
      </c>
      <c r="J4172" t="s">
        <v>21</v>
      </c>
      <c r="L4172" t="str">
        <f>IF(Aggregate[[#This Row],[Under 30]]="Yes", "Under 30", IF(Aggregate[[#This Row],[Senior]]="Yes", "Senior", "Other"))</f>
        <v>Under 30</v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  <c r="X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4" ht="14" x14ac:dyDescent="0.1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tr">
        <f>_xlfn.XLOOKUP(E:E,'Full State Names'!A:A,'Full State Names'!B:B,TRUE)</f>
        <v>New York</v>
      </c>
      <c r="G4173" t="s">
        <v>24</v>
      </c>
      <c r="H4173">
        <v>72</v>
      </c>
      <c r="I4173" t="s">
        <v>21</v>
      </c>
      <c r="J4173" t="s">
        <v>25</v>
      </c>
      <c r="K4173" t="s">
        <v>21</v>
      </c>
      <c r="L4173" t="str">
        <f>IF(Aggregate[[#This Row],[Under 30]]="Yes", "Under 30", IF(Aggregate[[#This Row],[Senior]]="Yes", "Senior", "Other"))</f>
        <v>Senior</v>
      </c>
      <c r="M4173" t="s">
        <v>53</v>
      </c>
      <c r="N4173" t="s">
        <v>33</v>
      </c>
      <c r="O4173" t="s">
        <v>34</v>
      </c>
      <c r="P4173" t="s">
        <v>34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  <c r="X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4" ht="14" x14ac:dyDescent="0.1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tr">
        <f>_xlfn.XLOOKUP(E:E,'Full State Names'!A:A,'Full State Names'!B:B,TRUE)</f>
        <v>Texas</v>
      </c>
      <c r="G4174" t="s">
        <v>24</v>
      </c>
      <c r="H4174">
        <v>63</v>
      </c>
      <c r="I4174" t="s">
        <v>21</v>
      </c>
      <c r="J4174" t="s">
        <v>21</v>
      </c>
      <c r="L4174" t="str">
        <f>IF(Aggregate[[#This Row],[Under 30]]="Yes", "Under 30", IF(Aggregate[[#This Row],[Senior]]="Yes", "Senior", "Other"))</f>
        <v>Other</v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  <c r="X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4" ht="14" x14ac:dyDescent="0.1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tr">
        <f>_xlfn.XLOOKUP(E:E,'Full State Names'!A:A,'Full State Names'!B:B,TRUE)</f>
        <v>Texas</v>
      </c>
      <c r="G4175" t="s">
        <v>26</v>
      </c>
      <c r="H4175">
        <v>67</v>
      </c>
      <c r="I4175" t="s">
        <v>21</v>
      </c>
      <c r="J4175" t="s">
        <v>25</v>
      </c>
      <c r="K4175" t="s">
        <v>25</v>
      </c>
      <c r="L4175" t="str">
        <f>IF(Aggregate[[#This Row],[Under 30]]="Yes", "Under 30", IF(Aggregate[[#This Row],[Senior]]="Yes", "Senior", "Other"))</f>
        <v>Senior</v>
      </c>
      <c r="M4175" t="s">
        <v>32</v>
      </c>
      <c r="N4175" t="s">
        <v>38</v>
      </c>
      <c r="O4175" t="s">
        <v>90</v>
      </c>
      <c r="P4175" t="s">
        <v>91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  <c r="X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4" ht="14" x14ac:dyDescent="0.1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tr">
        <f>_xlfn.XLOOKUP(E:E,'Full State Names'!A:A,'Full State Names'!B:B,TRUE)</f>
        <v>Washington</v>
      </c>
      <c r="G4176" t="s">
        <v>26</v>
      </c>
      <c r="H4176">
        <v>54</v>
      </c>
      <c r="I4176" t="s">
        <v>21</v>
      </c>
      <c r="J4176" t="s">
        <v>21</v>
      </c>
      <c r="L4176" t="str">
        <f>IF(Aggregate[[#This Row],[Under 30]]="Yes", "Under 30", IF(Aggregate[[#This Row],[Senior]]="Yes", "Senior", "Other"))</f>
        <v>Other</v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  <c r="X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4" ht="14" x14ac:dyDescent="0.1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tr">
        <f>_xlfn.XLOOKUP(E:E,'Full State Names'!A:A,'Full State Names'!B:B,TRUE)</f>
        <v>Wisconsin</v>
      </c>
      <c r="G4177" t="s">
        <v>24</v>
      </c>
      <c r="H4177">
        <v>51</v>
      </c>
      <c r="I4177" t="s">
        <v>21</v>
      </c>
      <c r="J4177" t="s">
        <v>21</v>
      </c>
      <c r="L4177" t="str">
        <f>IF(Aggregate[[#This Row],[Under 30]]="Yes", "Under 30", IF(Aggregate[[#This Row],[Senior]]="Yes", "Senior", "Other"))</f>
        <v>Other</v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  <c r="X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4" ht="14" x14ac:dyDescent="0.1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tr">
        <f>_xlfn.XLOOKUP(E:E,'Full State Names'!A:A,'Full State Names'!B:B,TRUE)</f>
        <v>Wisconsin</v>
      </c>
      <c r="G4178" t="s">
        <v>26</v>
      </c>
      <c r="H4178">
        <v>70</v>
      </c>
      <c r="I4178" t="s">
        <v>21</v>
      </c>
      <c r="J4178" t="s">
        <v>25</v>
      </c>
      <c r="K4178" t="s">
        <v>21</v>
      </c>
      <c r="L4178" t="str">
        <f>IF(Aggregate[[#This Row],[Under 30]]="Yes", "Under 30", IF(Aggregate[[#This Row],[Senior]]="Yes", "Senior", "Other"))</f>
        <v>Senior</v>
      </c>
      <c r="M4178" t="s">
        <v>32</v>
      </c>
      <c r="N4178" t="s">
        <v>33</v>
      </c>
      <c r="O4178" t="s">
        <v>90</v>
      </c>
      <c r="P4178" t="s">
        <v>91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  <c r="X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4" ht="14" x14ac:dyDescent="0.1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tr">
        <f>_xlfn.XLOOKUP(E:E,'Full State Names'!A:A,'Full State Names'!B:B,TRUE)</f>
        <v>Delaware</v>
      </c>
      <c r="G4179" t="s">
        <v>24</v>
      </c>
      <c r="H4179">
        <v>40</v>
      </c>
      <c r="I4179" t="s">
        <v>21</v>
      </c>
      <c r="J4179" t="s">
        <v>21</v>
      </c>
      <c r="L4179" t="str">
        <f>IF(Aggregate[[#This Row],[Under 30]]="Yes", "Under 30", IF(Aggregate[[#This Row],[Senior]]="Yes", "Senior", "Other"))</f>
        <v>Other</v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  <c r="X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4" ht="14" x14ac:dyDescent="0.1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tr">
        <f>_xlfn.XLOOKUP(E:E,'Full State Names'!A:A,'Full State Names'!B:B,TRUE)</f>
        <v>Massachusetts</v>
      </c>
      <c r="G4180" t="s">
        <v>24</v>
      </c>
      <c r="H4180">
        <v>74</v>
      </c>
      <c r="I4180" t="s">
        <v>21</v>
      </c>
      <c r="J4180" t="s">
        <v>25</v>
      </c>
      <c r="K4180" t="s">
        <v>21</v>
      </c>
      <c r="L4180" t="str">
        <f>IF(Aggregate[[#This Row],[Under 30]]="Yes", "Under 30", IF(Aggregate[[#This Row],[Senior]]="Yes", "Senior", "Other"))</f>
        <v>Senior</v>
      </c>
      <c r="M4180" t="s">
        <v>32</v>
      </c>
      <c r="N4180" t="s">
        <v>38</v>
      </c>
      <c r="O4180" t="s">
        <v>48</v>
      </c>
      <c r="P4180" t="s">
        <v>92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  <c r="X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4" ht="14" x14ac:dyDescent="0.1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tr">
        <f>_xlfn.XLOOKUP(E:E,'Full State Names'!A:A,'Full State Names'!B:B,TRUE)</f>
        <v>Michigan</v>
      </c>
      <c r="G4181" t="s">
        <v>24</v>
      </c>
      <c r="H4181">
        <v>32</v>
      </c>
      <c r="I4181" t="s">
        <v>21</v>
      </c>
      <c r="J4181" t="s">
        <v>21</v>
      </c>
      <c r="L4181" t="str">
        <f>IF(Aggregate[[#This Row],[Under 30]]="Yes", "Under 30", IF(Aggregate[[#This Row],[Senior]]="Yes", "Senior", "Other"))</f>
        <v>Other</v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  <c r="X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4" ht="14" x14ac:dyDescent="0.1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tr">
        <f>_xlfn.XLOOKUP(E:E,'Full State Names'!A:A,'Full State Names'!B:B,TRUE)</f>
        <v>Virginia</v>
      </c>
      <c r="G4182" t="s">
        <v>26</v>
      </c>
      <c r="H4182">
        <v>55</v>
      </c>
      <c r="I4182" t="s">
        <v>21</v>
      </c>
      <c r="J4182" t="s">
        <v>21</v>
      </c>
      <c r="L4182" t="str">
        <f>IF(Aggregate[[#This Row],[Under 30]]="Yes", "Under 30", IF(Aggregate[[#This Row],[Senior]]="Yes", "Senior", "Other"))</f>
        <v>Other</v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  <c r="X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4" ht="14" x14ac:dyDescent="0.1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tr">
        <f>_xlfn.XLOOKUP(E:E,'Full State Names'!A:A,'Full State Names'!B:B,TRUE)</f>
        <v>Alaska</v>
      </c>
      <c r="G4183" t="s">
        <v>24</v>
      </c>
      <c r="H4183">
        <v>39</v>
      </c>
      <c r="I4183" t="s">
        <v>21</v>
      </c>
      <c r="J4183" t="s">
        <v>21</v>
      </c>
      <c r="L4183" t="str">
        <f>IF(Aggregate[[#This Row],[Under 30]]="Yes", "Under 30", IF(Aggregate[[#This Row],[Senior]]="Yes", "Senior", "Other"))</f>
        <v>Other</v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  <c r="X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4" ht="14" x14ac:dyDescent="0.1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tr">
        <f>_xlfn.XLOOKUP(E:E,'Full State Names'!A:A,'Full State Names'!B:B,TRUE)</f>
        <v>Alabama</v>
      </c>
      <c r="G4184" t="s">
        <v>24</v>
      </c>
      <c r="H4184">
        <v>78</v>
      </c>
      <c r="I4184" t="s">
        <v>21</v>
      </c>
      <c r="J4184" t="s">
        <v>25</v>
      </c>
      <c r="K4184" t="s">
        <v>21</v>
      </c>
      <c r="L4184" t="str">
        <f>IF(Aggregate[[#This Row],[Under 30]]="Yes", "Under 30", IF(Aggregate[[#This Row],[Senior]]="Yes", "Senior", "Other"))</f>
        <v>Senior</v>
      </c>
      <c r="M4184" t="s">
        <v>32</v>
      </c>
      <c r="N4184" t="s">
        <v>38</v>
      </c>
      <c r="O4184" t="s">
        <v>65</v>
      </c>
      <c r="P4184" t="s">
        <v>97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  <c r="X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4" ht="14" x14ac:dyDescent="0.1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tr">
        <f>_xlfn.XLOOKUP(E:E,'Full State Names'!A:A,'Full State Names'!B:B,TRUE)</f>
        <v>Colorado</v>
      </c>
      <c r="G4185" t="s">
        <v>24</v>
      </c>
      <c r="H4185">
        <v>21</v>
      </c>
      <c r="I4185" t="s">
        <v>25</v>
      </c>
      <c r="J4185" t="s">
        <v>21</v>
      </c>
      <c r="L4185" t="str">
        <f>IF(Aggregate[[#This Row],[Under 30]]="Yes", "Under 30", IF(Aggregate[[#This Row],[Senior]]="Yes", "Senior", "Other"))</f>
        <v>Under 30</v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  <c r="X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4" ht="14" x14ac:dyDescent="0.1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tr">
        <f>_xlfn.XLOOKUP(E:E,'Full State Names'!A:A,'Full State Names'!B:B,TRUE)</f>
        <v>Connecticut</v>
      </c>
      <c r="G4186" t="s">
        <v>24</v>
      </c>
      <c r="H4186">
        <v>37</v>
      </c>
      <c r="I4186" t="s">
        <v>21</v>
      </c>
      <c r="J4186" t="s">
        <v>21</v>
      </c>
      <c r="L4186" t="str">
        <f>IF(Aggregate[[#This Row],[Under 30]]="Yes", "Under 30", IF(Aggregate[[#This Row],[Senior]]="Yes", "Senior", "Other"))</f>
        <v>Other</v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  <c r="X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4" ht="14" x14ac:dyDescent="0.1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tr">
        <f>_xlfn.XLOOKUP(E:E,'Full State Names'!A:A,'Full State Names'!B:B,TRUE)</f>
        <v>Florida</v>
      </c>
      <c r="G4187" t="s">
        <v>26</v>
      </c>
      <c r="H4187">
        <v>26</v>
      </c>
      <c r="I4187" t="s">
        <v>25</v>
      </c>
      <c r="J4187" t="s">
        <v>21</v>
      </c>
      <c r="L4187" t="str">
        <f>IF(Aggregate[[#This Row],[Under 30]]="Yes", "Under 30", IF(Aggregate[[#This Row],[Senior]]="Yes", "Senior", "Other"))</f>
        <v>Under 30</v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  <c r="X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4" ht="14" x14ac:dyDescent="0.1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tr">
        <f>_xlfn.XLOOKUP(E:E,'Full State Names'!A:A,'Full State Names'!B:B,TRUE)</f>
        <v>Hawaii</v>
      </c>
      <c r="G4188" t="s">
        <v>24</v>
      </c>
      <c r="H4188">
        <v>52</v>
      </c>
      <c r="I4188" t="s">
        <v>21</v>
      </c>
      <c r="J4188" t="s">
        <v>21</v>
      </c>
      <c r="L4188" t="str">
        <f>IF(Aggregate[[#This Row],[Under 30]]="Yes", "Under 30", IF(Aggregate[[#This Row],[Senior]]="Yes", "Senior", "Other"))</f>
        <v>Other</v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  <c r="X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4" ht="14" x14ac:dyDescent="0.1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tr">
        <f>_xlfn.XLOOKUP(E:E,'Full State Names'!A:A,'Full State Names'!B:B,TRUE)</f>
        <v>Iowa</v>
      </c>
      <c r="G4189" t="s">
        <v>26</v>
      </c>
      <c r="H4189">
        <v>29</v>
      </c>
      <c r="I4189" t="s">
        <v>25</v>
      </c>
      <c r="J4189" t="s">
        <v>21</v>
      </c>
      <c r="L4189" t="str">
        <f>IF(Aggregate[[#This Row],[Under 30]]="Yes", "Under 30", IF(Aggregate[[#This Row],[Senior]]="Yes", "Senior", "Other"))</f>
        <v>Under 30</v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  <c r="X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4" ht="14" x14ac:dyDescent="0.1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tr">
        <f>_xlfn.XLOOKUP(E:E,'Full State Names'!A:A,'Full State Names'!B:B,TRUE)</f>
        <v>Indiana</v>
      </c>
      <c r="G4190" t="s">
        <v>26</v>
      </c>
      <c r="H4190">
        <v>30</v>
      </c>
      <c r="I4190" t="s">
        <v>21</v>
      </c>
      <c r="J4190" t="s">
        <v>21</v>
      </c>
      <c r="L4190" t="str">
        <f>IF(Aggregate[[#This Row],[Under 30]]="Yes", "Under 30", IF(Aggregate[[#This Row],[Senior]]="Yes", "Senior", "Other"))</f>
        <v>Other</v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  <c r="X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4" ht="14" x14ac:dyDescent="0.1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tr">
        <f>_xlfn.XLOOKUP(E:E,'Full State Names'!A:A,'Full State Names'!B:B,TRUE)</f>
        <v>Kansas</v>
      </c>
      <c r="G4191" t="s">
        <v>26</v>
      </c>
      <c r="H4191">
        <v>19</v>
      </c>
      <c r="I4191" t="s">
        <v>25</v>
      </c>
      <c r="J4191" t="s">
        <v>21</v>
      </c>
      <c r="L4191" t="str">
        <f>IF(Aggregate[[#This Row],[Under 30]]="Yes", "Under 30", IF(Aggregate[[#This Row],[Senior]]="Yes", "Senior", "Other"))</f>
        <v>Under 30</v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  <c r="X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4" ht="14" x14ac:dyDescent="0.1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tr">
        <f>_xlfn.XLOOKUP(E:E,'Full State Names'!A:A,'Full State Names'!B:B,TRUE)</f>
        <v>Kansas</v>
      </c>
      <c r="G4192" t="s">
        <v>26</v>
      </c>
      <c r="H4192">
        <v>29</v>
      </c>
      <c r="I4192" t="s">
        <v>25</v>
      </c>
      <c r="J4192" t="s">
        <v>21</v>
      </c>
      <c r="L4192" t="str">
        <f>IF(Aggregate[[#This Row],[Under 30]]="Yes", "Under 30", IF(Aggregate[[#This Row],[Senior]]="Yes", "Senior", "Other"))</f>
        <v>Under 30</v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  <c r="X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4" ht="14" x14ac:dyDescent="0.1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tr">
        <f>_xlfn.XLOOKUP(E:E,'Full State Names'!A:A,'Full State Names'!B:B,TRUE)</f>
        <v>Kansas</v>
      </c>
      <c r="G4193" t="s">
        <v>26</v>
      </c>
      <c r="H4193">
        <v>43</v>
      </c>
      <c r="I4193" t="s">
        <v>21</v>
      </c>
      <c r="J4193" t="s">
        <v>21</v>
      </c>
      <c r="L4193" t="str">
        <f>IF(Aggregate[[#This Row],[Under 30]]="Yes", "Under 30", IF(Aggregate[[#This Row],[Senior]]="Yes", "Senior", "Other"))</f>
        <v>Other</v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  <c r="X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4" ht="14" x14ac:dyDescent="0.1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tr">
        <f>_xlfn.XLOOKUP(E:E,'Full State Names'!A:A,'Full State Names'!B:B,TRUE)</f>
        <v>Kansas</v>
      </c>
      <c r="G4194" t="s">
        <v>26</v>
      </c>
      <c r="H4194">
        <v>60</v>
      </c>
      <c r="I4194" t="s">
        <v>21</v>
      </c>
      <c r="J4194" t="s">
        <v>21</v>
      </c>
      <c r="L4194" t="str">
        <f>IF(Aggregate[[#This Row],[Under 30]]="Yes", "Under 30", IF(Aggregate[[#This Row],[Senior]]="Yes", "Senior", "Other"))</f>
        <v>Other</v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  <c r="X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4" ht="14" x14ac:dyDescent="0.1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tr">
        <f>_xlfn.XLOOKUP(E:E,'Full State Names'!A:A,'Full State Names'!B:B,TRUE)</f>
        <v>Louisiana</v>
      </c>
      <c r="G4195" t="s">
        <v>26</v>
      </c>
      <c r="H4195">
        <v>35</v>
      </c>
      <c r="I4195" t="s">
        <v>21</v>
      </c>
      <c r="J4195" t="s">
        <v>21</v>
      </c>
      <c r="L4195" t="str">
        <f>IF(Aggregate[[#This Row],[Under 30]]="Yes", "Under 30", IF(Aggregate[[#This Row],[Senior]]="Yes", "Senior", "Other"))</f>
        <v>Other</v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  <c r="X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4" ht="14" x14ac:dyDescent="0.1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tr">
        <f>_xlfn.XLOOKUP(E:E,'Full State Names'!A:A,'Full State Names'!B:B,TRUE)</f>
        <v>Louisiana</v>
      </c>
      <c r="G4196" t="s">
        <v>26</v>
      </c>
      <c r="H4196">
        <v>37</v>
      </c>
      <c r="I4196" t="s">
        <v>21</v>
      </c>
      <c r="J4196" t="s">
        <v>21</v>
      </c>
      <c r="L4196" t="str">
        <f>IF(Aggregate[[#This Row],[Under 30]]="Yes", "Under 30", IF(Aggregate[[#This Row],[Senior]]="Yes", "Senior", "Other"))</f>
        <v>Other</v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  <c r="X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4" ht="14" x14ac:dyDescent="0.1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tr">
        <f>_xlfn.XLOOKUP(E:E,'Full State Names'!A:A,'Full State Names'!B:B,TRUE)</f>
        <v>Louisiana</v>
      </c>
      <c r="G4197" t="s">
        <v>26</v>
      </c>
      <c r="H4197">
        <v>64</v>
      </c>
      <c r="I4197" t="s">
        <v>21</v>
      </c>
      <c r="J4197" t="s">
        <v>21</v>
      </c>
      <c r="L4197" t="str">
        <f>IF(Aggregate[[#This Row],[Under 30]]="Yes", "Under 30", IF(Aggregate[[#This Row],[Senior]]="Yes", "Senior", "Other"))</f>
        <v>Other</v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  <c r="X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4" ht="14" x14ac:dyDescent="0.1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tr">
        <f>_xlfn.XLOOKUP(E:E,'Full State Names'!A:A,'Full State Names'!B:B,TRUE)</f>
        <v>Maryland</v>
      </c>
      <c r="G4198" t="s">
        <v>26</v>
      </c>
      <c r="H4198">
        <v>48</v>
      </c>
      <c r="I4198" t="s">
        <v>21</v>
      </c>
      <c r="J4198" t="s">
        <v>21</v>
      </c>
      <c r="L4198" t="str">
        <f>IF(Aggregate[[#This Row],[Under 30]]="Yes", "Under 30", IF(Aggregate[[#This Row],[Senior]]="Yes", "Senior", "Other"))</f>
        <v>Other</v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  <c r="X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4" ht="14" x14ac:dyDescent="0.1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tr">
        <f>_xlfn.XLOOKUP(E:E,'Full State Names'!A:A,'Full State Names'!B:B,TRUE)</f>
        <v>Maine</v>
      </c>
      <c r="G4199" t="s">
        <v>24</v>
      </c>
      <c r="H4199">
        <v>67</v>
      </c>
      <c r="I4199" t="s">
        <v>21</v>
      </c>
      <c r="J4199" t="s">
        <v>25</v>
      </c>
      <c r="K4199" t="s">
        <v>21</v>
      </c>
      <c r="L4199" t="str">
        <f>IF(Aggregate[[#This Row],[Under 30]]="Yes", "Under 30", IF(Aggregate[[#This Row],[Senior]]="Yes", "Senior", "Other"))</f>
        <v>Senior</v>
      </c>
      <c r="M4199" t="s">
        <v>32</v>
      </c>
      <c r="N4199" t="s">
        <v>38</v>
      </c>
      <c r="O4199" t="s">
        <v>34</v>
      </c>
      <c r="P4199" t="s">
        <v>34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  <c r="X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4" ht="14" x14ac:dyDescent="0.1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tr">
        <f>_xlfn.XLOOKUP(E:E,'Full State Names'!A:A,'Full State Names'!B:B,TRUE)</f>
        <v>Maine</v>
      </c>
      <c r="G4200" t="s">
        <v>26</v>
      </c>
      <c r="H4200">
        <v>35</v>
      </c>
      <c r="I4200" t="s">
        <v>21</v>
      </c>
      <c r="J4200" t="s">
        <v>21</v>
      </c>
      <c r="L4200" t="str">
        <f>IF(Aggregate[[#This Row],[Under 30]]="Yes", "Under 30", IF(Aggregate[[#This Row],[Senior]]="Yes", "Senior", "Other"))</f>
        <v>Other</v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  <c r="X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4" ht="14" x14ac:dyDescent="0.1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tr">
        <f>_xlfn.XLOOKUP(E:E,'Full State Names'!A:A,'Full State Names'!B:B,TRUE)</f>
        <v>North Carolina</v>
      </c>
      <c r="G4201" t="s">
        <v>24</v>
      </c>
      <c r="H4201">
        <v>48</v>
      </c>
      <c r="I4201" t="s">
        <v>21</v>
      </c>
      <c r="J4201" t="s">
        <v>21</v>
      </c>
      <c r="L4201" t="str">
        <f>IF(Aggregate[[#This Row],[Under 30]]="Yes", "Under 30", IF(Aggregate[[#This Row],[Senior]]="Yes", "Senior", "Other"))</f>
        <v>Other</v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  <c r="X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4" ht="14" x14ac:dyDescent="0.1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tr">
        <f>_xlfn.XLOOKUP(E:E,'Full State Names'!A:A,'Full State Names'!B:B,TRUE)</f>
        <v>North Carolina</v>
      </c>
      <c r="G4202" t="s">
        <v>26</v>
      </c>
      <c r="H4202">
        <v>50</v>
      </c>
      <c r="I4202" t="s">
        <v>21</v>
      </c>
      <c r="J4202" t="s">
        <v>21</v>
      </c>
      <c r="L4202" t="str">
        <f>IF(Aggregate[[#This Row],[Under 30]]="Yes", "Under 30", IF(Aggregate[[#This Row],[Senior]]="Yes", "Senior", "Other"))</f>
        <v>Other</v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  <c r="X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4" ht="14" x14ac:dyDescent="0.1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tr">
        <f>_xlfn.XLOOKUP(E:E,'Full State Names'!A:A,'Full State Names'!B:B,TRUE)</f>
        <v>North Dakota</v>
      </c>
      <c r="G4203" t="s">
        <v>26</v>
      </c>
      <c r="H4203">
        <v>30</v>
      </c>
      <c r="I4203" t="s">
        <v>21</v>
      </c>
      <c r="J4203" t="s">
        <v>21</v>
      </c>
      <c r="L4203" t="str">
        <f>IF(Aggregate[[#This Row],[Under 30]]="Yes", "Under 30", IF(Aggregate[[#This Row],[Senior]]="Yes", "Senior", "Other"))</f>
        <v>Other</v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  <c r="X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4" ht="14" x14ac:dyDescent="0.1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tr">
        <f>_xlfn.XLOOKUP(E:E,'Full State Names'!A:A,'Full State Names'!B:B,TRUE)</f>
        <v>New Jersey</v>
      </c>
      <c r="G4204" t="s">
        <v>26</v>
      </c>
      <c r="H4204">
        <v>63</v>
      </c>
      <c r="I4204" t="s">
        <v>21</v>
      </c>
      <c r="J4204" t="s">
        <v>21</v>
      </c>
      <c r="L4204" t="str">
        <f>IF(Aggregate[[#This Row],[Under 30]]="Yes", "Under 30", IF(Aggregate[[#This Row],[Senior]]="Yes", "Senior", "Other"))</f>
        <v>Other</v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  <c r="X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4" ht="14" x14ac:dyDescent="0.1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tr">
        <f>_xlfn.XLOOKUP(E:E,'Full State Names'!A:A,'Full State Names'!B:B,TRUE)</f>
        <v>Pennsylvania</v>
      </c>
      <c r="G4205" t="s">
        <v>24</v>
      </c>
      <c r="H4205">
        <v>76</v>
      </c>
      <c r="I4205" t="s">
        <v>21</v>
      </c>
      <c r="J4205" t="s">
        <v>25</v>
      </c>
      <c r="K4205" t="s">
        <v>21</v>
      </c>
      <c r="L4205" t="str">
        <f>IF(Aggregate[[#This Row],[Under 30]]="Yes", "Under 30", IF(Aggregate[[#This Row],[Senior]]="Yes", "Senior", "Other"))</f>
        <v>Senior</v>
      </c>
      <c r="M4205" t="s">
        <v>53</v>
      </c>
      <c r="N4205" t="s">
        <v>38</v>
      </c>
      <c r="O4205" t="s">
        <v>34</v>
      </c>
      <c r="P4205" t="s">
        <v>34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  <c r="X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4" ht="14" x14ac:dyDescent="0.1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tr">
        <f>_xlfn.XLOOKUP(E:E,'Full State Names'!A:A,'Full State Names'!B:B,TRUE)</f>
        <v>Tennessee</v>
      </c>
      <c r="G4206" t="s">
        <v>24</v>
      </c>
      <c r="H4206">
        <v>25</v>
      </c>
      <c r="I4206" t="s">
        <v>25</v>
      </c>
      <c r="J4206" t="s">
        <v>21</v>
      </c>
      <c r="L4206" t="str">
        <f>IF(Aggregate[[#This Row],[Under 30]]="Yes", "Under 30", IF(Aggregate[[#This Row],[Senior]]="Yes", "Senior", "Other"))</f>
        <v>Under 30</v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  <c r="X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4" ht="14" x14ac:dyDescent="0.1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tr">
        <f>_xlfn.XLOOKUP(E:E,'Full State Names'!A:A,'Full State Names'!B:B,TRUE)</f>
        <v>Tennessee</v>
      </c>
      <c r="G4207" t="s">
        <v>26</v>
      </c>
      <c r="H4207">
        <v>80</v>
      </c>
      <c r="I4207" t="s">
        <v>21</v>
      </c>
      <c r="J4207" t="s">
        <v>25</v>
      </c>
      <c r="K4207" t="s">
        <v>21</v>
      </c>
      <c r="L4207" t="str">
        <f>IF(Aggregate[[#This Row],[Under 30]]="Yes", "Under 30", IF(Aggregate[[#This Row],[Senior]]="Yes", "Senior", "Other"))</f>
        <v>Senior</v>
      </c>
      <c r="M4207" t="s">
        <v>32</v>
      </c>
      <c r="N4207" t="s">
        <v>38</v>
      </c>
      <c r="O4207" t="s">
        <v>56</v>
      </c>
      <c r="P4207" t="s">
        <v>96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  <c r="X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4" ht="14" x14ac:dyDescent="0.1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tr">
        <f>_xlfn.XLOOKUP(E:E,'Full State Names'!A:A,'Full State Names'!B:B,TRUE)</f>
        <v>Texas</v>
      </c>
      <c r="G4208" t="s">
        <v>24</v>
      </c>
      <c r="H4208">
        <v>45</v>
      </c>
      <c r="I4208" t="s">
        <v>21</v>
      </c>
      <c r="J4208" t="s">
        <v>21</v>
      </c>
      <c r="L4208" t="str">
        <f>IF(Aggregate[[#This Row],[Under 30]]="Yes", "Under 30", IF(Aggregate[[#This Row],[Senior]]="Yes", "Senior", "Other"))</f>
        <v>Other</v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  <c r="X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4" ht="14" x14ac:dyDescent="0.1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tr">
        <f>_xlfn.XLOOKUP(E:E,'Full State Names'!A:A,'Full State Names'!B:B,TRUE)</f>
        <v>Utah</v>
      </c>
      <c r="G4209" t="s">
        <v>26</v>
      </c>
      <c r="H4209">
        <v>58</v>
      </c>
      <c r="I4209" t="s">
        <v>21</v>
      </c>
      <c r="J4209" t="s">
        <v>21</v>
      </c>
      <c r="L4209" t="str">
        <f>IF(Aggregate[[#This Row],[Under 30]]="Yes", "Under 30", IF(Aggregate[[#This Row],[Senior]]="Yes", "Senior", "Other"))</f>
        <v>Other</v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  <c r="X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4" ht="14" x14ac:dyDescent="0.1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tr">
        <f>_xlfn.XLOOKUP(E:E,'Full State Names'!A:A,'Full State Names'!B:B,TRUE)</f>
        <v>Virginia</v>
      </c>
      <c r="G4210" t="s">
        <v>24</v>
      </c>
      <c r="H4210">
        <v>63</v>
      </c>
      <c r="I4210" t="s">
        <v>21</v>
      </c>
      <c r="J4210" t="s">
        <v>21</v>
      </c>
      <c r="L4210" t="str">
        <f>IF(Aggregate[[#This Row],[Under 30]]="Yes", "Under 30", IF(Aggregate[[#This Row],[Senior]]="Yes", "Senior", "Other"))</f>
        <v>Other</v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  <c r="X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4" ht="14" x14ac:dyDescent="0.1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tr">
        <f>_xlfn.XLOOKUP(E:E,'Full State Names'!A:A,'Full State Names'!B:B,TRUE)</f>
        <v>Washington</v>
      </c>
      <c r="G4211" t="s">
        <v>26</v>
      </c>
      <c r="H4211">
        <v>67</v>
      </c>
      <c r="I4211" t="s">
        <v>21</v>
      </c>
      <c r="J4211" t="s">
        <v>25</v>
      </c>
      <c r="K4211" t="s">
        <v>25</v>
      </c>
      <c r="L4211" t="str">
        <f>IF(Aggregate[[#This Row],[Under 30]]="Yes", "Under 30", IF(Aggregate[[#This Row],[Senior]]="Yes", "Senior", "Other"))</f>
        <v>Senior</v>
      </c>
      <c r="M4211" t="s">
        <v>98</v>
      </c>
      <c r="N4211" t="s">
        <v>33</v>
      </c>
      <c r="O4211" t="s">
        <v>34</v>
      </c>
      <c r="P4211" t="s">
        <v>34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  <c r="X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4" ht="14" x14ac:dyDescent="0.1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tr">
        <f>_xlfn.XLOOKUP(E:E,'Full State Names'!A:A,'Full State Names'!B:B,TRUE)</f>
        <v>Wisconsin</v>
      </c>
      <c r="G4212" t="s">
        <v>26</v>
      </c>
      <c r="H4212">
        <v>58</v>
      </c>
      <c r="I4212" t="s">
        <v>21</v>
      </c>
      <c r="J4212" t="s">
        <v>21</v>
      </c>
      <c r="L4212" t="str">
        <f>IF(Aggregate[[#This Row],[Under 30]]="Yes", "Under 30", IF(Aggregate[[#This Row],[Senior]]="Yes", "Senior", "Other"))</f>
        <v>Other</v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  <c r="X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4" ht="14" x14ac:dyDescent="0.1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tr">
        <f>_xlfn.XLOOKUP(E:E,'Full State Names'!A:A,'Full State Names'!B:B,TRUE)</f>
        <v>West Virginia</v>
      </c>
      <c r="G4213" t="s">
        <v>26</v>
      </c>
      <c r="H4213">
        <v>48</v>
      </c>
      <c r="I4213" t="s">
        <v>21</v>
      </c>
      <c r="J4213" t="s">
        <v>21</v>
      </c>
      <c r="L4213" t="str">
        <f>IF(Aggregate[[#This Row],[Under 30]]="Yes", "Under 30", IF(Aggregate[[#This Row],[Senior]]="Yes", "Senior", "Other"))</f>
        <v>Other</v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  <c r="X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4" ht="14" x14ac:dyDescent="0.1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tr">
        <f>_xlfn.XLOOKUP(E:E,'Full State Names'!A:A,'Full State Names'!B:B,TRUE)</f>
        <v>Wyoming</v>
      </c>
      <c r="G4214" t="s">
        <v>26</v>
      </c>
      <c r="H4214">
        <v>24</v>
      </c>
      <c r="I4214" t="s">
        <v>25</v>
      </c>
      <c r="J4214" t="s">
        <v>21</v>
      </c>
      <c r="L4214" t="str">
        <f>IF(Aggregate[[#This Row],[Under 30]]="Yes", "Under 30", IF(Aggregate[[#This Row],[Senior]]="Yes", "Senior", "Other"))</f>
        <v>Under 30</v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  <c r="X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4" ht="14" x14ac:dyDescent="0.1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tr">
        <f>_xlfn.XLOOKUP(E:E,'Full State Names'!A:A,'Full State Names'!B:B,TRUE)</f>
        <v>Alaska</v>
      </c>
      <c r="G4215" t="s">
        <v>24</v>
      </c>
      <c r="H4215">
        <v>46</v>
      </c>
      <c r="I4215" t="s">
        <v>21</v>
      </c>
      <c r="J4215" t="s">
        <v>21</v>
      </c>
      <c r="L4215" t="str">
        <f>IF(Aggregate[[#This Row],[Under 30]]="Yes", "Under 30", IF(Aggregate[[#This Row],[Senior]]="Yes", "Senior", "Other"))</f>
        <v>Other</v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  <c r="X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4" ht="14" x14ac:dyDescent="0.1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tr">
        <f>_xlfn.XLOOKUP(E:E,'Full State Names'!A:A,'Full State Names'!B:B,TRUE)</f>
        <v>Alabama</v>
      </c>
      <c r="G4216" t="s">
        <v>26</v>
      </c>
      <c r="H4216">
        <v>57</v>
      </c>
      <c r="I4216" t="s">
        <v>21</v>
      </c>
      <c r="J4216" t="s">
        <v>21</v>
      </c>
      <c r="L4216" t="str">
        <f>IF(Aggregate[[#This Row],[Under 30]]="Yes", "Under 30", IF(Aggregate[[#This Row],[Senior]]="Yes", "Senior", "Other"))</f>
        <v>Other</v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  <c r="X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4" ht="14" x14ac:dyDescent="0.1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tr">
        <f>_xlfn.XLOOKUP(E:E,'Full State Names'!A:A,'Full State Names'!B:B,TRUE)</f>
        <v>Arizona</v>
      </c>
      <c r="G4217" t="s">
        <v>24</v>
      </c>
      <c r="H4217">
        <v>41</v>
      </c>
      <c r="I4217" t="s">
        <v>21</v>
      </c>
      <c r="J4217" t="s">
        <v>21</v>
      </c>
      <c r="L4217" t="str">
        <f>IF(Aggregate[[#This Row],[Under 30]]="Yes", "Under 30", IF(Aggregate[[#This Row],[Senior]]="Yes", "Senior", "Other"))</f>
        <v>Other</v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  <c r="X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4" ht="14" x14ac:dyDescent="0.1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tr">
        <f>_xlfn.XLOOKUP(E:E,'Full State Names'!A:A,'Full State Names'!B:B,TRUE)</f>
        <v>District of Columbia</v>
      </c>
      <c r="G4218" t="s">
        <v>26</v>
      </c>
      <c r="H4218">
        <v>21</v>
      </c>
      <c r="I4218" t="s">
        <v>25</v>
      </c>
      <c r="J4218" t="s">
        <v>21</v>
      </c>
      <c r="L4218" t="str">
        <f>IF(Aggregate[[#This Row],[Under 30]]="Yes", "Under 30", IF(Aggregate[[#This Row],[Senior]]="Yes", "Senior", "Other"))</f>
        <v>Under 30</v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  <c r="X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4" ht="14" x14ac:dyDescent="0.1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tr">
        <f>_xlfn.XLOOKUP(E:E,'Full State Names'!A:A,'Full State Names'!B:B,TRUE)</f>
        <v>Florida</v>
      </c>
      <c r="G4219" t="s">
        <v>26</v>
      </c>
      <c r="H4219">
        <v>68</v>
      </c>
      <c r="I4219" t="s">
        <v>21</v>
      </c>
      <c r="J4219" t="s">
        <v>25</v>
      </c>
      <c r="K4219" t="s">
        <v>21</v>
      </c>
      <c r="L4219" t="str">
        <f>IF(Aggregate[[#This Row],[Under 30]]="Yes", "Under 30", IF(Aggregate[[#This Row],[Senior]]="Yes", "Senior", "Other"))</f>
        <v>Senior</v>
      </c>
      <c r="M4219" t="s">
        <v>32</v>
      </c>
      <c r="N4219" t="s">
        <v>38</v>
      </c>
      <c r="O4219" t="s">
        <v>56</v>
      </c>
      <c r="P4219" t="s">
        <v>96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  <c r="X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4" ht="14" x14ac:dyDescent="0.1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tr">
        <f>_xlfn.XLOOKUP(E:E,'Full State Names'!A:A,'Full State Names'!B:B,TRUE)</f>
        <v>Indiana</v>
      </c>
      <c r="G4220" t="s">
        <v>24</v>
      </c>
      <c r="H4220">
        <v>51</v>
      </c>
      <c r="I4220" t="s">
        <v>21</v>
      </c>
      <c r="J4220" t="s">
        <v>21</v>
      </c>
      <c r="L4220" t="str">
        <f>IF(Aggregate[[#This Row],[Under 30]]="Yes", "Under 30", IF(Aggregate[[#This Row],[Senior]]="Yes", "Senior", "Other"))</f>
        <v>Other</v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  <c r="X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4" ht="14" x14ac:dyDescent="0.1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tr">
        <f>_xlfn.XLOOKUP(E:E,'Full State Names'!A:A,'Full State Names'!B:B,TRUE)</f>
        <v>Indiana</v>
      </c>
      <c r="G4221" t="s">
        <v>26</v>
      </c>
      <c r="H4221">
        <v>55</v>
      </c>
      <c r="I4221" t="s">
        <v>21</v>
      </c>
      <c r="J4221" t="s">
        <v>21</v>
      </c>
      <c r="L4221" t="str">
        <f>IF(Aggregate[[#This Row],[Under 30]]="Yes", "Under 30", IF(Aggregate[[#This Row],[Senior]]="Yes", "Senior", "Other"))</f>
        <v>Other</v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  <c r="X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4" ht="14" x14ac:dyDescent="0.1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tr">
        <f>_xlfn.XLOOKUP(E:E,'Full State Names'!A:A,'Full State Names'!B:B,TRUE)</f>
        <v>Kentucky</v>
      </c>
      <c r="G4222" t="s">
        <v>24</v>
      </c>
      <c r="H4222">
        <v>23</v>
      </c>
      <c r="I4222" t="s">
        <v>25</v>
      </c>
      <c r="J4222" t="s">
        <v>21</v>
      </c>
      <c r="L4222" t="str">
        <f>IF(Aggregate[[#This Row],[Under 30]]="Yes", "Under 30", IF(Aggregate[[#This Row],[Senior]]="Yes", "Senior", "Other"))</f>
        <v>Under 30</v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  <c r="X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4" ht="14" x14ac:dyDescent="0.1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tr">
        <f>_xlfn.XLOOKUP(E:E,'Full State Names'!A:A,'Full State Names'!B:B,TRUE)</f>
        <v>Michigan</v>
      </c>
      <c r="G4223" t="s">
        <v>24</v>
      </c>
      <c r="H4223">
        <v>34</v>
      </c>
      <c r="I4223" t="s">
        <v>21</v>
      </c>
      <c r="J4223" t="s">
        <v>21</v>
      </c>
      <c r="L4223" t="str">
        <f>IF(Aggregate[[#This Row],[Under 30]]="Yes", "Under 30", IF(Aggregate[[#This Row],[Senior]]="Yes", "Senior", "Other"))</f>
        <v>Other</v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  <c r="X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4" ht="14" x14ac:dyDescent="0.1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tr">
        <f>_xlfn.XLOOKUP(E:E,'Full State Names'!A:A,'Full State Names'!B:B,TRUE)</f>
        <v>Mississippi</v>
      </c>
      <c r="G4224" t="s">
        <v>26</v>
      </c>
      <c r="H4224">
        <v>72</v>
      </c>
      <c r="I4224" t="s">
        <v>21</v>
      </c>
      <c r="J4224" t="s">
        <v>25</v>
      </c>
      <c r="K4224" t="s">
        <v>21</v>
      </c>
      <c r="L4224" t="str">
        <f>IF(Aggregate[[#This Row],[Under 30]]="Yes", "Under 30", IF(Aggregate[[#This Row],[Senior]]="Yes", "Senior", "Other"))</f>
        <v>Senior</v>
      </c>
      <c r="M4224" t="s">
        <v>32</v>
      </c>
      <c r="N4224" t="s">
        <v>38</v>
      </c>
      <c r="O4224" t="s">
        <v>56</v>
      </c>
      <c r="P4224" t="s">
        <v>96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  <c r="X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4" ht="14" x14ac:dyDescent="0.1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tr">
        <f>_xlfn.XLOOKUP(E:E,'Full State Names'!A:A,'Full State Names'!B:B,TRUE)</f>
        <v>Montana</v>
      </c>
      <c r="G4225" t="s">
        <v>24</v>
      </c>
      <c r="H4225">
        <v>26</v>
      </c>
      <c r="I4225" t="s">
        <v>25</v>
      </c>
      <c r="J4225" t="s">
        <v>21</v>
      </c>
      <c r="L4225" t="str">
        <f>IF(Aggregate[[#This Row],[Under 30]]="Yes", "Under 30", IF(Aggregate[[#This Row],[Senior]]="Yes", "Senior", "Other"))</f>
        <v>Under 30</v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  <c r="X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4" ht="14" x14ac:dyDescent="0.1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tr">
        <f>_xlfn.XLOOKUP(E:E,'Full State Names'!A:A,'Full State Names'!B:B,TRUE)</f>
        <v>North Dakota</v>
      </c>
      <c r="G4226" t="s">
        <v>26</v>
      </c>
      <c r="H4226">
        <v>70</v>
      </c>
      <c r="I4226" t="s">
        <v>21</v>
      </c>
      <c r="J4226" t="s">
        <v>25</v>
      </c>
      <c r="K4226" t="s">
        <v>21</v>
      </c>
      <c r="L4226" t="str">
        <f>IF(Aggregate[[#This Row],[Under 30]]="Yes", "Under 30", IF(Aggregate[[#This Row],[Senior]]="Yes", "Senior", "Other"))</f>
        <v>Senior</v>
      </c>
      <c r="M4226" t="s">
        <v>32</v>
      </c>
      <c r="N4226" t="s">
        <v>33</v>
      </c>
      <c r="O4226" t="s">
        <v>48</v>
      </c>
      <c r="P4226" t="s">
        <v>92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  <c r="X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4" ht="14" x14ac:dyDescent="0.1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tr">
        <f>_xlfn.XLOOKUP(E:E,'Full State Names'!A:A,'Full State Names'!B:B,TRUE)</f>
        <v>Nebraska</v>
      </c>
      <c r="G4227" t="s">
        <v>24</v>
      </c>
      <c r="H4227">
        <v>77</v>
      </c>
      <c r="I4227" t="s">
        <v>21</v>
      </c>
      <c r="J4227" t="s">
        <v>25</v>
      </c>
      <c r="K4227" t="s">
        <v>21</v>
      </c>
      <c r="L4227" t="str">
        <f>IF(Aggregate[[#This Row],[Under 30]]="Yes", "Under 30", IF(Aggregate[[#This Row],[Senior]]="Yes", "Senior", "Other"))</f>
        <v>Senior</v>
      </c>
      <c r="M4227" t="s">
        <v>53</v>
      </c>
      <c r="N4227" t="s">
        <v>38</v>
      </c>
      <c r="O4227" t="s">
        <v>34</v>
      </c>
      <c r="P4227" t="s">
        <v>34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  <c r="X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4" ht="14" x14ac:dyDescent="0.1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tr">
        <f>_xlfn.XLOOKUP(E:E,'Full State Names'!A:A,'Full State Names'!B:B,TRUE)</f>
        <v>New Jersey</v>
      </c>
      <c r="G4228" t="s">
        <v>26</v>
      </c>
      <c r="H4228">
        <v>40</v>
      </c>
      <c r="I4228" t="s">
        <v>21</v>
      </c>
      <c r="J4228" t="s">
        <v>21</v>
      </c>
      <c r="L4228" t="str">
        <f>IF(Aggregate[[#This Row],[Under 30]]="Yes", "Under 30", IF(Aggregate[[#This Row],[Senior]]="Yes", "Senior", "Other"))</f>
        <v>Other</v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  <c r="X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4" ht="14" x14ac:dyDescent="0.1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tr">
        <f>_xlfn.XLOOKUP(E:E,'Full State Names'!A:A,'Full State Names'!B:B,TRUE)</f>
        <v>Nevada</v>
      </c>
      <c r="G4229" t="s">
        <v>24</v>
      </c>
      <c r="H4229">
        <v>49</v>
      </c>
      <c r="I4229" t="s">
        <v>21</v>
      </c>
      <c r="J4229" t="s">
        <v>21</v>
      </c>
      <c r="L4229" t="str">
        <f>IF(Aggregate[[#This Row],[Under 30]]="Yes", "Under 30", IF(Aggregate[[#This Row],[Senior]]="Yes", "Senior", "Other"))</f>
        <v>Other</v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  <c r="X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4" ht="14" x14ac:dyDescent="0.1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tr">
        <f>_xlfn.XLOOKUP(E:E,'Full State Names'!A:A,'Full State Names'!B:B,TRUE)</f>
        <v>Vermont</v>
      </c>
      <c r="G4230" t="s">
        <v>26</v>
      </c>
      <c r="H4230">
        <v>23</v>
      </c>
      <c r="I4230" t="s">
        <v>25</v>
      </c>
      <c r="J4230" t="s">
        <v>21</v>
      </c>
      <c r="L4230" t="str">
        <f>IF(Aggregate[[#This Row],[Under 30]]="Yes", "Under 30", IF(Aggregate[[#This Row],[Senior]]="Yes", "Senior", "Other"))</f>
        <v>Under 30</v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  <c r="X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4" ht="14" x14ac:dyDescent="0.1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tr">
        <f>_xlfn.XLOOKUP(E:E,'Full State Names'!A:A,'Full State Names'!B:B,TRUE)</f>
        <v>Idaho</v>
      </c>
      <c r="G4231" t="s">
        <v>24</v>
      </c>
      <c r="H4231">
        <v>54</v>
      </c>
      <c r="I4231" t="s">
        <v>21</v>
      </c>
      <c r="J4231" t="s">
        <v>21</v>
      </c>
      <c r="L4231" t="str">
        <f>IF(Aggregate[[#This Row],[Under 30]]="Yes", "Under 30", IF(Aggregate[[#This Row],[Senior]]="Yes", "Senior", "Other"))</f>
        <v>Other</v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  <c r="X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4" ht="14" x14ac:dyDescent="0.1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tr">
        <f>_xlfn.XLOOKUP(E:E,'Full State Names'!A:A,'Full State Names'!B:B,TRUE)</f>
        <v>Massachusetts</v>
      </c>
      <c r="G4232" t="s">
        <v>26</v>
      </c>
      <c r="H4232">
        <v>47</v>
      </c>
      <c r="I4232" t="s">
        <v>21</v>
      </c>
      <c r="J4232" t="s">
        <v>21</v>
      </c>
      <c r="L4232" t="str">
        <f>IF(Aggregate[[#This Row],[Under 30]]="Yes", "Under 30", IF(Aggregate[[#This Row],[Senior]]="Yes", "Senior", "Other"))</f>
        <v>Other</v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  <c r="X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4" ht="14" x14ac:dyDescent="0.1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tr">
        <f>_xlfn.XLOOKUP(E:E,'Full State Names'!A:A,'Full State Names'!B:B,TRUE)</f>
        <v>Vermont</v>
      </c>
      <c r="G4233" t="s">
        <v>26</v>
      </c>
      <c r="H4233">
        <v>49</v>
      </c>
      <c r="I4233" t="s">
        <v>21</v>
      </c>
      <c r="J4233" t="s">
        <v>21</v>
      </c>
      <c r="L4233" t="str">
        <f>IF(Aggregate[[#This Row],[Under 30]]="Yes", "Under 30", IF(Aggregate[[#This Row],[Senior]]="Yes", "Senior", "Other"))</f>
        <v>Other</v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  <c r="X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4" ht="14" x14ac:dyDescent="0.1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tr">
        <f>_xlfn.XLOOKUP(E:E,'Full State Names'!A:A,'Full State Names'!B:B,TRUE)</f>
        <v>Alaska</v>
      </c>
      <c r="G4234" t="s">
        <v>24</v>
      </c>
      <c r="H4234">
        <v>64</v>
      </c>
      <c r="I4234" t="s">
        <v>21</v>
      </c>
      <c r="J4234" t="s">
        <v>21</v>
      </c>
      <c r="L4234" t="str">
        <f>IF(Aggregate[[#This Row],[Under 30]]="Yes", "Under 30", IF(Aggregate[[#This Row],[Senior]]="Yes", "Senior", "Other"))</f>
        <v>Other</v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  <c r="X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4" ht="14" x14ac:dyDescent="0.1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tr">
        <f>_xlfn.XLOOKUP(E:E,'Full State Names'!A:A,'Full State Names'!B:B,TRUE)</f>
        <v>Arizona</v>
      </c>
      <c r="G4235" t="s">
        <v>24</v>
      </c>
      <c r="H4235">
        <v>25</v>
      </c>
      <c r="I4235" t="s">
        <v>25</v>
      </c>
      <c r="J4235" t="s">
        <v>21</v>
      </c>
      <c r="L4235" t="str">
        <f>IF(Aggregate[[#This Row],[Under 30]]="Yes", "Under 30", IF(Aggregate[[#This Row],[Senior]]="Yes", "Senior", "Other"))</f>
        <v>Under 30</v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  <c r="X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4" ht="14" x14ac:dyDescent="0.1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tr">
        <f>_xlfn.XLOOKUP(E:E,'Full State Names'!A:A,'Full State Names'!B:B,TRUE)</f>
        <v>Arizona</v>
      </c>
      <c r="G4236" t="s">
        <v>26</v>
      </c>
      <c r="H4236">
        <v>49</v>
      </c>
      <c r="I4236" t="s">
        <v>21</v>
      </c>
      <c r="J4236" t="s">
        <v>21</v>
      </c>
      <c r="L4236" t="str">
        <f>IF(Aggregate[[#This Row],[Under 30]]="Yes", "Under 30", IF(Aggregate[[#This Row],[Senior]]="Yes", "Senior", "Other"))</f>
        <v>Other</v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  <c r="X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4" ht="14" x14ac:dyDescent="0.1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tr">
        <f>_xlfn.XLOOKUP(E:E,'Full State Names'!A:A,'Full State Names'!B:B,TRUE)</f>
        <v>California</v>
      </c>
      <c r="G4237" t="s">
        <v>24</v>
      </c>
      <c r="H4237">
        <v>27</v>
      </c>
      <c r="I4237" t="s">
        <v>25</v>
      </c>
      <c r="J4237" t="s">
        <v>21</v>
      </c>
      <c r="L4237" t="str">
        <f>IF(Aggregate[[#This Row],[Under 30]]="Yes", "Under 30", IF(Aggregate[[#This Row],[Senior]]="Yes", "Senior", "Other"))</f>
        <v>Under 30</v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  <c r="X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4" ht="14" x14ac:dyDescent="0.1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tr">
        <f>_xlfn.XLOOKUP(E:E,'Full State Names'!A:A,'Full State Names'!B:B,TRUE)</f>
        <v>California</v>
      </c>
      <c r="G4238" t="s">
        <v>26</v>
      </c>
      <c r="H4238">
        <v>23</v>
      </c>
      <c r="I4238" t="s">
        <v>25</v>
      </c>
      <c r="J4238" t="s">
        <v>21</v>
      </c>
      <c r="L4238" t="str">
        <f>IF(Aggregate[[#This Row],[Under 30]]="Yes", "Under 30", IF(Aggregate[[#This Row],[Senior]]="Yes", "Senior", "Other"))</f>
        <v>Under 30</v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  <c r="X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4" ht="14" x14ac:dyDescent="0.1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tr">
        <f>_xlfn.XLOOKUP(E:E,'Full State Names'!A:A,'Full State Names'!B:B,TRUE)</f>
        <v>Delaware</v>
      </c>
      <c r="G4239" t="s">
        <v>24</v>
      </c>
      <c r="H4239">
        <v>36</v>
      </c>
      <c r="I4239" t="s">
        <v>21</v>
      </c>
      <c r="J4239" t="s">
        <v>21</v>
      </c>
      <c r="L4239" t="str">
        <f>IF(Aggregate[[#This Row],[Under 30]]="Yes", "Under 30", IF(Aggregate[[#This Row],[Senior]]="Yes", "Senior", "Other"))</f>
        <v>Other</v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  <c r="X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4" ht="14" x14ac:dyDescent="0.1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tr">
        <f>_xlfn.XLOOKUP(E:E,'Full State Names'!A:A,'Full State Names'!B:B,TRUE)</f>
        <v>Idaho</v>
      </c>
      <c r="G4240" t="s">
        <v>24</v>
      </c>
      <c r="H4240">
        <v>67</v>
      </c>
      <c r="I4240" t="s">
        <v>21</v>
      </c>
      <c r="J4240" t="s">
        <v>25</v>
      </c>
      <c r="K4240" t="s">
        <v>25</v>
      </c>
      <c r="L4240" t="str">
        <f>IF(Aggregate[[#This Row],[Under 30]]="Yes", "Under 30", IF(Aggregate[[#This Row],[Senior]]="Yes", "Senior", "Other"))</f>
        <v>Senior</v>
      </c>
      <c r="M4240" t="s">
        <v>53</v>
      </c>
      <c r="N4240" t="s">
        <v>38</v>
      </c>
      <c r="O4240" t="s">
        <v>34</v>
      </c>
      <c r="P4240" t="s">
        <v>34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  <c r="X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4" ht="14" x14ac:dyDescent="0.1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tr">
        <f>_xlfn.XLOOKUP(E:E,'Full State Names'!A:A,'Full State Names'!B:B,TRUE)</f>
        <v>Illinois</v>
      </c>
      <c r="G4241" t="s">
        <v>26</v>
      </c>
      <c r="H4241">
        <v>35</v>
      </c>
      <c r="I4241" t="s">
        <v>21</v>
      </c>
      <c r="J4241" t="s">
        <v>21</v>
      </c>
      <c r="L4241" t="str">
        <f>IF(Aggregate[[#This Row],[Under 30]]="Yes", "Under 30", IF(Aggregate[[#This Row],[Senior]]="Yes", "Senior", "Other"))</f>
        <v>Other</v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  <c r="X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4" ht="14" x14ac:dyDescent="0.1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tr">
        <f>_xlfn.XLOOKUP(E:E,'Full State Names'!A:A,'Full State Names'!B:B,TRUE)</f>
        <v>Illinois</v>
      </c>
      <c r="G4242" t="s">
        <v>26</v>
      </c>
      <c r="H4242">
        <v>53</v>
      </c>
      <c r="I4242" t="s">
        <v>21</v>
      </c>
      <c r="J4242" t="s">
        <v>21</v>
      </c>
      <c r="L4242" t="str">
        <f>IF(Aggregate[[#This Row],[Under 30]]="Yes", "Under 30", IF(Aggregate[[#This Row],[Senior]]="Yes", "Senior", "Other"))</f>
        <v>Other</v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  <c r="X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4" ht="14" x14ac:dyDescent="0.1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tr">
        <f>_xlfn.XLOOKUP(E:E,'Full State Names'!A:A,'Full State Names'!B:B,TRUE)</f>
        <v>Indiana</v>
      </c>
      <c r="G4243" t="s">
        <v>26</v>
      </c>
      <c r="H4243">
        <v>31</v>
      </c>
      <c r="I4243" t="s">
        <v>21</v>
      </c>
      <c r="J4243" t="s">
        <v>21</v>
      </c>
      <c r="L4243" t="str">
        <f>IF(Aggregate[[#This Row],[Under 30]]="Yes", "Under 30", IF(Aggregate[[#This Row],[Senior]]="Yes", "Senior", "Other"))</f>
        <v>Other</v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  <c r="X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4" ht="14" x14ac:dyDescent="0.1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tr">
        <f>_xlfn.XLOOKUP(E:E,'Full State Names'!A:A,'Full State Names'!B:B,TRUE)</f>
        <v>Louisiana</v>
      </c>
      <c r="G4244" t="s">
        <v>24</v>
      </c>
      <c r="H4244">
        <v>76</v>
      </c>
      <c r="I4244" t="s">
        <v>21</v>
      </c>
      <c r="J4244" t="s">
        <v>25</v>
      </c>
      <c r="K4244" t="s">
        <v>21</v>
      </c>
      <c r="L4244" t="str">
        <f>IF(Aggregate[[#This Row],[Under 30]]="Yes", "Under 30", IF(Aggregate[[#This Row],[Senior]]="Yes", "Senior", "Other"))</f>
        <v>Senior</v>
      </c>
      <c r="M4244" t="s">
        <v>53</v>
      </c>
      <c r="N4244" t="s">
        <v>38</v>
      </c>
      <c r="O4244" t="s">
        <v>34</v>
      </c>
      <c r="P4244" t="s">
        <v>34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  <c r="X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4" ht="14" x14ac:dyDescent="0.1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tr">
        <f>_xlfn.XLOOKUP(E:E,'Full State Names'!A:A,'Full State Names'!B:B,TRUE)</f>
        <v>Massachusetts</v>
      </c>
      <c r="G4245" t="s">
        <v>24</v>
      </c>
      <c r="H4245">
        <v>48</v>
      </c>
      <c r="I4245" t="s">
        <v>21</v>
      </c>
      <c r="J4245" t="s">
        <v>21</v>
      </c>
      <c r="L4245" t="str">
        <f>IF(Aggregate[[#This Row],[Under 30]]="Yes", "Under 30", IF(Aggregate[[#This Row],[Senior]]="Yes", "Senior", "Other"))</f>
        <v>Other</v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  <c r="X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4" ht="14" x14ac:dyDescent="0.1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tr">
        <f>_xlfn.XLOOKUP(E:E,'Full State Names'!A:A,'Full State Names'!B:B,TRUE)</f>
        <v>Massachusetts</v>
      </c>
      <c r="G4246" t="s">
        <v>24</v>
      </c>
      <c r="H4246">
        <v>73</v>
      </c>
      <c r="I4246" t="s">
        <v>21</v>
      </c>
      <c r="J4246" t="s">
        <v>25</v>
      </c>
      <c r="K4246" t="s">
        <v>21</v>
      </c>
      <c r="L4246" t="str">
        <f>IF(Aggregate[[#This Row],[Under 30]]="Yes", "Under 30", IF(Aggregate[[#This Row],[Senior]]="Yes", "Senior", "Other"))</f>
        <v>Senior</v>
      </c>
      <c r="M4246" t="s">
        <v>98</v>
      </c>
      <c r="N4246" t="s">
        <v>33</v>
      </c>
      <c r="O4246" t="s">
        <v>34</v>
      </c>
      <c r="P4246" t="s">
        <v>34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  <c r="X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4" ht="14" x14ac:dyDescent="0.1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tr">
        <f>_xlfn.XLOOKUP(E:E,'Full State Names'!A:A,'Full State Names'!B:B,TRUE)</f>
        <v>Maryland</v>
      </c>
      <c r="G4247" t="s">
        <v>26</v>
      </c>
      <c r="H4247">
        <v>26</v>
      </c>
      <c r="I4247" t="s">
        <v>25</v>
      </c>
      <c r="J4247" t="s">
        <v>21</v>
      </c>
      <c r="L4247" t="str">
        <f>IF(Aggregate[[#This Row],[Under 30]]="Yes", "Under 30", IF(Aggregate[[#This Row],[Senior]]="Yes", "Senior", "Other"))</f>
        <v>Under 30</v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  <c r="X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4" ht="14" x14ac:dyDescent="0.1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tr">
        <f>_xlfn.XLOOKUP(E:E,'Full State Names'!A:A,'Full State Names'!B:B,TRUE)</f>
        <v>Maine</v>
      </c>
      <c r="G4248" t="s">
        <v>24</v>
      </c>
      <c r="H4248">
        <v>72</v>
      </c>
      <c r="I4248" t="s">
        <v>21</v>
      </c>
      <c r="J4248" t="s">
        <v>25</v>
      </c>
      <c r="K4248" t="s">
        <v>21</v>
      </c>
      <c r="L4248" t="str">
        <f>IF(Aggregate[[#This Row],[Under 30]]="Yes", "Under 30", IF(Aggregate[[#This Row],[Senior]]="Yes", "Senior", "Other"))</f>
        <v>Senior</v>
      </c>
      <c r="M4248" t="s">
        <v>53</v>
      </c>
      <c r="N4248" t="s">
        <v>38</v>
      </c>
      <c r="O4248" t="s">
        <v>34</v>
      </c>
      <c r="P4248" t="s">
        <v>34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  <c r="X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4" ht="14" x14ac:dyDescent="0.1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tr">
        <f>_xlfn.XLOOKUP(E:E,'Full State Names'!A:A,'Full State Names'!B:B,TRUE)</f>
        <v>Michigan</v>
      </c>
      <c r="G4249" t="s">
        <v>24</v>
      </c>
      <c r="H4249">
        <v>76</v>
      </c>
      <c r="I4249" t="s">
        <v>21</v>
      </c>
      <c r="J4249" t="s">
        <v>25</v>
      </c>
      <c r="K4249" t="s">
        <v>21</v>
      </c>
      <c r="L4249" t="str">
        <f>IF(Aggregate[[#This Row],[Under 30]]="Yes", "Under 30", IF(Aggregate[[#This Row],[Senior]]="Yes", "Senior", "Other"))</f>
        <v>Senior</v>
      </c>
      <c r="M4249" t="s">
        <v>32</v>
      </c>
      <c r="N4249" t="s">
        <v>33</v>
      </c>
      <c r="O4249" t="s">
        <v>34</v>
      </c>
      <c r="P4249" t="s">
        <v>34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  <c r="X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4" ht="14" x14ac:dyDescent="0.1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tr">
        <f>_xlfn.XLOOKUP(E:E,'Full State Names'!A:A,'Full State Names'!B:B,TRUE)</f>
        <v>Michigan</v>
      </c>
      <c r="G4250" t="s">
        <v>26</v>
      </c>
      <c r="H4250">
        <v>57</v>
      </c>
      <c r="I4250" t="s">
        <v>21</v>
      </c>
      <c r="J4250" t="s">
        <v>21</v>
      </c>
      <c r="L4250" t="str">
        <f>IF(Aggregate[[#This Row],[Under 30]]="Yes", "Under 30", IF(Aggregate[[#This Row],[Senior]]="Yes", "Senior", "Other"))</f>
        <v>Other</v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  <c r="X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4" ht="14" x14ac:dyDescent="0.1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tr">
        <f>_xlfn.XLOOKUP(E:E,'Full State Names'!A:A,'Full State Names'!B:B,TRUE)</f>
        <v>Minnesota</v>
      </c>
      <c r="G4251" t="s">
        <v>24</v>
      </c>
      <c r="H4251">
        <v>59</v>
      </c>
      <c r="I4251" t="s">
        <v>21</v>
      </c>
      <c r="J4251" t="s">
        <v>21</v>
      </c>
      <c r="L4251" t="str">
        <f>IF(Aggregate[[#This Row],[Under 30]]="Yes", "Under 30", IF(Aggregate[[#This Row],[Senior]]="Yes", "Senior", "Other"))</f>
        <v>Other</v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  <c r="X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4" ht="14" x14ac:dyDescent="0.1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tr">
        <f>_xlfn.XLOOKUP(E:E,'Full State Names'!A:A,'Full State Names'!B:B,TRUE)</f>
        <v>Minnesota</v>
      </c>
      <c r="G4252" t="s">
        <v>24</v>
      </c>
      <c r="H4252">
        <v>60</v>
      </c>
      <c r="I4252" t="s">
        <v>21</v>
      </c>
      <c r="J4252" t="s">
        <v>21</v>
      </c>
      <c r="L4252" t="str">
        <f>IF(Aggregate[[#This Row],[Under 30]]="Yes", "Under 30", IF(Aggregate[[#This Row],[Senior]]="Yes", "Senior", "Other"))</f>
        <v>Other</v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  <c r="X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4" ht="14" x14ac:dyDescent="0.1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tr">
        <f>_xlfn.XLOOKUP(E:E,'Full State Names'!A:A,'Full State Names'!B:B,TRUE)</f>
        <v>Mississippi</v>
      </c>
      <c r="G4253" t="s">
        <v>24</v>
      </c>
      <c r="H4253">
        <v>21</v>
      </c>
      <c r="I4253" t="s">
        <v>25</v>
      </c>
      <c r="J4253" t="s">
        <v>21</v>
      </c>
      <c r="L4253" t="str">
        <f>IF(Aggregate[[#This Row],[Under 30]]="Yes", "Under 30", IF(Aggregate[[#This Row],[Senior]]="Yes", "Senior", "Other"))</f>
        <v>Under 30</v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  <c r="X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4" ht="14" x14ac:dyDescent="0.1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tr">
        <f>_xlfn.XLOOKUP(E:E,'Full State Names'!A:A,'Full State Names'!B:B,TRUE)</f>
        <v>Montana</v>
      </c>
      <c r="G4254" t="s">
        <v>26</v>
      </c>
      <c r="H4254">
        <v>59</v>
      </c>
      <c r="I4254" t="s">
        <v>21</v>
      </c>
      <c r="J4254" t="s">
        <v>21</v>
      </c>
      <c r="L4254" t="str">
        <f>IF(Aggregate[[#This Row],[Under 30]]="Yes", "Under 30", IF(Aggregate[[#This Row],[Senior]]="Yes", "Senior", "Other"))</f>
        <v>Other</v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  <c r="X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4" ht="14" x14ac:dyDescent="0.1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tr">
        <f>_xlfn.XLOOKUP(E:E,'Full State Names'!A:A,'Full State Names'!B:B,TRUE)</f>
        <v>Nebraska</v>
      </c>
      <c r="G4255" t="s">
        <v>26</v>
      </c>
      <c r="H4255">
        <v>38</v>
      </c>
      <c r="I4255" t="s">
        <v>21</v>
      </c>
      <c r="J4255" t="s">
        <v>21</v>
      </c>
      <c r="L4255" t="str">
        <f>IF(Aggregate[[#This Row],[Under 30]]="Yes", "Under 30", IF(Aggregate[[#This Row],[Senior]]="Yes", "Senior", "Other"))</f>
        <v>Other</v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  <c r="X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4" ht="14" x14ac:dyDescent="0.1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tr">
        <f>_xlfn.XLOOKUP(E:E,'Full State Names'!A:A,'Full State Names'!B:B,TRUE)</f>
        <v>Nebraska</v>
      </c>
      <c r="G4256" t="s">
        <v>26</v>
      </c>
      <c r="H4256">
        <v>69</v>
      </c>
      <c r="I4256" t="s">
        <v>21</v>
      </c>
      <c r="J4256" t="s">
        <v>25</v>
      </c>
      <c r="K4256" t="s">
        <v>21</v>
      </c>
      <c r="L4256" t="str">
        <f>IF(Aggregate[[#This Row],[Under 30]]="Yes", "Under 30", IF(Aggregate[[#This Row],[Senior]]="Yes", "Senior", "Other"))</f>
        <v>Senior</v>
      </c>
      <c r="M4256" t="s">
        <v>98</v>
      </c>
      <c r="N4256" t="s">
        <v>38</v>
      </c>
      <c r="O4256" t="s">
        <v>34</v>
      </c>
      <c r="P4256" t="s">
        <v>34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  <c r="X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4" ht="14" x14ac:dyDescent="0.1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tr">
        <f>_xlfn.XLOOKUP(E:E,'Full State Names'!A:A,'Full State Names'!B:B,TRUE)</f>
        <v>New Hampshire</v>
      </c>
      <c r="G4257" t="s">
        <v>24</v>
      </c>
      <c r="H4257">
        <v>32</v>
      </c>
      <c r="I4257" t="s">
        <v>21</v>
      </c>
      <c r="J4257" t="s">
        <v>21</v>
      </c>
      <c r="L4257" t="str">
        <f>IF(Aggregate[[#This Row],[Under 30]]="Yes", "Under 30", IF(Aggregate[[#This Row],[Senior]]="Yes", "Senior", "Other"))</f>
        <v>Other</v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  <c r="X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4" ht="14" x14ac:dyDescent="0.1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tr">
        <f>_xlfn.XLOOKUP(E:E,'Full State Names'!A:A,'Full State Names'!B:B,TRUE)</f>
        <v>New Jersey</v>
      </c>
      <c r="G4258" t="s">
        <v>26</v>
      </c>
      <c r="H4258">
        <v>58</v>
      </c>
      <c r="I4258" t="s">
        <v>21</v>
      </c>
      <c r="J4258" t="s">
        <v>21</v>
      </c>
      <c r="L4258" t="str">
        <f>IF(Aggregate[[#This Row],[Under 30]]="Yes", "Under 30", IF(Aggregate[[#This Row],[Senior]]="Yes", "Senior", "Other"))</f>
        <v>Other</v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  <c r="X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4" ht="14" x14ac:dyDescent="0.1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tr">
        <f>_xlfn.XLOOKUP(E:E,'Full State Names'!A:A,'Full State Names'!B:B,TRUE)</f>
        <v>New Mexico</v>
      </c>
      <c r="G4259" t="s">
        <v>24</v>
      </c>
      <c r="H4259">
        <v>58</v>
      </c>
      <c r="I4259" t="s">
        <v>21</v>
      </c>
      <c r="J4259" t="s">
        <v>21</v>
      </c>
      <c r="L4259" t="str">
        <f>IF(Aggregate[[#This Row],[Under 30]]="Yes", "Under 30", IF(Aggregate[[#This Row],[Senior]]="Yes", "Senior", "Other"))</f>
        <v>Other</v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  <c r="X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4" ht="14" x14ac:dyDescent="0.1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tr">
        <f>_xlfn.XLOOKUP(E:E,'Full State Names'!A:A,'Full State Names'!B:B,TRUE)</f>
        <v>New Mexico</v>
      </c>
      <c r="G4260" t="s">
        <v>24</v>
      </c>
      <c r="H4260">
        <v>85</v>
      </c>
      <c r="I4260" t="s">
        <v>21</v>
      </c>
      <c r="J4260" t="s">
        <v>25</v>
      </c>
      <c r="K4260" t="s">
        <v>21</v>
      </c>
      <c r="L4260" t="str">
        <f>IF(Aggregate[[#This Row],[Under 30]]="Yes", "Under 30", IF(Aggregate[[#This Row],[Senior]]="Yes", "Senior", "Other"))</f>
        <v>Senior</v>
      </c>
      <c r="M4260" t="s">
        <v>32</v>
      </c>
      <c r="N4260" t="s">
        <v>38</v>
      </c>
      <c r="O4260" t="s">
        <v>90</v>
      </c>
      <c r="P4260" t="s">
        <v>91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  <c r="X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4" ht="14" x14ac:dyDescent="0.1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tr">
        <f>_xlfn.XLOOKUP(E:E,'Full State Names'!A:A,'Full State Names'!B:B,TRUE)</f>
        <v>Nevada</v>
      </c>
      <c r="G4261" t="s">
        <v>24</v>
      </c>
      <c r="H4261">
        <v>24</v>
      </c>
      <c r="I4261" t="s">
        <v>25</v>
      </c>
      <c r="J4261" t="s">
        <v>21</v>
      </c>
      <c r="L4261" t="str">
        <f>IF(Aggregate[[#This Row],[Under 30]]="Yes", "Under 30", IF(Aggregate[[#This Row],[Senior]]="Yes", "Senior", "Other"))</f>
        <v>Under 30</v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  <c r="X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4" ht="14" x14ac:dyDescent="0.1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tr">
        <f>_xlfn.XLOOKUP(E:E,'Full State Names'!A:A,'Full State Names'!B:B,TRUE)</f>
        <v>Ohio</v>
      </c>
      <c r="G4262" t="s">
        <v>24</v>
      </c>
      <c r="H4262">
        <v>49</v>
      </c>
      <c r="I4262" t="s">
        <v>21</v>
      </c>
      <c r="J4262" t="s">
        <v>21</v>
      </c>
      <c r="L4262" t="str">
        <f>IF(Aggregate[[#This Row],[Under 30]]="Yes", "Under 30", IF(Aggregate[[#This Row],[Senior]]="Yes", "Senior", "Other"))</f>
        <v>Other</v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  <c r="X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4" ht="14" x14ac:dyDescent="0.1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tr">
        <f>_xlfn.XLOOKUP(E:E,'Full State Names'!A:A,'Full State Names'!B:B,TRUE)</f>
        <v>South Carolina</v>
      </c>
      <c r="G4263" t="s">
        <v>24</v>
      </c>
      <c r="H4263">
        <v>36</v>
      </c>
      <c r="I4263" t="s">
        <v>21</v>
      </c>
      <c r="J4263" t="s">
        <v>21</v>
      </c>
      <c r="L4263" t="str">
        <f>IF(Aggregate[[#This Row],[Under 30]]="Yes", "Under 30", IF(Aggregate[[#This Row],[Senior]]="Yes", "Senior", "Other"))</f>
        <v>Other</v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  <c r="X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4" ht="14" x14ac:dyDescent="0.1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tr">
        <f>_xlfn.XLOOKUP(E:E,'Full State Names'!A:A,'Full State Names'!B:B,TRUE)</f>
        <v>South Carolina</v>
      </c>
      <c r="G4264" t="s">
        <v>26</v>
      </c>
      <c r="H4264">
        <v>68</v>
      </c>
      <c r="I4264" t="s">
        <v>21</v>
      </c>
      <c r="J4264" t="s">
        <v>25</v>
      </c>
      <c r="K4264" t="s">
        <v>21</v>
      </c>
      <c r="L4264" t="str">
        <f>IF(Aggregate[[#This Row],[Under 30]]="Yes", "Under 30", IF(Aggregate[[#This Row],[Senior]]="Yes", "Senior", "Other"))</f>
        <v>Senior</v>
      </c>
      <c r="M4264" t="s">
        <v>32</v>
      </c>
      <c r="N4264" t="s">
        <v>38</v>
      </c>
      <c r="O4264" t="s">
        <v>56</v>
      </c>
      <c r="P4264" t="s">
        <v>57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  <c r="X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4" ht="14" x14ac:dyDescent="0.1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tr">
        <f>_xlfn.XLOOKUP(E:E,'Full State Names'!A:A,'Full State Names'!B:B,TRUE)</f>
        <v>Texas</v>
      </c>
      <c r="G4265" t="s">
        <v>24</v>
      </c>
      <c r="H4265">
        <v>50</v>
      </c>
      <c r="I4265" t="s">
        <v>21</v>
      </c>
      <c r="J4265" t="s">
        <v>21</v>
      </c>
      <c r="L4265" t="str">
        <f>IF(Aggregate[[#This Row],[Under 30]]="Yes", "Under 30", IF(Aggregate[[#This Row],[Senior]]="Yes", "Senior", "Other"))</f>
        <v>Other</v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  <c r="X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4" ht="14" x14ac:dyDescent="0.1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tr">
        <f>_xlfn.XLOOKUP(E:E,'Full State Names'!A:A,'Full State Names'!B:B,TRUE)</f>
        <v>Texas</v>
      </c>
      <c r="G4266" t="s">
        <v>26</v>
      </c>
      <c r="H4266">
        <v>63</v>
      </c>
      <c r="I4266" t="s">
        <v>21</v>
      </c>
      <c r="J4266" t="s">
        <v>21</v>
      </c>
      <c r="L4266" t="str">
        <f>IF(Aggregate[[#This Row],[Under 30]]="Yes", "Under 30", IF(Aggregate[[#This Row],[Senior]]="Yes", "Senior", "Other"))</f>
        <v>Other</v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  <c r="X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4" ht="14" x14ac:dyDescent="0.1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tr">
        <f>_xlfn.XLOOKUP(E:E,'Full State Names'!A:A,'Full State Names'!B:B,TRUE)</f>
        <v>Virginia</v>
      </c>
      <c r="G4267" t="s">
        <v>26</v>
      </c>
      <c r="H4267">
        <v>45</v>
      </c>
      <c r="I4267" t="s">
        <v>21</v>
      </c>
      <c r="J4267" t="s">
        <v>21</v>
      </c>
      <c r="L4267" t="str">
        <f>IF(Aggregate[[#This Row],[Under 30]]="Yes", "Under 30", IF(Aggregate[[#This Row],[Senior]]="Yes", "Senior", "Other"))</f>
        <v>Other</v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  <c r="X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4" ht="14" x14ac:dyDescent="0.1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tr">
        <f>_xlfn.XLOOKUP(E:E,'Full State Names'!A:A,'Full State Names'!B:B,TRUE)</f>
        <v>Vermont</v>
      </c>
      <c r="G4268" t="s">
        <v>24</v>
      </c>
      <c r="H4268">
        <v>69</v>
      </c>
      <c r="I4268" t="s">
        <v>21</v>
      </c>
      <c r="J4268" t="s">
        <v>25</v>
      </c>
      <c r="K4268" t="s">
        <v>21</v>
      </c>
      <c r="L4268" t="str">
        <f>IF(Aggregate[[#This Row],[Under 30]]="Yes", "Under 30", IF(Aggregate[[#This Row],[Senior]]="Yes", "Senior", "Other"))</f>
        <v>Senior</v>
      </c>
      <c r="M4268" t="s">
        <v>32</v>
      </c>
      <c r="N4268" t="s">
        <v>38</v>
      </c>
      <c r="O4268" t="s">
        <v>48</v>
      </c>
      <c r="P4268" t="s">
        <v>92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  <c r="X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4" ht="14" x14ac:dyDescent="0.1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tr">
        <f>_xlfn.XLOOKUP(E:E,'Full State Names'!A:A,'Full State Names'!B:B,TRUE)</f>
        <v>West Virginia</v>
      </c>
      <c r="G4269" t="s">
        <v>24</v>
      </c>
      <c r="H4269">
        <v>58</v>
      </c>
      <c r="I4269" t="s">
        <v>21</v>
      </c>
      <c r="J4269" t="s">
        <v>21</v>
      </c>
      <c r="L4269" t="str">
        <f>IF(Aggregate[[#This Row],[Under 30]]="Yes", "Under 30", IF(Aggregate[[#This Row],[Senior]]="Yes", "Senior", "Other"))</f>
        <v>Other</v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  <c r="X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4" ht="14" x14ac:dyDescent="0.1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tr">
        <f>_xlfn.XLOOKUP(E:E,'Full State Names'!A:A,'Full State Names'!B:B,TRUE)</f>
        <v>West Virginia</v>
      </c>
      <c r="G4270" t="s">
        <v>26</v>
      </c>
      <c r="H4270">
        <v>81</v>
      </c>
      <c r="I4270" t="s">
        <v>21</v>
      </c>
      <c r="J4270" t="s">
        <v>25</v>
      </c>
      <c r="K4270" t="s">
        <v>21</v>
      </c>
      <c r="L4270" t="str">
        <f>IF(Aggregate[[#This Row],[Under 30]]="Yes", "Under 30", IF(Aggregate[[#This Row],[Senior]]="Yes", "Senior", "Other"))</f>
        <v>Senior</v>
      </c>
      <c r="M4270" t="s">
        <v>53</v>
      </c>
      <c r="N4270" t="s">
        <v>38</v>
      </c>
      <c r="O4270" t="s">
        <v>34</v>
      </c>
      <c r="P4270" t="s">
        <v>34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  <c r="X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4" ht="14" x14ac:dyDescent="0.1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tr">
        <f>_xlfn.XLOOKUP(E:E,'Full State Names'!A:A,'Full State Names'!B:B,TRUE)</f>
        <v>New Hampshire</v>
      </c>
      <c r="G4271" t="s">
        <v>24</v>
      </c>
      <c r="H4271">
        <v>72</v>
      </c>
      <c r="I4271" t="s">
        <v>21</v>
      </c>
      <c r="J4271" t="s">
        <v>25</v>
      </c>
      <c r="K4271" t="s">
        <v>21</v>
      </c>
      <c r="L4271" t="str">
        <f>IF(Aggregate[[#This Row],[Under 30]]="Yes", "Under 30", IF(Aggregate[[#This Row],[Senior]]="Yes", "Senior", "Other"))</f>
        <v>Senior</v>
      </c>
      <c r="M4271" t="s">
        <v>32</v>
      </c>
      <c r="N4271" t="s">
        <v>38</v>
      </c>
      <c r="O4271" t="s">
        <v>39</v>
      </c>
      <c r="P4271" t="s">
        <v>104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  <c r="X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4" ht="14" x14ac:dyDescent="0.1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tr">
        <f>_xlfn.XLOOKUP(E:E,'Full State Names'!A:A,'Full State Names'!B:B,TRUE)</f>
        <v>Alabama</v>
      </c>
      <c r="G4272" t="s">
        <v>26</v>
      </c>
      <c r="H4272">
        <v>75</v>
      </c>
      <c r="I4272" t="s">
        <v>21</v>
      </c>
      <c r="J4272" t="s">
        <v>25</v>
      </c>
      <c r="K4272" t="s">
        <v>21</v>
      </c>
      <c r="L4272" t="str">
        <f>IF(Aggregate[[#This Row],[Under 30]]="Yes", "Under 30", IF(Aggregate[[#This Row],[Senior]]="Yes", "Senior", "Other"))</f>
        <v>Senior</v>
      </c>
      <c r="M4272" t="s">
        <v>32</v>
      </c>
      <c r="N4272" t="s">
        <v>38</v>
      </c>
      <c r="O4272" t="s">
        <v>65</v>
      </c>
      <c r="P4272" t="s">
        <v>66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  <c r="X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4" ht="14" x14ac:dyDescent="0.1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tr">
        <f>_xlfn.XLOOKUP(E:E,'Full State Names'!A:A,'Full State Names'!B:B,TRUE)</f>
        <v>Hawaii</v>
      </c>
      <c r="G4273" t="s">
        <v>24</v>
      </c>
      <c r="H4273">
        <v>72</v>
      </c>
      <c r="I4273" t="s">
        <v>21</v>
      </c>
      <c r="J4273" t="s">
        <v>25</v>
      </c>
      <c r="K4273" t="s">
        <v>21</v>
      </c>
      <c r="L4273" t="str">
        <f>IF(Aggregate[[#This Row],[Under 30]]="Yes", "Under 30", IF(Aggregate[[#This Row],[Senior]]="Yes", "Senior", "Other"))</f>
        <v>Senior</v>
      </c>
      <c r="M4273" t="s">
        <v>32</v>
      </c>
      <c r="N4273" t="s">
        <v>33</v>
      </c>
      <c r="O4273" t="s">
        <v>48</v>
      </c>
      <c r="P4273" t="s">
        <v>92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  <c r="X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4" ht="14" x14ac:dyDescent="0.1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tr">
        <f>_xlfn.XLOOKUP(E:E,'Full State Names'!A:A,'Full State Names'!B:B,TRUE)</f>
        <v>Iowa</v>
      </c>
      <c r="G4274" t="s">
        <v>24</v>
      </c>
      <c r="H4274">
        <v>67</v>
      </c>
      <c r="I4274" t="s">
        <v>21</v>
      </c>
      <c r="J4274" t="s">
        <v>25</v>
      </c>
      <c r="K4274" t="s">
        <v>21</v>
      </c>
      <c r="L4274" t="str">
        <f>IF(Aggregate[[#This Row],[Under 30]]="Yes", "Under 30", IF(Aggregate[[#This Row],[Senior]]="Yes", "Senior", "Other"))</f>
        <v>Senior</v>
      </c>
      <c r="M4274" t="s">
        <v>98</v>
      </c>
      <c r="N4274" t="s">
        <v>38</v>
      </c>
      <c r="O4274" t="s">
        <v>34</v>
      </c>
      <c r="P4274" t="s">
        <v>34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  <c r="X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4" ht="14" x14ac:dyDescent="0.1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tr">
        <f>_xlfn.XLOOKUP(E:E,'Full State Names'!A:A,'Full State Names'!B:B,TRUE)</f>
        <v>Idaho</v>
      </c>
      <c r="G4275" t="s">
        <v>24</v>
      </c>
      <c r="H4275">
        <v>83</v>
      </c>
      <c r="I4275" t="s">
        <v>21</v>
      </c>
      <c r="J4275" t="s">
        <v>25</v>
      </c>
      <c r="K4275" t="s">
        <v>25</v>
      </c>
      <c r="L4275" t="str">
        <f>IF(Aggregate[[#This Row],[Under 30]]="Yes", "Under 30", IF(Aggregate[[#This Row],[Senior]]="Yes", "Senior", "Other"))</f>
        <v>Senior</v>
      </c>
      <c r="M4275" t="s">
        <v>32</v>
      </c>
      <c r="N4275" t="s">
        <v>38</v>
      </c>
      <c r="O4275" t="s">
        <v>65</v>
      </c>
      <c r="P4275" t="s">
        <v>87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  <c r="X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4" ht="14" x14ac:dyDescent="0.1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tr">
        <f>_xlfn.XLOOKUP(E:E,'Full State Names'!A:A,'Full State Names'!B:B,TRUE)</f>
        <v>Massachusetts</v>
      </c>
      <c r="G4276" t="s">
        <v>24</v>
      </c>
      <c r="H4276">
        <v>28</v>
      </c>
      <c r="I4276" t="s">
        <v>25</v>
      </c>
      <c r="J4276" t="s">
        <v>21</v>
      </c>
      <c r="L4276" t="str">
        <f>IF(Aggregate[[#This Row],[Under 30]]="Yes", "Under 30", IF(Aggregate[[#This Row],[Senior]]="Yes", "Senior", "Other"))</f>
        <v>Under 30</v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  <c r="X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4" ht="14" x14ac:dyDescent="0.1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tr">
        <f>_xlfn.XLOOKUP(E:E,'Full State Names'!A:A,'Full State Names'!B:B,TRUE)</f>
        <v>Maryland</v>
      </c>
      <c r="G4277" t="s">
        <v>26</v>
      </c>
      <c r="H4277">
        <v>32</v>
      </c>
      <c r="I4277" t="s">
        <v>21</v>
      </c>
      <c r="J4277" t="s">
        <v>21</v>
      </c>
      <c r="L4277" t="str">
        <f>IF(Aggregate[[#This Row],[Under 30]]="Yes", "Under 30", IF(Aggregate[[#This Row],[Senior]]="Yes", "Senior", "Other"))</f>
        <v>Other</v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  <c r="X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4" ht="14" x14ac:dyDescent="0.1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tr">
        <f>_xlfn.XLOOKUP(E:E,'Full State Names'!A:A,'Full State Names'!B:B,TRUE)</f>
        <v>Maine</v>
      </c>
      <c r="G4278" t="s">
        <v>26</v>
      </c>
      <c r="H4278">
        <v>28</v>
      </c>
      <c r="I4278" t="s">
        <v>25</v>
      </c>
      <c r="J4278" t="s">
        <v>21</v>
      </c>
      <c r="L4278" t="str">
        <f>IF(Aggregate[[#This Row],[Under 30]]="Yes", "Under 30", IF(Aggregate[[#This Row],[Senior]]="Yes", "Senior", "Other"))</f>
        <v>Under 30</v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  <c r="X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4" ht="14" x14ac:dyDescent="0.1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tr">
        <f>_xlfn.XLOOKUP(E:E,'Full State Names'!A:A,'Full State Names'!B:B,TRUE)</f>
        <v>Minnesota</v>
      </c>
      <c r="G4279" t="s">
        <v>24</v>
      </c>
      <c r="H4279">
        <v>20</v>
      </c>
      <c r="I4279" t="s">
        <v>25</v>
      </c>
      <c r="J4279" t="s">
        <v>21</v>
      </c>
      <c r="L4279" t="str">
        <f>IF(Aggregate[[#This Row],[Under 30]]="Yes", "Under 30", IF(Aggregate[[#This Row],[Senior]]="Yes", "Senior", "Other"))</f>
        <v>Under 30</v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  <c r="X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4" ht="14" x14ac:dyDescent="0.1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tr">
        <f>_xlfn.XLOOKUP(E:E,'Full State Names'!A:A,'Full State Names'!B:B,TRUE)</f>
        <v>Nevada</v>
      </c>
      <c r="G4280" t="s">
        <v>26</v>
      </c>
      <c r="H4280">
        <v>35</v>
      </c>
      <c r="I4280" t="s">
        <v>21</v>
      </c>
      <c r="J4280" t="s">
        <v>21</v>
      </c>
      <c r="L4280" t="str">
        <f>IF(Aggregate[[#This Row],[Under 30]]="Yes", "Under 30", IF(Aggregate[[#This Row],[Senior]]="Yes", "Senior", "Other"))</f>
        <v>Other</v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  <c r="X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4" ht="14" x14ac:dyDescent="0.1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tr">
        <f>_xlfn.XLOOKUP(E:E,'Full State Names'!A:A,'Full State Names'!B:B,TRUE)</f>
        <v>Ohio</v>
      </c>
      <c r="G4281" t="s">
        <v>26</v>
      </c>
      <c r="H4281">
        <v>77</v>
      </c>
      <c r="I4281" t="s">
        <v>21</v>
      </c>
      <c r="J4281" t="s">
        <v>25</v>
      </c>
      <c r="K4281" t="s">
        <v>21</v>
      </c>
      <c r="L4281" t="str">
        <f>IF(Aggregate[[#This Row],[Under 30]]="Yes", "Under 30", IF(Aggregate[[#This Row],[Senior]]="Yes", "Senior", "Other"))</f>
        <v>Senior</v>
      </c>
      <c r="M4281" t="s">
        <v>32</v>
      </c>
      <c r="N4281" t="s">
        <v>38</v>
      </c>
      <c r="O4281" t="s">
        <v>56</v>
      </c>
      <c r="P4281" t="s">
        <v>100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  <c r="X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4" ht="14" x14ac:dyDescent="0.1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tr">
        <f>_xlfn.XLOOKUP(E:E,'Full State Names'!A:A,'Full State Names'!B:B,TRUE)</f>
        <v>Virginia</v>
      </c>
      <c r="G4282" t="s">
        <v>26</v>
      </c>
      <c r="H4282">
        <v>37</v>
      </c>
      <c r="I4282" t="s">
        <v>21</v>
      </c>
      <c r="J4282" t="s">
        <v>21</v>
      </c>
      <c r="L4282" t="str">
        <f>IF(Aggregate[[#This Row],[Under 30]]="Yes", "Under 30", IF(Aggregate[[#This Row],[Senior]]="Yes", "Senior", "Other"))</f>
        <v>Other</v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  <c r="X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4" ht="14" x14ac:dyDescent="0.1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tr">
        <f>_xlfn.XLOOKUP(E:E,'Full State Names'!A:A,'Full State Names'!B:B,TRUE)</f>
        <v>Washington</v>
      </c>
      <c r="G4283" t="s">
        <v>24</v>
      </c>
      <c r="H4283">
        <v>27</v>
      </c>
      <c r="I4283" t="s">
        <v>25</v>
      </c>
      <c r="J4283" t="s">
        <v>21</v>
      </c>
      <c r="L4283" t="str">
        <f>IF(Aggregate[[#This Row],[Under 30]]="Yes", "Under 30", IF(Aggregate[[#This Row],[Senior]]="Yes", "Senior", "Other"))</f>
        <v>Under 30</v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  <c r="X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4" ht="14" x14ac:dyDescent="0.1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tr">
        <f>_xlfn.XLOOKUP(E:E,'Full State Names'!A:A,'Full State Names'!B:B,TRUE)</f>
        <v>Washington</v>
      </c>
      <c r="G4284" t="s">
        <v>24</v>
      </c>
      <c r="H4284">
        <v>84</v>
      </c>
      <c r="I4284" t="s">
        <v>21</v>
      </c>
      <c r="J4284" t="s">
        <v>25</v>
      </c>
      <c r="K4284" t="s">
        <v>21</v>
      </c>
      <c r="L4284" t="str">
        <f>IF(Aggregate[[#This Row],[Under 30]]="Yes", "Under 30", IF(Aggregate[[#This Row],[Senior]]="Yes", "Senior", "Other"))</f>
        <v>Senior</v>
      </c>
      <c r="M4284" t="s">
        <v>32</v>
      </c>
      <c r="N4284" t="s">
        <v>38</v>
      </c>
      <c r="O4284" t="s">
        <v>90</v>
      </c>
      <c r="P4284" t="s">
        <v>91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  <c r="X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4" ht="14" x14ac:dyDescent="0.1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tr">
        <f>_xlfn.XLOOKUP(E:E,'Full State Names'!A:A,'Full State Names'!B:B,TRUE)</f>
        <v>Wyoming</v>
      </c>
      <c r="G4285" t="s">
        <v>26</v>
      </c>
      <c r="H4285">
        <v>53</v>
      </c>
      <c r="I4285" t="s">
        <v>21</v>
      </c>
      <c r="J4285" t="s">
        <v>21</v>
      </c>
      <c r="L4285" t="str">
        <f>IF(Aggregate[[#This Row],[Under 30]]="Yes", "Under 30", IF(Aggregate[[#This Row],[Senior]]="Yes", "Senior", "Other"))</f>
        <v>Other</v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  <c r="X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4" ht="14" x14ac:dyDescent="0.1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tr">
        <f>_xlfn.XLOOKUP(E:E,'Full State Names'!A:A,'Full State Names'!B:B,TRUE)</f>
        <v>Wisconsin</v>
      </c>
      <c r="G4286" t="s">
        <v>26</v>
      </c>
      <c r="H4286">
        <v>65</v>
      </c>
      <c r="I4286" t="s">
        <v>21</v>
      </c>
      <c r="J4286" t="s">
        <v>25</v>
      </c>
      <c r="K4286" t="s">
        <v>21</v>
      </c>
      <c r="L4286" t="str">
        <f>IF(Aggregate[[#This Row],[Under 30]]="Yes", "Under 30", IF(Aggregate[[#This Row],[Senior]]="Yes", "Senior", "Other"))</f>
        <v>Senior</v>
      </c>
      <c r="M4286" t="s">
        <v>32</v>
      </c>
      <c r="N4286" t="s">
        <v>95</v>
      </c>
      <c r="O4286" t="s">
        <v>34</v>
      </c>
      <c r="P4286" t="s">
        <v>34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  <c r="X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4" ht="14" x14ac:dyDescent="0.1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tr">
        <f>_xlfn.XLOOKUP(E:E,'Full State Names'!A:A,'Full State Names'!B:B,TRUE)</f>
        <v>Connecticut</v>
      </c>
      <c r="G4287" t="s">
        <v>24</v>
      </c>
      <c r="H4287">
        <v>34</v>
      </c>
      <c r="I4287" t="s">
        <v>21</v>
      </c>
      <c r="J4287" t="s">
        <v>21</v>
      </c>
      <c r="L4287" t="str">
        <f>IF(Aggregate[[#This Row],[Under 30]]="Yes", "Under 30", IF(Aggregate[[#This Row],[Senior]]="Yes", "Senior", "Other"))</f>
        <v>Other</v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  <c r="X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4" ht="14" x14ac:dyDescent="0.1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tr">
        <f>_xlfn.XLOOKUP(E:E,'Full State Names'!A:A,'Full State Names'!B:B,TRUE)</f>
        <v>Connecticut</v>
      </c>
      <c r="G4288" t="s">
        <v>26</v>
      </c>
      <c r="H4288">
        <v>30</v>
      </c>
      <c r="I4288" t="s">
        <v>21</v>
      </c>
      <c r="J4288" t="s">
        <v>21</v>
      </c>
      <c r="L4288" t="str">
        <f>IF(Aggregate[[#This Row],[Under 30]]="Yes", "Under 30", IF(Aggregate[[#This Row],[Senior]]="Yes", "Senior", "Other"))</f>
        <v>Other</v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  <c r="X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4" ht="14" x14ac:dyDescent="0.1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tr">
        <f>_xlfn.XLOOKUP(E:E,'Full State Names'!A:A,'Full State Names'!B:B,TRUE)</f>
        <v>Indiana</v>
      </c>
      <c r="G4289" t="s">
        <v>26</v>
      </c>
      <c r="H4289">
        <v>50</v>
      </c>
      <c r="I4289" t="s">
        <v>21</v>
      </c>
      <c r="J4289" t="s">
        <v>21</v>
      </c>
      <c r="L4289" t="str">
        <f>IF(Aggregate[[#This Row],[Under 30]]="Yes", "Under 30", IF(Aggregate[[#This Row],[Senior]]="Yes", "Senior", "Other"))</f>
        <v>Other</v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  <c r="X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4" ht="14" x14ac:dyDescent="0.1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tr">
        <f>_xlfn.XLOOKUP(E:E,'Full State Names'!A:A,'Full State Names'!B:B,TRUE)</f>
        <v>Indiana</v>
      </c>
      <c r="G4290" t="s">
        <v>26</v>
      </c>
      <c r="H4290">
        <v>58</v>
      </c>
      <c r="I4290" t="s">
        <v>21</v>
      </c>
      <c r="J4290" t="s">
        <v>21</v>
      </c>
      <c r="L4290" t="str">
        <f>IF(Aggregate[[#This Row],[Under 30]]="Yes", "Under 30", IF(Aggregate[[#This Row],[Senior]]="Yes", "Senior", "Other"))</f>
        <v>Other</v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  <c r="X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4" ht="14" x14ac:dyDescent="0.1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tr">
        <f>_xlfn.XLOOKUP(E:E,'Full State Names'!A:A,'Full State Names'!B:B,TRUE)</f>
        <v>Louisiana</v>
      </c>
      <c r="G4291" t="s">
        <v>24</v>
      </c>
      <c r="H4291">
        <v>56</v>
      </c>
      <c r="I4291" t="s">
        <v>21</v>
      </c>
      <c r="J4291" t="s">
        <v>21</v>
      </c>
      <c r="L4291" t="str">
        <f>IF(Aggregate[[#This Row],[Under 30]]="Yes", "Under 30", IF(Aggregate[[#This Row],[Senior]]="Yes", "Senior", "Other"))</f>
        <v>Other</v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  <c r="X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4" ht="14" x14ac:dyDescent="0.1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tr">
        <f>_xlfn.XLOOKUP(E:E,'Full State Names'!A:A,'Full State Names'!B:B,TRUE)</f>
        <v>Massachusetts</v>
      </c>
      <c r="G4292" t="s">
        <v>26</v>
      </c>
      <c r="H4292">
        <v>74</v>
      </c>
      <c r="I4292" t="s">
        <v>21</v>
      </c>
      <c r="J4292" t="s">
        <v>25</v>
      </c>
      <c r="K4292" t="s">
        <v>21</v>
      </c>
      <c r="L4292" t="str">
        <f>IF(Aggregate[[#This Row],[Under 30]]="Yes", "Under 30", IF(Aggregate[[#This Row],[Senior]]="Yes", "Senior", "Other"))</f>
        <v>Senior</v>
      </c>
      <c r="M4292" t="s">
        <v>98</v>
      </c>
      <c r="N4292" t="s">
        <v>38</v>
      </c>
      <c r="O4292" t="s">
        <v>34</v>
      </c>
      <c r="P4292" t="s">
        <v>34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  <c r="X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4" ht="14" x14ac:dyDescent="0.1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tr">
        <f>_xlfn.XLOOKUP(E:E,'Full State Names'!A:A,'Full State Names'!B:B,TRUE)</f>
        <v>Maryland</v>
      </c>
      <c r="G4293" t="s">
        <v>26</v>
      </c>
      <c r="H4293">
        <v>30</v>
      </c>
      <c r="I4293" t="s">
        <v>21</v>
      </c>
      <c r="J4293" t="s">
        <v>21</v>
      </c>
      <c r="L4293" t="str">
        <f>IF(Aggregate[[#This Row],[Under 30]]="Yes", "Under 30", IF(Aggregate[[#This Row],[Senior]]="Yes", "Senior", "Other"))</f>
        <v>Other</v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  <c r="X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4" ht="14" x14ac:dyDescent="0.1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tr">
        <f>_xlfn.XLOOKUP(E:E,'Full State Names'!A:A,'Full State Names'!B:B,TRUE)</f>
        <v>Michigan</v>
      </c>
      <c r="G4294" t="s">
        <v>24</v>
      </c>
      <c r="H4294">
        <v>22</v>
      </c>
      <c r="I4294" t="s">
        <v>25</v>
      </c>
      <c r="J4294" t="s">
        <v>21</v>
      </c>
      <c r="L4294" t="str">
        <f>IF(Aggregate[[#This Row],[Under 30]]="Yes", "Under 30", IF(Aggregate[[#This Row],[Senior]]="Yes", "Senior", "Other"))</f>
        <v>Under 30</v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  <c r="X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4" ht="14" x14ac:dyDescent="0.1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tr">
        <f>_xlfn.XLOOKUP(E:E,'Full State Names'!A:A,'Full State Names'!B:B,TRUE)</f>
        <v>Michigan</v>
      </c>
      <c r="G4295" t="s">
        <v>26</v>
      </c>
      <c r="H4295">
        <v>37</v>
      </c>
      <c r="I4295" t="s">
        <v>21</v>
      </c>
      <c r="J4295" t="s">
        <v>21</v>
      </c>
      <c r="L4295" t="str">
        <f>IF(Aggregate[[#This Row],[Under 30]]="Yes", "Under 30", IF(Aggregate[[#This Row],[Senior]]="Yes", "Senior", "Other"))</f>
        <v>Other</v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  <c r="X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4" ht="14" x14ac:dyDescent="0.1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tr">
        <f>_xlfn.XLOOKUP(E:E,'Full State Names'!A:A,'Full State Names'!B:B,TRUE)</f>
        <v>Montana</v>
      </c>
      <c r="G4296" t="s">
        <v>24</v>
      </c>
      <c r="H4296">
        <v>49</v>
      </c>
      <c r="I4296" t="s">
        <v>21</v>
      </c>
      <c r="J4296" t="s">
        <v>21</v>
      </c>
      <c r="L4296" t="str">
        <f>IF(Aggregate[[#This Row],[Under 30]]="Yes", "Under 30", IF(Aggregate[[#This Row],[Senior]]="Yes", "Senior", "Other"))</f>
        <v>Other</v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  <c r="X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4" ht="14" x14ac:dyDescent="0.1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tr">
        <f>_xlfn.XLOOKUP(E:E,'Full State Names'!A:A,'Full State Names'!B:B,TRUE)</f>
        <v>Nebraska</v>
      </c>
      <c r="G4297" t="s">
        <v>26</v>
      </c>
      <c r="H4297">
        <v>51</v>
      </c>
      <c r="I4297" t="s">
        <v>21</v>
      </c>
      <c r="J4297" t="s">
        <v>21</v>
      </c>
      <c r="L4297" t="str">
        <f>IF(Aggregate[[#This Row],[Under 30]]="Yes", "Under 30", IF(Aggregate[[#This Row],[Senior]]="Yes", "Senior", "Other"))</f>
        <v>Other</v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  <c r="X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4" ht="14" x14ac:dyDescent="0.1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tr">
        <f>_xlfn.XLOOKUP(E:E,'Full State Names'!A:A,'Full State Names'!B:B,TRUE)</f>
        <v>Nevada</v>
      </c>
      <c r="G4298" t="s">
        <v>26</v>
      </c>
      <c r="H4298">
        <v>57</v>
      </c>
      <c r="I4298" t="s">
        <v>21</v>
      </c>
      <c r="J4298" t="s">
        <v>21</v>
      </c>
      <c r="L4298" t="str">
        <f>IF(Aggregate[[#This Row],[Under 30]]="Yes", "Under 30", IF(Aggregate[[#This Row],[Senior]]="Yes", "Senior", "Other"))</f>
        <v>Other</v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  <c r="X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4" ht="14" x14ac:dyDescent="0.1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tr">
        <f>_xlfn.XLOOKUP(E:E,'Full State Names'!A:A,'Full State Names'!B:B,TRUE)</f>
        <v>New York</v>
      </c>
      <c r="G4299" t="s">
        <v>26</v>
      </c>
      <c r="H4299">
        <v>66</v>
      </c>
      <c r="I4299" t="s">
        <v>21</v>
      </c>
      <c r="J4299" t="s">
        <v>25</v>
      </c>
      <c r="K4299" t="s">
        <v>21</v>
      </c>
      <c r="L4299" t="str">
        <f>IF(Aggregate[[#This Row],[Under 30]]="Yes", "Under 30", IF(Aggregate[[#This Row],[Senior]]="Yes", "Senior", "Other"))</f>
        <v>Senior</v>
      </c>
      <c r="M4299" t="s">
        <v>32</v>
      </c>
      <c r="N4299" t="s">
        <v>33</v>
      </c>
      <c r="O4299" t="s">
        <v>34</v>
      </c>
      <c r="P4299" t="s">
        <v>34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  <c r="X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4" ht="14" x14ac:dyDescent="0.1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tr">
        <f>_xlfn.XLOOKUP(E:E,'Full State Names'!A:A,'Full State Names'!B:B,TRUE)</f>
        <v>Ohio</v>
      </c>
      <c r="G4300" t="s">
        <v>26</v>
      </c>
      <c r="H4300">
        <v>33</v>
      </c>
      <c r="I4300" t="s">
        <v>21</v>
      </c>
      <c r="J4300" t="s">
        <v>21</v>
      </c>
      <c r="L4300" t="str">
        <f>IF(Aggregate[[#This Row],[Under 30]]="Yes", "Under 30", IF(Aggregate[[#This Row],[Senior]]="Yes", "Senior", "Other"))</f>
        <v>Other</v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  <c r="X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4" ht="14" x14ac:dyDescent="0.1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tr">
        <f>_xlfn.XLOOKUP(E:E,'Full State Names'!A:A,'Full State Names'!B:B,TRUE)</f>
        <v>Oklahoma</v>
      </c>
      <c r="G4301" t="s">
        <v>24</v>
      </c>
      <c r="H4301">
        <v>47</v>
      </c>
      <c r="I4301" t="s">
        <v>21</v>
      </c>
      <c r="J4301" t="s">
        <v>21</v>
      </c>
      <c r="L4301" t="str">
        <f>IF(Aggregate[[#This Row],[Under 30]]="Yes", "Under 30", IF(Aggregate[[#This Row],[Senior]]="Yes", "Senior", "Other"))</f>
        <v>Other</v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  <c r="X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4" ht="14" x14ac:dyDescent="0.1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tr">
        <f>_xlfn.XLOOKUP(E:E,'Full State Names'!A:A,'Full State Names'!B:B,TRUE)</f>
        <v>Oklahoma</v>
      </c>
      <c r="G4302" t="s">
        <v>26</v>
      </c>
      <c r="H4302">
        <v>41</v>
      </c>
      <c r="I4302" t="s">
        <v>21</v>
      </c>
      <c r="J4302" t="s">
        <v>21</v>
      </c>
      <c r="L4302" t="str">
        <f>IF(Aggregate[[#This Row],[Under 30]]="Yes", "Under 30", IF(Aggregate[[#This Row],[Senior]]="Yes", "Senior", "Other"))</f>
        <v>Other</v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  <c r="X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4" ht="14" x14ac:dyDescent="0.1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tr">
        <f>_xlfn.XLOOKUP(E:E,'Full State Names'!A:A,'Full State Names'!B:B,TRUE)</f>
        <v>Oregon</v>
      </c>
      <c r="G4303" t="s">
        <v>24</v>
      </c>
      <c r="H4303">
        <v>36</v>
      </c>
      <c r="I4303" t="s">
        <v>21</v>
      </c>
      <c r="J4303" t="s">
        <v>21</v>
      </c>
      <c r="L4303" t="str">
        <f>IF(Aggregate[[#This Row],[Under 30]]="Yes", "Under 30", IF(Aggregate[[#This Row],[Senior]]="Yes", "Senior", "Other"))</f>
        <v>Other</v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  <c r="X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4" ht="14" x14ac:dyDescent="0.1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tr">
        <f>_xlfn.XLOOKUP(E:E,'Full State Names'!A:A,'Full State Names'!B:B,TRUE)</f>
        <v>South Carolina</v>
      </c>
      <c r="G4304" t="s">
        <v>24</v>
      </c>
      <c r="H4304">
        <v>78</v>
      </c>
      <c r="I4304" t="s">
        <v>21</v>
      </c>
      <c r="J4304" t="s">
        <v>25</v>
      </c>
      <c r="K4304" t="s">
        <v>21</v>
      </c>
      <c r="L4304" t="str">
        <f>IF(Aggregate[[#This Row],[Under 30]]="Yes", "Under 30", IF(Aggregate[[#This Row],[Senior]]="Yes", "Senior", "Other"))</f>
        <v>Senior</v>
      </c>
      <c r="M4304" t="s">
        <v>32</v>
      </c>
      <c r="N4304" t="s">
        <v>38</v>
      </c>
      <c r="O4304" t="s">
        <v>56</v>
      </c>
      <c r="P4304" t="s">
        <v>57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  <c r="X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4" ht="14" x14ac:dyDescent="0.1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tr">
        <f>_xlfn.XLOOKUP(E:E,'Full State Names'!A:A,'Full State Names'!B:B,TRUE)</f>
        <v>South Carolina</v>
      </c>
      <c r="G4305" t="s">
        <v>26</v>
      </c>
      <c r="H4305">
        <v>41</v>
      </c>
      <c r="I4305" t="s">
        <v>21</v>
      </c>
      <c r="J4305" t="s">
        <v>21</v>
      </c>
      <c r="L4305" t="str">
        <f>IF(Aggregate[[#This Row],[Under 30]]="Yes", "Under 30", IF(Aggregate[[#This Row],[Senior]]="Yes", "Senior", "Other"))</f>
        <v>Other</v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  <c r="X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4" ht="14" x14ac:dyDescent="0.1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tr">
        <f>_xlfn.XLOOKUP(E:E,'Full State Names'!A:A,'Full State Names'!B:B,TRUE)</f>
        <v>Texas</v>
      </c>
      <c r="G4306" t="s">
        <v>26</v>
      </c>
      <c r="H4306">
        <v>35</v>
      </c>
      <c r="I4306" t="s">
        <v>21</v>
      </c>
      <c r="J4306" t="s">
        <v>21</v>
      </c>
      <c r="L4306" t="str">
        <f>IF(Aggregate[[#This Row],[Under 30]]="Yes", "Under 30", IF(Aggregate[[#This Row],[Senior]]="Yes", "Senior", "Other"))</f>
        <v>Other</v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  <c r="X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4" ht="14" x14ac:dyDescent="0.1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tr">
        <f>_xlfn.XLOOKUP(E:E,'Full State Names'!A:A,'Full State Names'!B:B,TRUE)</f>
        <v>Utah</v>
      </c>
      <c r="G4307" t="s">
        <v>24</v>
      </c>
      <c r="H4307">
        <v>67</v>
      </c>
      <c r="I4307" t="s">
        <v>21</v>
      </c>
      <c r="J4307" t="s">
        <v>25</v>
      </c>
      <c r="K4307" t="s">
        <v>21</v>
      </c>
      <c r="L4307" t="str">
        <f>IF(Aggregate[[#This Row],[Under 30]]="Yes", "Under 30", IF(Aggregate[[#This Row],[Senior]]="Yes", "Senior", "Other"))</f>
        <v>Senior</v>
      </c>
      <c r="M4307" t="s">
        <v>98</v>
      </c>
      <c r="N4307" t="s">
        <v>38</v>
      </c>
      <c r="O4307" t="s">
        <v>34</v>
      </c>
      <c r="P4307" t="s">
        <v>34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  <c r="X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4" ht="14" x14ac:dyDescent="0.1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tr">
        <f>_xlfn.XLOOKUP(E:E,'Full State Names'!A:A,'Full State Names'!B:B,TRUE)</f>
        <v>Vermont</v>
      </c>
      <c r="G4308" t="s">
        <v>26</v>
      </c>
      <c r="H4308">
        <v>48</v>
      </c>
      <c r="I4308" t="s">
        <v>21</v>
      </c>
      <c r="J4308" t="s">
        <v>21</v>
      </c>
      <c r="L4308" t="str">
        <f>IF(Aggregate[[#This Row],[Under 30]]="Yes", "Under 30", IF(Aggregate[[#This Row],[Senior]]="Yes", "Senior", "Other"))</f>
        <v>Other</v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  <c r="X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4" ht="14" x14ac:dyDescent="0.1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tr">
        <f>_xlfn.XLOOKUP(E:E,'Full State Names'!A:A,'Full State Names'!B:B,TRUE)</f>
        <v>Washington</v>
      </c>
      <c r="G4309" t="s">
        <v>26</v>
      </c>
      <c r="H4309">
        <v>62</v>
      </c>
      <c r="I4309" t="s">
        <v>21</v>
      </c>
      <c r="J4309" t="s">
        <v>21</v>
      </c>
      <c r="L4309" t="str">
        <f>IF(Aggregate[[#This Row],[Under 30]]="Yes", "Under 30", IF(Aggregate[[#This Row],[Senior]]="Yes", "Senior", "Other"))</f>
        <v>Other</v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  <c r="X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4" ht="14" x14ac:dyDescent="0.1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tr">
        <f>_xlfn.XLOOKUP(E:E,'Full State Names'!A:A,'Full State Names'!B:B,TRUE)</f>
        <v>West Virginia</v>
      </c>
      <c r="G4310" t="s">
        <v>24</v>
      </c>
      <c r="H4310">
        <v>53</v>
      </c>
      <c r="I4310" t="s">
        <v>21</v>
      </c>
      <c r="J4310" t="s">
        <v>21</v>
      </c>
      <c r="L4310" t="str">
        <f>IF(Aggregate[[#This Row],[Under 30]]="Yes", "Under 30", IF(Aggregate[[#This Row],[Senior]]="Yes", "Senior", "Other"))</f>
        <v>Other</v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  <c r="X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4" ht="14" x14ac:dyDescent="0.1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tr">
        <f>_xlfn.XLOOKUP(E:E,'Full State Names'!A:A,'Full State Names'!B:B,TRUE)</f>
        <v>Wyoming</v>
      </c>
      <c r="G4311" t="s">
        <v>24</v>
      </c>
      <c r="H4311">
        <v>60</v>
      </c>
      <c r="I4311" t="s">
        <v>21</v>
      </c>
      <c r="J4311" t="s">
        <v>21</v>
      </c>
      <c r="L4311" t="str">
        <f>IF(Aggregate[[#This Row],[Under 30]]="Yes", "Under 30", IF(Aggregate[[#This Row],[Senior]]="Yes", "Senior", "Other"))</f>
        <v>Other</v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  <c r="X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4" ht="14" x14ac:dyDescent="0.1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tr">
        <f>_xlfn.XLOOKUP(E:E,'Full State Names'!A:A,'Full State Names'!B:B,TRUE)</f>
        <v>Georgia</v>
      </c>
      <c r="G4312" t="s">
        <v>24</v>
      </c>
      <c r="H4312">
        <v>34</v>
      </c>
      <c r="I4312" t="s">
        <v>21</v>
      </c>
      <c r="J4312" t="s">
        <v>21</v>
      </c>
      <c r="L4312" t="str">
        <f>IF(Aggregate[[#This Row],[Under 30]]="Yes", "Under 30", IF(Aggregate[[#This Row],[Senior]]="Yes", "Senior", "Other"))</f>
        <v>Other</v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  <c r="X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4" ht="14" x14ac:dyDescent="0.1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tr">
        <f>_xlfn.XLOOKUP(E:E,'Full State Names'!A:A,'Full State Names'!B:B,TRUE)</f>
        <v>New Jersey</v>
      </c>
      <c r="G4313" t="s">
        <v>24</v>
      </c>
      <c r="H4313">
        <v>27</v>
      </c>
      <c r="I4313" t="s">
        <v>25</v>
      </c>
      <c r="J4313" t="s">
        <v>21</v>
      </c>
      <c r="L4313" t="str">
        <f>IF(Aggregate[[#This Row],[Under 30]]="Yes", "Under 30", IF(Aggregate[[#This Row],[Senior]]="Yes", "Senior", "Other"))</f>
        <v>Under 30</v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  <c r="X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4" ht="14" x14ac:dyDescent="0.1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tr">
        <f>_xlfn.XLOOKUP(E:E,'Full State Names'!A:A,'Full State Names'!B:B,TRUE)</f>
        <v>Connecticut</v>
      </c>
      <c r="G4314" t="s">
        <v>26</v>
      </c>
      <c r="H4314">
        <v>30</v>
      </c>
      <c r="I4314" t="s">
        <v>21</v>
      </c>
      <c r="J4314" t="s">
        <v>21</v>
      </c>
      <c r="L4314" t="str">
        <f>IF(Aggregate[[#This Row],[Under 30]]="Yes", "Under 30", IF(Aggregate[[#This Row],[Senior]]="Yes", "Senior", "Other"))</f>
        <v>Other</v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  <c r="X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4" ht="14" x14ac:dyDescent="0.1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tr">
        <f>_xlfn.XLOOKUP(E:E,'Full State Names'!A:A,'Full State Names'!B:B,TRUE)</f>
        <v>Georgia</v>
      </c>
      <c r="G4315" t="s">
        <v>24</v>
      </c>
      <c r="H4315">
        <v>40</v>
      </c>
      <c r="I4315" t="s">
        <v>21</v>
      </c>
      <c r="J4315" t="s">
        <v>21</v>
      </c>
      <c r="L4315" t="str">
        <f>IF(Aggregate[[#This Row],[Under 30]]="Yes", "Under 30", IF(Aggregate[[#This Row],[Senior]]="Yes", "Senior", "Other"))</f>
        <v>Other</v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  <c r="X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4" ht="14" x14ac:dyDescent="0.1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tr">
        <f>_xlfn.XLOOKUP(E:E,'Full State Names'!A:A,'Full State Names'!B:B,TRUE)</f>
        <v>Georgia</v>
      </c>
      <c r="G4316" t="s">
        <v>24</v>
      </c>
      <c r="H4316">
        <v>60</v>
      </c>
      <c r="I4316" t="s">
        <v>21</v>
      </c>
      <c r="J4316" t="s">
        <v>21</v>
      </c>
      <c r="L4316" t="str">
        <f>IF(Aggregate[[#This Row],[Under 30]]="Yes", "Under 30", IF(Aggregate[[#This Row],[Senior]]="Yes", "Senior", "Other"))</f>
        <v>Other</v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  <c r="X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4" ht="14" x14ac:dyDescent="0.1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tr">
        <f>_xlfn.XLOOKUP(E:E,'Full State Names'!A:A,'Full State Names'!B:B,TRUE)</f>
        <v>Kentucky</v>
      </c>
      <c r="G4317" t="s">
        <v>26</v>
      </c>
      <c r="H4317">
        <v>32</v>
      </c>
      <c r="I4317" t="s">
        <v>21</v>
      </c>
      <c r="J4317" t="s">
        <v>21</v>
      </c>
      <c r="L4317" t="str">
        <f>IF(Aggregate[[#This Row],[Under 30]]="Yes", "Under 30", IF(Aggregate[[#This Row],[Senior]]="Yes", "Senior", "Other"))</f>
        <v>Other</v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  <c r="X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4" ht="14" x14ac:dyDescent="0.1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tr">
        <f>_xlfn.XLOOKUP(E:E,'Full State Names'!A:A,'Full State Names'!B:B,TRUE)</f>
        <v>North Carolina</v>
      </c>
      <c r="G4318" t="s">
        <v>26</v>
      </c>
      <c r="H4318">
        <v>56</v>
      </c>
      <c r="I4318" t="s">
        <v>21</v>
      </c>
      <c r="J4318" t="s">
        <v>21</v>
      </c>
      <c r="L4318" t="str">
        <f>IF(Aggregate[[#This Row],[Under 30]]="Yes", "Under 30", IF(Aggregate[[#This Row],[Senior]]="Yes", "Senior", "Other"))</f>
        <v>Other</v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  <c r="X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4" ht="14" x14ac:dyDescent="0.1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tr">
        <f>_xlfn.XLOOKUP(E:E,'Full State Names'!A:A,'Full State Names'!B:B,TRUE)</f>
        <v>Pennsylvania</v>
      </c>
      <c r="G4319" t="s">
        <v>24</v>
      </c>
      <c r="H4319">
        <v>36</v>
      </c>
      <c r="I4319" t="s">
        <v>21</v>
      </c>
      <c r="J4319" t="s">
        <v>21</v>
      </c>
      <c r="L4319" t="str">
        <f>IF(Aggregate[[#This Row],[Under 30]]="Yes", "Under 30", IF(Aggregate[[#This Row],[Senior]]="Yes", "Senior", "Other"))</f>
        <v>Other</v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  <c r="X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4" ht="14" x14ac:dyDescent="0.1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tr">
        <f>_xlfn.XLOOKUP(E:E,'Full State Names'!A:A,'Full State Names'!B:B,TRUE)</f>
        <v>Utah</v>
      </c>
      <c r="G4320" t="s">
        <v>24</v>
      </c>
      <c r="H4320">
        <v>79</v>
      </c>
      <c r="I4320" t="s">
        <v>21</v>
      </c>
      <c r="J4320" t="s">
        <v>25</v>
      </c>
      <c r="K4320" t="s">
        <v>21</v>
      </c>
      <c r="L4320" t="str">
        <f>IF(Aggregate[[#This Row],[Under 30]]="Yes", "Under 30", IF(Aggregate[[#This Row],[Senior]]="Yes", "Senior", "Other"))</f>
        <v>Senior</v>
      </c>
      <c r="M4320" t="s">
        <v>32</v>
      </c>
      <c r="N4320" t="s">
        <v>38</v>
      </c>
      <c r="O4320" t="s">
        <v>56</v>
      </c>
      <c r="P4320" t="s">
        <v>96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  <c r="X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4" ht="14" x14ac:dyDescent="0.1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tr">
        <f>_xlfn.XLOOKUP(E:E,'Full State Names'!A:A,'Full State Names'!B:B,TRUE)</f>
        <v>Virginia</v>
      </c>
      <c r="G4321" t="s">
        <v>24</v>
      </c>
      <c r="H4321">
        <v>30</v>
      </c>
      <c r="I4321" t="s">
        <v>21</v>
      </c>
      <c r="J4321" t="s">
        <v>21</v>
      </c>
      <c r="L4321" t="str">
        <f>IF(Aggregate[[#This Row],[Under 30]]="Yes", "Under 30", IF(Aggregate[[#This Row],[Senior]]="Yes", "Senior", "Other"))</f>
        <v>Other</v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  <c r="X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4" ht="14" x14ac:dyDescent="0.1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tr">
        <f>_xlfn.XLOOKUP(E:E,'Full State Names'!A:A,'Full State Names'!B:B,TRUE)</f>
        <v>Virginia</v>
      </c>
      <c r="G4322" t="s">
        <v>24</v>
      </c>
      <c r="H4322">
        <v>46</v>
      </c>
      <c r="I4322" t="s">
        <v>21</v>
      </c>
      <c r="J4322" t="s">
        <v>21</v>
      </c>
      <c r="L4322" t="str">
        <f>IF(Aggregate[[#This Row],[Under 30]]="Yes", "Under 30", IF(Aggregate[[#This Row],[Senior]]="Yes", "Senior", "Other"))</f>
        <v>Other</v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  <c r="X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4" ht="14" x14ac:dyDescent="0.1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tr">
        <f>_xlfn.XLOOKUP(E:E,'Full State Names'!A:A,'Full State Names'!B:B,TRUE)</f>
        <v>West Virginia</v>
      </c>
      <c r="G4323" t="s">
        <v>26</v>
      </c>
      <c r="H4323">
        <v>38</v>
      </c>
      <c r="I4323" t="s">
        <v>21</v>
      </c>
      <c r="J4323" t="s">
        <v>21</v>
      </c>
      <c r="L4323" t="str">
        <f>IF(Aggregate[[#This Row],[Under 30]]="Yes", "Under 30", IF(Aggregate[[#This Row],[Senior]]="Yes", "Senior", "Other"))</f>
        <v>Other</v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  <c r="X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4" ht="14" x14ac:dyDescent="0.1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tr">
        <f>_xlfn.XLOOKUP(E:E,'Full State Names'!A:A,'Full State Names'!B:B,TRUE)</f>
        <v>Wyoming</v>
      </c>
      <c r="G4324" t="s">
        <v>24</v>
      </c>
      <c r="H4324">
        <v>25</v>
      </c>
      <c r="I4324" t="s">
        <v>25</v>
      </c>
      <c r="J4324" t="s">
        <v>21</v>
      </c>
      <c r="L4324" t="str">
        <f>IF(Aggregate[[#This Row],[Under 30]]="Yes", "Under 30", IF(Aggregate[[#This Row],[Senior]]="Yes", "Senior", "Other"))</f>
        <v>Under 30</v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  <c r="X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4" ht="14" x14ac:dyDescent="0.1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tr">
        <f>_xlfn.XLOOKUP(E:E,'Full State Names'!A:A,'Full State Names'!B:B,TRUE)</f>
        <v>Alaska</v>
      </c>
      <c r="G4325" t="s">
        <v>26</v>
      </c>
      <c r="H4325">
        <v>48</v>
      </c>
      <c r="I4325" t="s">
        <v>21</v>
      </c>
      <c r="J4325" t="s">
        <v>21</v>
      </c>
      <c r="L4325" t="str">
        <f>IF(Aggregate[[#This Row],[Under 30]]="Yes", "Under 30", IF(Aggregate[[#This Row],[Senior]]="Yes", "Senior", "Other"))</f>
        <v>Other</v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  <c r="X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4" ht="14" x14ac:dyDescent="0.1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tr">
        <f>_xlfn.XLOOKUP(E:E,'Full State Names'!A:A,'Full State Names'!B:B,TRUE)</f>
        <v>Idaho</v>
      </c>
      <c r="G4326" t="s">
        <v>26</v>
      </c>
      <c r="H4326">
        <v>59</v>
      </c>
      <c r="I4326" t="s">
        <v>21</v>
      </c>
      <c r="J4326" t="s">
        <v>21</v>
      </c>
      <c r="L4326" t="str">
        <f>IF(Aggregate[[#This Row],[Under 30]]="Yes", "Under 30", IF(Aggregate[[#This Row],[Senior]]="Yes", "Senior", "Other"))</f>
        <v>Other</v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  <c r="X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4" ht="14" x14ac:dyDescent="0.1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tr">
        <f>_xlfn.XLOOKUP(E:E,'Full State Names'!A:A,'Full State Names'!B:B,TRUE)</f>
        <v>Alaska</v>
      </c>
      <c r="G4327" t="s">
        <v>24</v>
      </c>
      <c r="H4327">
        <v>34</v>
      </c>
      <c r="I4327" t="s">
        <v>21</v>
      </c>
      <c r="J4327" t="s">
        <v>21</v>
      </c>
      <c r="L4327" t="str">
        <f>IF(Aggregate[[#This Row],[Under 30]]="Yes", "Under 30", IF(Aggregate[[#This Row],[Senior]]="Yes", "Senior", "Other"))</f>
        <v>Other</v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  <c r="X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4" ht="14" x14ac:dyDescent="0.1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tr">
        <f>_xlfn.XLOOKUP(E:E,'Full State Names'!A:A,'Full State Names'!B:B,TRUE)</f>
        <v>Arkansas</v>
      </c>
      <c r="G4328" t="s">
        <v>24</v>
      </c>
      <c r="H4328">
        <v>54</v>
      </c>
      <c r="I4328" t="s">
        <v>21</v>
      </c>
      <c r="J4328" t="s">
        <v>21</v>
      </c>
      <c r="L4328" t="str">
        <f>IF(Aggregate[[#This Row],[Under 30]]="Yes", "Under 30", IF(Aggregate[[#This Row],[Senior]]="Yes", "Senior", "Other"))</f>
        <v>Other</v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  <c r="X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4" ht="14" x14ac:dyDescent="0.1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tr">
        <f>_xlfn.XLOOKUP(E:E,'Full State Names'!A:A,'Full State Names'!B:B,TRUE)</f>
        <v>Florida</v>
      </c>
      <c r="G4329" t="s">
        <v>26</v>
      </c>
      <c r="H4329">
        <v>19</v>
      </c>
      <c r="I4329" t="s">
        <v>25</v>
      </c>
      <c r="J4329" t="s">
        <v>21</v>
      </c>
      <c r="L4329" t="str">
        <f>IF(Aggregate[[#This Row],[Under 30]]="Yes", "Under 30", IF(Aggregate[[#This Row],[Senior]]="Yes", "Senior", "Other"))</f>
        <v>Under 30</v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  <c r="X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4" ht="14" x14ac:dyDescent="0.1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tr">
        <f>_xlfn.XLOOKUP(E:E,'Full State Names'!A:A,'Full State Names'!B:B,TRUE)</f>
        <v>Indiana</v>
      </c>
      <c r="G4330" t="s">
        <v>26</v>
      </c>
      <c r="H4330">
        <v>40</v>
      </c>
      <c r="I4330" t="s">
        <v>21</v>
      </c>
      <c r="J4330" t="s">
        <v>21</v>
      </c>
      <c r="L4330" t="str">
        <f>IF(Aggregate[[#This Row],[Under 30]]="Yes", "Under 30", IF(Aggregate[[#This Row],[Senior]]="Yes", "Senior", "Other"))</f>
        <v>Other</v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  <c r="X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4" ht="14" x14ac:dyDescent="0.1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tr">
        <f>_xlfn.XLOOKUP(E:E,'Full State Names'!A:A,'Full State Names'!B:B,TRUE)</f>
        <v>Kansas</v>
      </c>
      <c r="G4331" t="s">
        <v>24</v>
      </c>
      <c r="H4331">
        <v>73</v>
      </c>
      <c r="I4331" t="s">
        <v>21</v>
      </c>
      <c r="J4331" t="s">
        <v>25</v>
      </c>
      <c r="K4331" t="s">
        <v>21</v>
      </c>
      <c r="L4331" t="str">
        <f>IF(Aggregate[[#This Row],[Under 30]]="Yes", "Under 30", IF(Aggregate[[#This Row],[Senior]]="Yes", "Senior", "Other"))</f>
        <v>Senior</v>
      </c>
      <c r="M4331" t="s">
        <v>32</v>
      </c>
      <c r="N4331" t="s">
        <v>38</v>
      </c>
      <c r="O4331" t="s">
        <v>34</v>
      </c>
      <c r="P4331" t="s">
        <v>34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  <c r="X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4" ht="14" x14ac:dyDescent="0.1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tr">
        <f>_xlfn.XLOOKUP(E:E,'Full State Names'!A:A,'Full State Names'!B:B,TRUE)</f>
        <v>Louisiana</v>
      </c>
      <c r="G4332" t="s">
        <v>24</v>
      </c>
      <c r="H4332">
        <v>49</v>
      </c>
      <c r="I4332" t="s">
        <v>21</v>
      </c>
      <c r="J4332" t="s">
        <v>21</v>
      </c>
      <c r="L4332" t="str">
        <f>IF(Aggregate[[#This Row],[Under 30]]="Yes", "Under 30", IF(Aggregate[[#This Row],[Senior]]="Yes", "Senior", "Other"))</f>
        <v>Other</v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  <c r="X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4" ht="14" x14ac:dyDescent="0.1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tr">
        <f>_xlfn.XLOOKUP(E:E,'Full State Names'!A:A,'Full State Names'!B:B,TRUE)</f>
        <v>Louisiana</v>
      </c>
      <c r="G4333" t="s">
        <v>24</v>
      </c>
      <c r="H4333">
        <v>55</v>
      </c>
      <c r="I4333" t="s">
        <v>21</v>
      </c>
      <c r="J4333" t="s">
        <v>21</v>
      </c>
      <c r="L4333" t="str">
        <f>IF(Aggregate[[#This Row],[Under 30]]="Yes", "Under 30", IF(Aggregate[[#This Row],[Senior]]="Yes", "Senior", "Other"))</f>
        <v>Other</v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  <c r="X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4" ht="14" x14ac:dyDescent="0.1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tr">
        <f>_xlfn.XLOOKUP(E:E,'Full State Names'!A:A,'Full State Names'!B:B,TRUE)</f>
        <v>Michigan</v>
      </c>
      <c r="G4334" t="s">
        <v>24</v>
      </c>
      <c r="H4334">
        <v>66</v>
      </c>
      <c r="I4334" t="s">
        <v>21</v>
      </c>
      <c r="J4334" t="s">
        <v>25</v>
      </c>
      <c r="K4334" t="s">
        <v>21</v>
      </c>
      <c r="L4334" t="str">
        <f>IF(Aggregate[[#This Row],[Under 30]]="Yes", "Under 30", IF(Aggregate[[#This Row],[Senior]]="Yes", "Senior", "Other"))</f>
        <v>Senior</v>
      </c>
      <c r="M4334" t="s">
        <v>32</v>
      </c>
      <c r="N4334" t="s">
        <v>38</v>
      </c>
      <c r="O4334" t="s">
        <v>34</v>
      </c>
      <c r="P4334" t="s">
        <v>34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  <c r="X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4" ht="14" x14ac:dyDescent="0.1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tr">
        <f>_xlfn.XLOOKUP(E:E,'Full State Names'!A:A,'Full State Names'!B:B,TRUE)</f>
        <v>Minnesota</v>
      </c>
      <c r="G4335" t="s">
        <v>26</v>
      </c>
      <c r="H4335">
        <v>85</v>
      </c>
      <c r="I4335" t="s">
        <v>21</v>
      </c>
      <c r="J4335" t="s">
        <v>25</v>
      </c>
      <c r="K4335" t="s">
        <v>21</v>
      </c>
      <c r="L4335" t="str">
        <f>IF(Aggregate[[#This Row],[Under 30]]="Yes", "Under 30", IF(Aggregate[[#This Row],[Senior]]="Yes", "Senior", "Other"))</f>
        <v>Senior</v>
      </c>
      <c r="M4335" t="s">
        <v>98</v>
      </c>
      <c r="N4335" t="s">
        <v>38</v>
      </c>
      <c r="O4335" t="s">
        <v>34</v>
      </c>
      <c r="P4335" t="s">
        <v>34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  <c r="X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4" ht="14" x14ac:dyDescent="0.1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tr">
        <f>_xlfn.XLOOKUP(E:E,'Full State Names'!A:A,'Full State Names'!B:B,TRUE)</f>
        <v>Nebraska</v>
      </c>
      <c r="G4336" t="s">
        <v>24</v>
      </c>
      <c r="H4336">
        <v>27</v>
      </c>
      <c r="I4336" t="s">
        <v>25</v>
      </c>
      <c r="J4336" t="s">
        <v>21</v>
      </c>
      <c r="L4336" t="str">
        <f>IF(Aggregate[[#This Row],[Under 30]]="Yes", "Under 30", IF(Aggregate[[#This Row],[Senior]]="Yes", "Senior", "Other"))</f>
        <v>Under 30</v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  <c r="X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4" ht="14" x14ac:dyDescent="0.1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tr">
        <f>_xlfn.XLOOKUP(E:E,'Full State Names'!A:A,'Full State Names'!B:B,TRUE)</f>
        <v>Nebraska</v>
      </c>
      <c r="G4337" t="s">
        <v>24</v>
      </c>
      <c r="H4337">
        <v>36</v>
      </c>
      <c r="I4337" t="s">
        <v>21</v>
      </c>
      <c r="J4337" t="s">
        <v>21</v>
      </c>
      <c r="L4337" t="str">
        <f>IF(Aggregate[[#This Row],[Under 30]]="Yes", "Under 30", IF(Aggregate[[#This Row],[Senior]]="Yes", "Senior", "Other"))</f>
        <v>Other</v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  <c r="X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4" ht="14" x14ac:dyDescent="0.1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tr">
        <f>_xlfn.XLOOKUP(E:E,'Full State Names'!A:A,'Full State Names'!B:B,TRUE)</f>
        <v>Nebraska</v>
      </c>
      <c r="G4338" t="s">
        <v>24</v>
      </c>
      <c r="H4338">
        <v>65</v>
      </c>
      <c r="I4338" t="s">
        <v>21</v>
      </c>
      <c r="J4338" t="s">
        <v>21</v>
      </c>
      <c r="L4338" t="str">
        <f>IF(Aggregate[[#This Row],[Under 30]]="Yes", "Under 30", IF(Aggregate[[#This Row],[Senior]]="Yes", "Senior", "Other"))</f>
        <v>Other</v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  <c r="X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4" ht="14" x14ac:dyDescent="0.1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tr">
        <f>_xlfn.XLOOKUP(E:E,'Full State Names'!A:A,'Full State Names'!B:B,TRUE)</f>
        <v>New Hampshire</v>
      </c>
      <c r="G4339" t="s">
        <v>26</v>
      </c>
      <c r="H4339">
        <v>70</v>
      </c>
      <c r="I4339" t="s">
        <v>21</v>
      </c>
      <c r="J4339" t="s">
        <v>25</v>
      </c>
      <c r="K4339" t="s">
        <v>21</v>
      </c>
      <c r="L4339" t="str">
        <f>IF(Aggregate[[#This Row],[Under 30]]="Yes", "Under 30", IF(Aggregate[[#This Row],[Senior]]="Yes", "Senior", "Other"))</f>
        <v>Senior</v>
      </c>
      <c r="M4339" t="s">
        <v>32</v>
      </c>
      <c r="N4339" t="s">
        <v>38</v>
      </c>
      <c r="O4339" t="s">
        <v>56</v>
      </c>
      <c r="P4339" t="s">
        <v>96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  <c r="X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4" ht="14" x14ac:dyDescent="0.1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tr">
        <f>_xlfn.XLOOKUP(E:E,'Full State Names'!A:A,'Full State Names'!B:B,TRUE)</f>
        <v>New York</v>
      </c>
      <c r="G4340" t="s">
        <v>26</v>
      </c>
      <c r="H4340">
        <v>42</v>
      </c>
      <c r="I4340" t="s">
        <v>21</v>
      </c>
      <c r="J4340" t="s">
        <v>21</v>
      </c>
      <c r="L4340" t="str">
        <f>IF(Aggregate[[#This Row],[Under 30]]="Yes", "Under 30", IF(Aggregate[[#This Row],[Senior]]="Yes", "Senior", "Other"))</f>
        <v>Other</v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  <c r="X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4" ht="14" x14ac:dyDescent="0.1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tr">
        <f>_xlfn.XLOOKUP(E:E,'Full State Names'!A:A,'Full State Names'!B:B,TRUE)</f>
        <v>Pennsylvania</v>
      </c>
      <c r="G4341" t="s">
        <v>26</v>
      </c>
      <c r="H4341">
        <v>76</v>
      </c>
      <c r="I4341" t="s">
        <v>21</v>
      </c>
      <c r="J4341" t="s">
        <v>25</v>
      </c>
      <c r="K4341" t="s">
        <v>21</v>
      </c>
      <c r="L4341" t="str">
        <f>IF(Aggregate[[#This Row],[Under 30]]="Yes", "Under 30", IF(Aggregate[[#This Row],[Senior]]="Yes", "Senior", "Other"))</f>
        <v>Senior</v>
      </c>
      <c r="M4341" t="s">
        <v>53</v>
      </c>
      <c r="N4341" t="s">
        <v>38</v>
      </c>
      <c r="O4341" t="s">
        <v>34</v>
      </c>
      <c r="P4341" t="s">
        <v>34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  <c r="X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4" ht="14" x14ac:dyDescent="0.1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tr">
        <f>_xlfn.XLOOKUP(E:E,'Full State Names'!A:A,'Full State Names'!B:B,TRUE)</f>
        <v>Rhode Island</v>
      </c>
      <c r="G4342" t="s">
        <v>24</v>
      </c>
      <c r="H4342">
        <v>53</v>
      </c>
      <c r="I4342" t="s">
        <v>21</v>
      </c>
      <c r="J4342" t="s">
        <v>21</v>
      </c>
      <c r="L4342" t="str">
        <f>IF(Aggregate[[#This Row],[Under 30]]="Yes", "Under 30", IF(Aggregate[[#This Row],[Senior]]="Yes", "Senior", "Other"))</f>
        <v>Other</v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  <c r="X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4" ht="14" x14ac:dyDescent="0.1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tr">
        <f>_xlfn.XLOOKUP(E:E,'Full State Names'!A:A,'Full State Names'!B:B,TRUE)</f>
        <v>South Dakota</v>
      </c>
      <c r="G4343" t="s">
        <v>26</v>
      </c>
      <c r="H4343">
        <v>59</v>
      </c>
      <c r="I4343" t="s">
        <v>21</v>
      </c>
      <c r="J4343" t="s">
        <v>21</v>
      </c>
      <c r="L4343" t="str">
        <f>IF(Aggregate[[#This Row],[Under 30]]="Yes", "Under 30", IF(Aggregate[[#This Row],[Senior]]="Yes", "Senior", "Other"))</f>
        <v>Other</v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  <c r="X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4" ht="14" x14ac:dyDescent="0.1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tr">
        <f>_xlfn.XLOOKUP(E:E,'Full State Names'!A:A,'Full State Names'!B:B,TRUE)</f>
        <v>Texas</v>
      </c>
      <c r="G4344" t="s">
        <v>26</v>
      </c>
      <c r="H4344">
        <v>78</v>
      </c>
      <c r="I4344" t="s">
        <v>21</v>
      </c>
      <c r="J4344" t="s">
        <v>25</v>
      </c>
      <c r="K4344" t="s">
        <v>21</v>
      </c>
      <c r="L4344" t="str">
        <f>IF(Aggregate[[#This Row],[Under 30]]="Yes", "Under 30", IF(Aggregate[[#This Row],[Senior]]="Yes", "Senior", "Other"))</f>
        <v>Senior</v>
      </c>
      <c r="M4344" t="s">
        <v>53</v>
      </c>
      <c r="N4344" t="s">
        <v>38</v>
      </c>
      <c r="O4344" t="s">
        <v>34</v>
      </c>
      <c r="P4344" t="s">
        <v>34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  <c r="X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4" ht="14" x14ac:dyDescent="0.1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tr">
        <f>_xlfn.XLOOKUP(E:E,'Full State Names'!A:A,'Full State Names'!B:B,TRUE)</f>
        <v>Utah</v>
      </c>
      <c r="G4345" t="s">
        <v>26</v>
      </c>
      <c r="H4345">
        <v>60</v>
      </c>
      <c r="I4345" t="s">
        <v>21</v>
      </c>
      <c r="J4345" t="s">
        <v>21</v>
      </c>
      <c r="L4345" t="str">
        <f>IF(Aggregate[[#This Row],[Under 30]]="Yes", "Under 30", IF(Aggregate[[#This Row],[Senior]]="Yes", "Senior", "Other"))</f>
        <v>Other</v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  <c r="X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4" ht="14" x14ac:dyDescent="0.1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tr">
        <f>_xlfn.XLOOKUP(E:E,'Full State Names'!A:A,'Full State Names'!B:B,TRUE)</f>
        <v>Virginia</v>
      </c>
      <c r="G4346" t="s">
        <v>26</v>
      </c>
      <c r="H4346">
        <v>25</v>
      </c>
      <c r="I4346" t="s">
        <v>25</v>
      </c>
      <c r="J4346" t="s">
        <v>21</v>
      </c>
      <c r="L4346" t="str">
        <f>IF(Aggregate[[#This Row],[Under 30]]="Yes", "Under 30", IF(Aggregate[[#This Row],[Senior]]="Yes", "Senior", "Other"))</f>
        <v>Under 30</v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  <c r="X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4" ht="14" x14ac:dyDescent="0.1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tr">
        <f>_xlfn.XLOOKUP(E:E,'Full State Names'!A:A,'Full State Names'!B:B,TRUE)</f>
        <v>Vermont</v>
      </c>
      <c r="G4347" t="s">
        <v>26</v>
      </c>
      <c r="H4347">
        <v>29</v>
      </c>
      <c r="I4347" t="s">
        <v>25</v>
      </c>
      <c r="J4347" t="s">
        <v>21</v>
      </c>
      <c r="L4347" t="str">
        <f>IF(Aggregate[[#This Row],[Under 30]]="Yes", "Under 30", IF(Aggregate[[#This Row],[Senior]]="Yes", "Senior", "Other"))</f>
        <v>Under 30</v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  <c r="X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4" ht="14" x14ac:dyDescent="0.1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tr">
        <f>_xlfn.XLOOKUP(E:E,'Full State Names'!A:A,'Full State Names'!B:B,TRUE)</f>
        <v>West Virginia</v>
      </c>
      <c r="G4348" t="s">
        <v>24</v>
      </c>
      <c r="H4348">
        <v>51</v>
      </c>
      <c r="I4348" t="s">
        <v>21</v>
      </c>
      <c r="J4348" t="s">
        <v>21</v>
      </c>
      <c r="L4348" t="str">
        <f>IF(Aggregate[[#This Row],[Under 30]]="Yes", "Under 30", IF(Aggregate[[#This Row],[Senior]]="Yes", "Senior", "Other"))</f>
        <v>Other</v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  <c r="X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4" ht="14" x14ac:dyDescent="0.1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tr">
        <f>_xlfn.XLOOKUP(E:E,'Full State Names'!A:A,'Full State Names'!B:B,TRUE)</f>
        <v>Alaska</v>
      </c>
      <c r="G4349" t="s">
        <v>24</v>
      </c>
      <c r="H4349">
        <v>82</v>
      </c>
      <c r="I4349" t="s">
        <v>21</v>
      </c>
      <c r="J4349" t="s">
        <v>25</v>
      </c>
      <c r="K4349" t="s">
        <v>21</v>
      </c>
      <c r="L4349" t="str">
        <f>IF(Aggregate[[#This Row],[Under 30]]="Yes", "Under 30", IF(Aggregate[[#This Row],[Senior]]="Yes", "Senior", "Other"))</f>
        <v>Senior</v>
      </c>
      <c r="M4349" t="s">
        <v>53</v>
      </c>
      <c r="N4349" t="s">
        <v>38</v>
      </c>
      <c r="O4349" t="s">
        <v>34</v>
      </c>
      <c r="P4349" t="s">
        <v>34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  <c r="X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4" ht="14" x14ac:dyDescent="0.1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tr">
        <f>_xlfn.XLOOKUP(E:E,'Full State Names'!A:A,'Full State Names'!B:B,TRUE)</f>
        <v>Connecticut</v>
      </c>
      <c r="G4350" t="s">
        <v>26</v>
      </c>
      <c r="H4350">
        <v>73</v>
      </c>
      <c r="I4350" t="s">
        <v>21</v>
      </c>
      <c r="J4350" t="s">
        <v>25</v>
      </c>
      <c r="K4350" t="s">
        <v>21</v>
      </c>
      <c r="L4350" t="str">
        <f>IF(Aggregate[[#This Row],[Under 30]]="Yes", "Under 30", IF(Aggregate[[#This Row],[Senior]]="Yes", "Senior", "Other"))</f>
        <v>Senior</v>
      </c>
      <c r="M4350" t="s">
        <v>98</v>
      </c>
      <c r="N4350" t="s">
        <v>38</v>
      </c>
      <c r="O4350" t="s">
        <v>34</v>
      </c>
      <c r="P4350" t="s">
        <v>34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  <c r="X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4" ht="14" x14ac:dyDescent="0.1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tr">
        <f>_xlfn.XLOOKUP(E:E,'Full State Names'!A:A,'Full State Names'!B:B,TRUE)</f>
        <v>District of Columbia</v>
      </c>
      <c r="G4351" t="s">
        <v>26</v>
      </c>
      <c r="H4351">
        <v>58</v>
      </c>
      <c r="I4351" t="s">
        <v>21</v>
      </c>
      <c r="J4351" t="s">
        <v>21</v>
      </c>
      <c r="L4351" t="str">
        <f>IF(Aggregate[[#This Row],[Under 30]]="Yes", "Under 30", IF(Aggregate[[#This Row],[Senior]]="Yes", "Senior", "Other"))</f>
        <v>Other</v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  <c r="X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4" ht="14" x14ac:dyDescent="0.1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tr">
        <f>_xlfn.XLOOKUP(E:E,'Full State Names'!A:A,'Full State Names'!B:B,TRUE)</f>
        <v>Delaware</v>
      </c>
      <c r="G4352" t="s">
        <v>26</v>
      </c>
      <c r="H4352">
        <v>56</v>
      </c>
      <c r="I4352" t="s">
        <v>21</v>
      </c>
      <c r="J4352" t="s">
        <v>21</v>
      </c>
      <c r="L4352" t="str">
        <f>IF(Aggregate[[#This Row],[Under 30]]="Yes", "Under 30", IF(Aggregate[[#This Row],[Senior]]="Yes", "Senior", "Other"))</f>
        <v>Other</v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  <c r="X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4" ht="14" x14ac:dyDescent="0.1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tr">
        <f>_xlfn.XLOOKUP(E:E,'Full State Names'!A:A,'Full State Names'!B:B,TRUE)</f>
        <v>Georgia</v>
      </c>
      <c r="G4353" t="s">
        <v>24</v>
      </c>
      <c r="H4353">
        <v>33</v>
      </c>
      <c r="I4353" t="s">
        <v>21</v>
      </c>
      <c r="J4353" t="s">
        <v>21</v>
      </c>
      <c r="L4353" t="str">
        <f>IF(Aggregate[[#This Row],[Under 30]]="Yes", "Under 30", IF(Aggregate[[#This Row],[Senior]]="Yes", "Senior", "Other"))</f>
        <v>Other</v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  <c r="X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4" ht="14" x14ac:dyDescent="0.1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tr">
        <f>_xlfn.XLOOKUP(E:E,'Full State Names'!A:A,'Full State Names'!B:B,TRUE)</f>
        <v>Iowa</v>
      </c>
      <c r="G4354" t="s">
        <v>24</v>
      </c>
      <c r="H4354">
        <v>84</v>
      </c>
      <c r="I4354" t="s">
        <v>21</v>
      </c>
      <c r="J4354" t="s">
        <v>25</v>
      </c>
      <c r="K4354" t="s">
        <v>21</v>
      </c>
      <c r="L4354" t="str">
        <f>IF(Aggregate[[#This Row],[Under 30]]="Yes", "Under 30", IF(Aggregate[[#This Row],[Senior]]="Yes", "Senior", "Other"))</f>
        <v>Senior</v>
      </c>
      <c r="M4354" t="s">
        <v>32</v>
      </c>
      <c r="N4354" t="s">
        <v>38</v>
      </c>
      <c r="O4354" t="s">
        <v>56</v>
      </c>
      <c r="P4354" t="s">
        <v>57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  <c r="X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4" ht="14" x14ac:dyDescent="0.1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tr">
        <f>_xlfn.XLOOKUP(E:E,'Full State Names'!A:A,'Full State Names'!B:B,TRUE)</f>
        <v>Idaho</v>
      </c>
      <c r="G4355" t="s">
        <v>26</v>
      </c>
      <c r="H4355">
        <v>39</v>
      </c>
      <c r="I4355" t="s">
        <v>21</v>
      </c>
      <c r="J4355" t="s">
        <v>21</v>
      </c>
      <c r="L4355" t="str">
        <f>IF(Aggregate[[#This Row],[Under 30]]="Yes", "Under 30", IF(Aggregate[[#This Row],[Senior]]="Yes", "Senior", "Other"))</f>
        <v>Other</v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  <c r="X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4" ht="14" x14ac:dyDescent="0.1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tr">
        <f>_xlfn.XLOOKUP(E:E,'Full State Names'!A:A,'Full State Names'!B:B,TRUE)</f>
        <v>Indiana</v>
      </c>
      <c r="G4356" t="s">
        <v>26</v>
      </c>
      <c r="H4356">
        <v>50</v>
      </c>
      <c r="I4356" t="s">
        <v>21</v>
      </c>
      <c r="J4356" t="s">
        <v>21</v>
      </c>
      <c r="L4356" t="str">
        <f>IF(Aggregate[[#This Row],[Under 30]]="Yes", "Under 30", IF(Aggregate[[#This Row],[Senior]]="Yes", "Senior", "Other"))</f>
        <v>Other</v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  <c r="X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4" ht="14" x14ac:dyDescent="0.1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tr">
        <f>_xlfn.XLOOKUP(E:E,'Full State Names'!A:A,'Full State Names'!B:B,TRUE)</f>
        <v>Kentucky</v>
      </c>
      <c r="G4357" t="s">
        <v>24</v>
      </c>
      <c r="H4357">
        <v>77</v>
      </c>
      <c r="I4357" t="s">
        <v>21</v>
      </c>
      <c r="J4357" t="s">
        <v>25</v>
      </c>
      <c r="K4357" t="s">
        <v>21</v>
      </c>
      <c r="L4357" t="str">
        <f>IF(Aggregate[[#This Row],[Under 30]]="Yes", "Under 30", IF(Aggregate[[#This Row],[Senior]]="Yes", "Senior", "Other"))</f>
        <v>Senior</v>
      </c>
      <c r="M4357" t="s">
        <v>32</v>
      </c>
      <c r="N4357" t="s">
        <v>33</v>
      </c>
      <c r="O4357" t="s">
        <v>39</v>
      </c>
      <c r="P4357" t="s">
        <v>104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  <c r="X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4" ht="14" x14ac:dyDescent="0.1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tr">
        <f>_xlfn.XLOOKUP(E:E,'Full State Names'!A:A,'Full State Names'!B:B,TRUE)</f>
        <v>Maryland</v>
      </c>
      <c r="G4358" t="s">
        <v>26</v>
      </c>
      <c r="H4358">
        <v>57</v>
      </c>
      <c r="I4358" t="s">
        <v>21</v>
      </c>
      <c r="J4358" t="s">
        <v>21</v>
      </c>
      <c r="L4358" t="str">
        <f>IF(Aggregate[[#This Row],[Under 30]]="Yes", "Under 30", IF(Aggregate[[#This Row],[Senior]]="Yes", "Senior", "Other"))</f>
        <v>Other</v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  <c r="X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4" ht="14" x14ac:dyDescent="0.1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tr">
        <f>_xlfn.XLOOKUP(E:E,'Full State Names'!A:A,'Full State Names'!B:B,TRUE)</f>
        <v>Mississippi</v>
      </c>
      <c r="G4359" t="s">
        <v>24</v>
      </c>
      <c r="H4359">
        <v>43</v>
      </c>
      <c r="I4359" t="s">
        <v>21</v>
      </c>
      <c r="J4359" t="s">
        <v>21</v>
      </c>
      <c r="L4359" t="str">
        <f>IF(Aggregate[[#This Row],[Under 30]]="Yes", "Under 30", IF(Aggregate[[#This Row],[Senior]]="Yes", "Senior", "Other"))</f>
        <v>Other</v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  <c r="X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4" ht="14" x14ac:dyDescent="0.1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tr">
        <f>_xlfn.XLOOKUP(E:E,'Full State Names'!A:A,'Full State Names'!B:B,TRUE)</f>
        <v>Montana</v>
      </c>
      <c r="G4360" t="s">
        <v>24</v>
      </c>
      <c r="H4360">
        <v>57</v>
      </c>
      <c r="I4360" t="s">
        <v>21</v>
      </c>
      <c r="J4360" t="s">
        <v>21</v>
      </c>
      <c r="L4360" t="str">
        <f>IF(Aggregate[[#This Row],[Under 30]]="Yes", "Under 30", IF(Aggregate[[#This Row],[Senior]]="Yes", "Senior", "Other"))</f>
        <v>Other</v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  <c r="X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4" ht="14" x14ac:dyDescent="0.1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tr">
        <f>_xlfn.XLOOKUP(E:E,'Full State Names'!A:A,'Full State Names'!B:B,TRUE)</f>
        <v>Montana</v>
      </c>
      <c r="G4361" t="s">
        <v>24</v>
      </c>
      <c r="H4361">
        <v>81</v>
      </c>
      <c r="I4361" t="s">
        <v>21</v>
      </c>
      <c r="J4361" t="s">
        <v>25</v>
      </c>
      <c r="K4361" t="s">
        <v>25</v>
      </c>
      <c r="L4361" t="str">
        <f>IF(Aggregate[[#This Row],[Under 30]]="Yes", "Under 30", IF(Aggregate[[#This Row],[Senior]]="Yes", "Senior", "Other"))</f>
        <v>Senior</v>
      </c>
      <c r="M4361" t="s">
        <v>98</v>
      </c>
      <c r="N4361" t="s">
        <v>38</v>
      </c>
      <c r="O4361" t="s">
        <v>34</v>
      </c>
      <c r="P4361" t="s">
        <v>34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  <c r="X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4" ht="14" x14ac:dyDescent="0.1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tr">
        <f>_xlfn.XLOOKUP(E:E,'Full State Names'!A:A,'Full State Names'!B:B,TRUE)</f>
        <v>North Dakota</v>
      </c>
      <c r="G4362" t="s">
        <v>24</v>
      </c>
      <c r="H4362">
        <v>61</v>
      </c>
      <c r="I4362" t="s">
        <v>21</v>
      </c>
      <c r="J4362" t="s">
        <v>21</v>
      </c>
      <c r="L4362" t="str">
        <f>IF(Aggregate[[#This Row],[Under 30]]="Yes", "Under 30", IF(Aggregate[[#This Row],[Senior]]="Yes", "Senior", "Other"))</f>
        <v>Other</v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  <c r="X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4" ht="14" x14ac:dyDescent="0.1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tr">
        <f>_xlfn.XLOOKUP(E:E,'Full State Names'!A:A,'Full State Names'!B:B,TRUE)</f>
        <v>Nebraska</v>
      </c>
      <c r="G4363" t="s">
        <v>26</v>
      </c>
      <c r="H4363">
        <v>64</v>
      </c>
      <c r="I4363" t="s">
        <v>21</v>
      </c>
      <c r="J4363" t="s">
        <v>21</v>
      </c>
      <c r="L4363" t="str">
        <f>IF(Aggregate[[#This Row],[Under 30]]="Yes", "Under 30", IF(Aggregate[[#This Row],[Senior]]="Yes", "Senior", "Other"))</f>
        <v>Other</v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  <c r="X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4" ht="14" x14ac:dyDescent="0.1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tr">
        <f>_xlfn.XLOOKUP(E:E,'Full State Names'!A:A,'Full State Names'!B:B,TRUE)</f>
        <v>New Mexico</v>
      </c>
      <c r="G4364" t="s">
        <v>24</v>
      </c>
      <c r="H4364">
        <v>77</v>
      </c>
      <c r="I4364" t="s">
        <v>21</v>
      </c>
      <c r="J4364" t="s">
        <v>25</v>
      </c>
      <c r="K4364" t="s">
        <v>21</v>
      </c>
      <c r="L4364" t="str">
        <f>IF(Aggregate[[#This Row],[Under 30]]="Yes", "Under 30", IF(Aggregate[[#This Row],[Senior]]="Yes", "Senior", "Other"))</f>
        <v>Senior</v>
      </c>
      <c r="M4364" t="s">
        <v>53</v>
      </c>
      <c r="N4364" t="s">
        <v>33</v>
      </c>
      <c r="O4364" t="s">
        <v>34</v>
      </c>
      <c r="P4364" t="s">
        <v>34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  <c r="X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4" ht="14" x14ac:dyDescent="0.1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tr">
        <f>_xlfn.XLOOKUP(E:E,'Full State Names'!A:A,'Full State Names'!B:B,TRUE)</f>
        <v>Ohio</v>
      </c>
      <c r="G4365" t="s">
        <v>24</v>
      </c>
      <c r="H4365">
        <v>33</v>
      </c>
      <c r="I4365" t="s">
        <v>21</v>
      </c>
      <c r="J4365" t="s">
        <v>21</v>
      </c>
      <c r="L4365" t="str">
        <f>IF(Aggregate[[#This Row],[Under 30]]="Yes", "Under 30", IF(Aggregate[[#This Row],[Senior]]="Yes", "Senior", "Other"))</f>
        <v>Other</v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  <c r="X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4" ht="14" x14ac:dyDescent="0.1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tr">
        <f>_xlfn.XLOOKUP(E:E,'Full State Names'!A:A,'Full State Names'!B:B,TRUE)</f>
        <v>Ohio</v>
      </c>
      <c r="G4366" t="s">
        <v>24</v>
      </c>
      <c r="H4366">
        <v>46</v>
      </c>
      <c r="I4366" t="s">
        <v>21</v>
      </c>
      <c r="J4366" t="s">
        <v>21</v>
      </c>
      <c r="L4366" t="str">
        <f>IF(Aggregate[[#This Row],[Under 30]]="Yes", "Under 30", IF(Aggregate[[#This Row],[Senior]]="Yes", "Senior", "Other"))</f>
        <v>Other</v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  <c r="X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4" ht="14" x14ac:dyDescent="0.1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tr">
        <f>_xlfn.XLOOKUP(E:E,'Full State Names'!A:A,'Full State Names'!B:B,TRUE)</f>
        <v>Ohio</v>
      </c>
      <c r="G4367" t="s">
        <v>24</v>
      </c>
      <c r="H4367">
        <v>62</v>
      </c>
      <c r="I4367" t="s">
        <v>21</v>
      </c>
      <c r="J4367" t="s">
        <v>21</v>
      </c>
      <c r="L4367" t="str">
        <f>IF(Aggregate[[#This Row],[Under 30]]="Yes", "Under 30", IF(Aggregate[[#This Row],[Senior]]="Yes", "Senior", "Other"))</f>
        <v>Other</v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  <c r="X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4" ht="14" x14ac:dyDescent="0.1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tr">
        <f>_xlfn.XLOOKUP(E:E,'Full State Names'!A:A,'Full State Names'!B:B,TRUE)</f>
        <v>Oklahoma</v>
      </c>
      <c r="G4368" t="s">
        <v>24</v>
      </c>
      <c r="H4368">
        <v>26</v>
      </c>
      <c r="I4368" t="s">
        <v>25</v>
      </c>
      <c r="J4368" t="s">
        <v>21</v>
      </c>
      <c r="L4368" t="str">
        <f>IF(Aggregate[[#This Row],[Under 30]]="Yes", "Under 30", IF(Aggregate[[#This Row],[Senior]]="Yes", "Senior", "Other"))</f>
        <v>Under 30</v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  <c r="X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4" ht="14" x14ac:dyDescent="0.1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tr">
        <f>_xlfn.XLOOKUP(E:E,'Full State Names'!A:A,'Full State Names'!B:B,TRUE)</f>
        <v>South Carolina</v>
      </c>
      <c r="G4369" t="s">
        <v>24</v>
      </c>
      <c r="H4369">
        <v>43</v>
      </c>
      <c r="I4369" t="s">
        <v>21</v>
      </c>
      <c r="J4369" t="s">
        <v>21</v>
      </c>
      <c r="L4369" t="str">
        <f>IF(Aggregate[[#This Row],[Under 30]]="Yes", "Under 30", IF(Aggregate[[#This Row],[Senior]]="Yes", "Senior", "Other"))</f>
        <v>Other</v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  <c r="X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4" ht="14" x14ac:dyDescent="0.1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tr">
        <f>_xlfn.XLOOKUP(E:E,'Full State Names'!A:A,'Full State Names'!B:B,TRUE)</f>
        <v>South Carolina</v>
      </c>
      <c r="G4370" t="s">
        <v>26</v>
      </c>
      <c r="H4370">
        <v>82</v>
      </c>
      <c r="I4370" t="s">
        <v>21</v>
      </c>
      <c r="J4370" t="s">
        <v>25</v>
      </c>
      <c r="K4370" t="s">
        <v>21</v>
      </c>
      <c r="L4370" t="str">
        <f>IF(Aggregate[[#This Row],[Under 30]]="Yes", "Under 30", IF(Aggregate[[#This Row],[Senior]]="Yes", "Senior", "Other"))</f>
        <v>Senior</v>
      </c>
      <c r="M4370" t="s">
        <v>98</v>
      </c>
      <c r="N4370" t="s">
        <v>38</v>
      </c>
      <c r="O4370" t="s">
        <v>34</v>
      </c>
      <c r="P4370" t="s">
        <v>34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  <c r="X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4" ht="14" x14ac:dyDescent="0.1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tr">
        <f>_xlfn.XLOOKUP(E:E,'Full State Names'!A:A,'Full State Names'!B:B,TRUE)</f>
        <v>Utah</v>
      </c>
      <c r="G4371" t="s">
        <v>26</v>
      </c>
      <c r="H4371">
        <v>56</v>
      </c>
      <c r="I4371" t="s">
        <v>21</v>
      </c>
      <c r="J4371" t="s">
        <v>21</v>
      </c>
      <c r="L4371" t="str">
        <f>IF(Aggregate[[#This Row],[Under 30]]="Yes", "Under 30", IF(Aggregate[[#This Row],[Senior]]="Yes", "Senior", "Other"))</f>
        <v>Other</v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  <c r="X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4" ht="14" x14ac:dyDescent="0.1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tr">
        <f>_xlfn.XLOOKUP(E:E,'Full State Names'!A:A,'Full State Names'!B:B,TRUE)</f>
        <v>Wisconsin</v>
      </c>
      <c r="G4372" t="s">
        <v>26</v>
      </c>
      <c r="H4372">
        <v>25</v>
      </c>
      <c r="I4372" t="s">
        <v>25</v>
      </c>
      <c r="J4372" t="s">
        <v>21</v>
      </c>
      <c r="L4372" t="str">
        <f>IF(Aggregate[[#This Row],[Under 30]]="Yes", "Under 30", IF(Aggregate[[#This Row],[Senior]]="Yes", "Senior", "Other"))</f>
        <v>Under 30</v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  <c r="X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4" ht="14" x14ac:dyDescent="0.1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tr">
        <f>_xlfn.XLOOKUP(E:E,'Full State Names'!A:A,'Full State Names'!B:B,TRUE)</f>
        <v>Wisconsin</v>
      </c>
      <c r="G4373" t="s">
        <v>26</v>
      </c>
      <c r="H4373">
        <v>52</v>
      </c>
      <c r="I4373" t="s">
        <v>21</v>
      </c>
      <c r="J4373" t="s">
        <v>21</v>
      </c>
      <c r="L4373" t="str">
        <f>IF(Aggregate[[#This Row],[Under 30]]="Yes", "Under 30", IF(Aggregate[[#This Row],[Senior]]="Yes", "Senior", "Other"))</f>
        <v>Other</v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  <c r="X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4" ht="14" x14ac:dyDescent="0.1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tr">
        <f>_xlfn.XLOOKUP(E:E,'Full State Names'!A:A,'Full State Names'!B:B,TRUE)</f>
        <v>Connecticut</v>
      </c>
      <c r="G4374" t="s">
        <v>26</v>
      </c>
      <c r="H4374">
        <v>71</v>
      </c>
      <c r="I4374" t="s">
        <v>21</v>
      </c>
      <c r="J4374" t="s">
        <v>25</v>
      </c>
      <c r="K4374" t="s">
        <v>21</v>
      </c>
      <c r="L4374" t="str">
        <f>IF(Aggregate[[#This Row],[Under 30]]="Yes", "Under 30", IF(Aggregate[[#This Row],[Senior]]="Yes", "Senior", "Other"))</f>
        <v>Senior</v>
      </c>
      <c r="M4374" t="s">
        <v>32</v>
      </c>
      <c r="N4374" t="s">
        <v>38</v>
      </c>
      <c r="O4374" t="s">
        <v>34</v>
      </c>
      <c r="P4374" t="s">
        <v>34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  <c r="X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4" ht="14" x14ac:dyDescent="0.1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tr">
        <f>_xlfn.XLOOKUP(E:E,'Full State Names'!A:A,'Full State Names'!B:B,TRUE)</f>
        <v>New Mexico</v>
      </c>
      <c r="G4375" t="s">
        <v>26</v>
      </c>
      <c r="H4375">
        <v>46</v>
      </c>
      <c r="I4375" t="s">
        <v>21</v>
      </c>
      <c r="J4375" t="s">
        <v>21</v>
      </c>
      <c r="L4375" t="str">
        <f>IF(Aggregate[[#This Row],[Under 30]]="Yes", "Under 30", IF(Aggregate[[#This Row],[Senior]]="Yes", "Senior", "Other"))</f>
        <v>Other</v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  <c r="X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4" ht="14" x14ac:dyDescent="0.1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tr">
        <f>_xlfn.XLOOKUP(E:E,'Full State Names'!A:A,'Full State Names'!B:B,TRUE)</f>
        <v>Colorado</v>
      </c>
      <c r="G4376" t="s">
        <v>24</v>
      </c>
      <c r="H4376">
        <v>25</v>
      </c>
      <c r="I4376" t="s">
        <v>25</v>
      </c>
      <c r="J4376" t="s">
        <v>21</v>
      </c>
      <c r="L4376" t="str">
        <f>IF(Aggregate[[#This Row],[Under 30]]="Yes", "Under 30", IF(Aggregate[[#This Row],[Senior]]="Yes", "Senior", "Other"))</f>
        <v>Under 30</v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  <c r="X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4" ht="14" x14ac:dyDescent="0.1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tr">
        <f>_xlfn.XLOOKUP(E:E,'Full State Names'!A:A,'Full State Names'!B:B,TRUE)</f>
        <v>Connecticut</v>
      </c>
      <c r="G4377" t="s">
        <v>26</v>
      </c>
      <c r="H4377">
        <v>54</v>
      </c>
      <c r="I4377" t="s">
        <v>21</v>
      </c>
      <c r="J4377" t="s">
        <v>21</v>
      </c>
      <c r="L4377" t="str">
        <f>IF(Aggregate[[#This Row],[Under 30]]="Yes", "Under 30", IF(Aggregate[[#This Row],[Senior]]="Yes", "Senior", "Other"))</f>
        <v>Other</v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  <c r="X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4" ht="14" x14ac:dyDescent="0.1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tr">
        <f>_xlfn.XLOOKUP(E:E,'Full State Names'!A:A,'Full State Names'!B:B,TRUE)</f>
        <v>Indiana</v>
      </c>
      <c r="G4378" t="s">
        <v>26</v>
      </c>
      <c r="H4378">
        <v>50</v>
      </c>
      <c r="I4378" t="s">
        <v>21</v>
      </c>
      <c r="J4378" t="s">
        <v>21</v>
      </c>
      <c r="L4378" t="str">
        <f>IF(Aggregate[[#This Row],[Under 30]]="Yes", "Under 30", IF(Aggregate[[#This Row],[Senior]]="Yes", "Senior", "Other"))</f>
        <v>Other</v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  <c r="X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4" ht="14" x14ac:dyDescent="0.1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tr">
        <f>_xlfn.XLOOKUP(E:E,'Full State Names'!A:A,'Full State Names'!B:B,TRUE)</f>
        <v>Kansas</v>
      </c>
      <c r="G4379" t="s">
        <v>26</v>
      </c>
      <c r="H4379">
        <v>48</v>
      </c>
      <c r="I4379" t="s">
        <v>21</v>
      </c>
      <c r="J4379" t="s">
        <v>21</v>
      </c>
      <c r="L4379" t="str">
        <f>IF(Aggregate[[#This Row],[Under 30]]="Yes", "Under 30", IF(Aggregate[[#This Row],[Senior]]="Yes", "Senior", "Other"))</f>
        <v>Other</v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  <c r="X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4" ht="14" x14ac:dyDescent="0.1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tr">
        <f>_xlfn.XLOOKUP(E:E,'Full State Names'!A:A,'Full State Names'!B:B,TRUE)</f>
        <v>Louisiana</v>
      </c>
      <c r="G4380" t="s">
        <v>24</v>
      </c>
      <c r="H4380">
        <v>25</v>
      </c>
      <c r="I4380" t="s">
        <v>25</v>
      </c>
      <c r="J4380" t="s">
        <v>21</v>
      </c>
      <c r="L4380" t="str">
        <f>IF(Aggregate[[#This Row],[Under 30]]="Yes", "Under 30", IF(Aggregate[[#This Row],[Senior]]="Yes", "Senior", "Other"))</f>
        <v>Under 30</v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  <c r="X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4" ht="14" x14ac:dyDescent="0.1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tr">
        <f>_xlfn.XLOOKUP(E:E,'Full State Names'!A:A,'Full State Names'!B:B,TRUE)</f>
        <v>Massachusetts</v>
      </c>
      <c r="G4381" t="s">
        <v>26</v>
      </c>
      <c r="H4381">
        <v>74</v>
      </c>
      <c r="I4381" t="s">
        <v>21</v>
      </c>
      <c r="J4381" t="s">
        <v>25</v>
      </c>
      <c r="K4381" t="s">
        <v>21</v>
      </c>
      <c r="L4381" t="str">
        <f>IF(Aggregate[[#This Row],[Under 30]]="Yes", "Under 30", IF(Aggregate[[#This Row],[Senior]]="Yes", "Senior", "Other"))</f>
        <v>Senior</v>
      </c>
      <c r="M4381" t="s">
        <v>53</v>
      </c>
      <c r="N4381" t="s">
        <v>38</v>
      </c>
      <c r="O4381" t="s">
        <v>34</v>
      </c>
      <c r="P4381" t="s">
        <v>34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  <c r="X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4" ht="14" x14ac:dyDescent="0.1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tr">
        <f>_xlfn.XLOOKUP(E:E,'Full State Names'!A:A,'Full State Names'!B:B,TRUE)</f>
        <v>Michigan</v>
      </c>
      <c r="G4382" t="s">
        <v>26</v>
      </c>
      <c r="H4382">
        <v>43</v>
      </c>
      <c r="I4382" t="s">
        <v>21</v>
      </c>
      <c r="J4382" t="s">
        <v>21</v>
      </c>
      <c r="L4382" t="str">
        <f>IF(Aggregate[[#This Row],[Under 30]]="Yes", "Under 30", IF(Aggregate[[#This Row],[Senior]]="Yes", "Senior", "Other"))</f>
        <v>Other</v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  <c r="X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4" ht="14" x14ac:dyDescent="0.1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tr">
        <f>_xlfn.XLOOKUP(E:E,'Full State Names'!A:A,'Full State Names'!B:B,TRUE)</f>
        <v>Mississippi</v>
      </c>
      <c r="G4383" t="s">
        <v>26</v>
      </c>
      <c r="H4383">
        <v>57</v>
      </c>
      <c r="I4383" t="s">
        <v>21</v>
      </c>
      <c r="J4383" t="s">
        <v>21</v>
      </c>
      <c r="L4383" t="str">
        <f>IF(Aggregate[[#This Row],[Under 30]]="Yes", "Under 30", IF(Aggregate[[#This Row],[Senior]]="Yes", "Senior", "Other"))</f>
        <v>Other</v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  <c r="X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4" ht="14" x14ac:dyDescent="0.1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tr">
        <f>_xlfn.XLOOKUP(E:E,'Full State Names'!A:A,'Full State Names'!B:B,TRUE)</f>
        <v>Montana</v>
      </c>
      <c r="G4384" t="s">
        <v>24</v>
      </c>
      <c r="H4384">
        <v>71</v>
      </c>
      <c r="I4384" t="s">
        <v>21</v>
      </c>
      <c r="J4384" t="s">
        <v>25</v>
      </c>
      <c r="K4384" t="s">
        <v>21</v>
      </c>
      <c r="L4384" t="str">
        <f>IF(Aggregate[[#This Row],[Under 30]]="Yes", "Under 30", IF(Aggregate[[#This Row],[Senior]]="Yes", "Senior", "Other"))</f>
        <v>Senior</v>
      </c>
      <c r="M4384" t="s">
        <v>53</v>
      </c>
      <c r="N4384" t="s">
        <v>38</v>
      </c>
      <c r="O4384" t="s">
        <v>34</v>
      </c>
      <c r="P4384" t="s">
        <v>34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  <c r="X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4" ht="14" x14ac:dyDescent="0.1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tr">
        <f>_xlfn.XLOOKUP(E:E,'Full State Names'!A:A,'Full State Names'!B:B,TRUE)</f>
        <v>North Carolina</v>
      </c>
      <c r="G4385" t="s">
        <v>24</v>
      </c>
      <c r="H4385">
        <v>26</v>
      </c>
      <c r="I4385" t="s">
        <v>25</v>
      </c>
      <c r="J4385" t="s">
        <v>21</v>
      </c>
      <c r="L4385" t="str">
        <f>IF(Aggregate[[#This Row],[Under 30]]="Yes", "Under 30", IF(Aggregate[[#This Row],[Senior]]="Yes", "Senior", "Other"))</f>
        <v>Under 30</v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  <c r="X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4" ht="14" x14ac:dyDescent="0.1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tr">
        <f>_xlfn.XLOOKUP(E:E,'Full State Names'!A:A,'Full State Names'!B:B,TRUE)</f>
        <v>Nebraska</v>
      </c>
      <c r="G4386" t="s">
        <v>24</v>
      </c>
      <c r="H4386">
        <v>60</v>
      </c>
      <c r="I4386" t="s">
        <v>21</v>
      </c>
      <c r="J4386" t="s">
        <v>21</v>
      </c>
      <c r="L4386" t="str">
        <f>IF(Aggregate[[#This Row],[Under 30]]="Yes", "Under 30", IF(Aggregate[[#This Row],[Senior]]="Yes", "Senior", "Other"))</f>
        <v>Other</v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  <c r="X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4" ht="14" x14ac:dyDescent="0.1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tr">
        <f>_xlfn.XLOOKUP(E:E,'Full State Names'!A:A,'Full State Names'!B:B,TRUE)</f>
        <v>New Jersey</v>
      </c>
      <c r="G4387" t="s">
        <v>24</v>
      </c>
      <c r="H4387">
        <v>72</v>
      </c>
      <c r="I4387" t="s">
        <v>21</v>
      </c>
      <c r="J4387" t="s">
        <v>25</v>
      </c>
      <c r="K4387" t="s">
        <v>21</v>
      </c>
      <c r="L4387" t="str">
        <f>IF(Aggregate[[#This Row],[Under 30]]="Yes", "Under 30", IF(Aggregate[[#This Row],[Senior]]="Yes", "Senior", "Other"))</f>
        <v>Senior</v>
      </c>
      <c r="M4387" t="s">
        <v>53</v>
      </c>
      <c r="N4387" t="s">
        <v>38</v>
      </c>
      <c r="O4387" t="s">
        <v>34</v>
      </c>
      <c r="P4387" t="s">
        <v>34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  <c r="X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4" ht="14" x14ac:dyDescent="0.1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tr">
        <f>_xlfn.XLOOKUP(E:E,'Full State Names'!A:A,'Full State Names'!B:B,TRUE)</f>
        <v>Oklahoma</v>
      </c>
      <c r="G4388" t="s">
        <v>26</v>
      </c>
      <c r="H4388">
        <v>62</v>
      </c>
      <c r="I4388" t="s">
        <v>21</v>
      </c>
      <c r="J4388" t="s">
        <v>21</v>
      </c>
      <c r="L4388" t="str">
        <f>IF(Aggregate[[#This Row],[Under 30]]="Yes", "Under 30", IF(Aggregate[[#This Row],[Senior]]="Yes", "Senior", "Other"))</f>
        <v>Other</v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  <c r="X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4" ht="14" x14ac:dyDescent="0.1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tr">
        <f>_xlfn.XLOOKUP(E:E,'Full State Names'!A:A,'Full State Names'!B:B,TRUE)</f>
        <v>South Carolina</v>
      </c>
      <c r="G4389" t="s">
        <v>24</v>
      </c>
      <c r="H4389">
        <v>30</v>
      </c>
      <c r="I4389" t="s">
        <v>21</v>
      </c>
      <c r="J4389" t="s">
        <v>21</v>
      </c>
      <c r="L4389" t="str">
        <f>IF(Aggregate[[#This Row],[Under 30]]="Yes", "Under 30", IF(Aggregate[[#This Row],[Senior]]="Yes", "Senior", "Other"))</f>
        <v>Other</v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  <c r="X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4" ht="14" x14ac:dyDescent="0.1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tr">
        <f>_xlfn.XLOOKUP(E:E,'Full State Names'!A:A,'Full State Names'!B:B,TRUE)</f>
        <v>Texas</v>
      </c>
      <c r="G4390" t="s">
        <v>24</v>
      </c>
      <c r="H4390">
        <v>71</v>
      </c>
      <c r="I4390" t="s">
        <v>21</v>
      </c>
      <c r="J4390" t="s">
        <v>25</v>
      </c>
      <c r="K4390" t="s">
        <v>25</v>
      </c>
      <c r="L4390" t="str">
        <f>IF(Aggregate[[#This Row],[Under 30]]="Yes", "Under 30", IF(Aggregate[[#This Row],[Senior]]="Yes", "Senior", "Other"))</f>
        <v>Senior</v>
      </c>
      <c r="M4390" t="s">
        <v>53</v>
      </c>
      <c r="N4390" t="s">
        <v>33</v>
      </c>
      <c r="O4390" t="s">
        <v>34</v>
      </c>
      <c r="P4390" t="s">
        <v>34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  <c r="X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4" ht="14" x14ac:dyDescent="0.1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tr">
        <f>_xlfn.XLOOKUP(E:E,'Full State Names'!A:A,'Full State Names'!B:B,TRUE)</f>
        <v>Utah</v>
      </c>
      <c r="G4391" t="s">
        <v>24</v>
      </c>
      <c r="H4391">
        <v>51</v>
      </c>
      <c r="I4391" t="s">
        <v>21</v>
      </c>
      <c r="J4391" t="s">
        <v>21</v>
      </c>
      <c r="L4391" t="str">
        <f>IF(Aggregate[[#This Row],[Under 30]]="Yes", "Under 30", IF(Aggregate[[#This Row],[Senior]]="Yes", "Senior", "Other"))</f>
        <v>Other</v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  <c r="X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4" ht="14" x14ac:dyDescent="0.1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tr">
        <f>_xlfn.XLOOKUP(E:E,'Full State Names'!A:A,'Full State Names'!B:B,TRUE)</f>
        <v>Wisconsin</v>
      </c>
      <c r="G4392" t="s">
        <v>24</v>
      </c>
      <c r="H4392">
        <v>46</v>
      </c>
      <c r="I4392" t="s">
        <v>21</v>
      </c>
      <c r="J4392" t="s">
        <v>21</v>
      </c>
      <c r="L4392" t="str">
        <f>IF(Aggregate[[#This Row],[Under 30]]="Yes", "Under 30", IF(Aggregate[[#This Row],[Senior]]="Yes", "Senior", "Other"))</f>
        <v>Other</v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  <c r="X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4" ht="14" x14ac:dyDescent="0.1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tr">
        <f>_xlfn.XLOOKUP(E:E,'Full State Names'!A:A,'Full State Names'!B:B,TRUE)</f>
        <v>Wyoming</v>
      </c>
      <c r="G4393" t="s">
        <v>24</v>
      </c>
      <c r="H4393">
        <v>66</v>
      </c>
      <c r="I4393" t="s">
        <v>21</v>
      </c>
      <c r="J4393" t="s">
        <v>25</v>
      </c>
      <c r="K4393" t="s">
        <v>21</v>
      </c>
      <c r="L4393" t="str">
        <f>IF(Aggregate[[#This Row],[Under 30]]="Yes", "Under 30", IF(Aggregate[[#This Row],[Senior]]="Yes", "Senior", "Other"))</f>
        <v>Senior</v>
      </c>
      <c r="M4393" t="s">
        <v>53</v>
      </c>
      <c r="N4393" t="s">
        <v>38</v>
      </c>
      <c r="O4393" t="s">
        <v>34</v>
      </c>
      <c r="P4393" t="s">
        <v>34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  <c r="X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4" ht="14" x14ac:dyDescent="0.1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tr">
        <f>_xlfn.XLOOKUP(E:E,'Full State Names'!A:A,'Full State Names'!B:B,TRUE)</f>
        <v>Maryland</v>
      </c>
      <c r="G4394" t="s">
        <v>26</v>
      </c>
      <c r="H4394">
        <v>67</v>
      </c>
      <c r="I4394" t="s">
        <v>21</v>
      </c>
      <c r="J4394" t="s">
        <v>25</v>
      </c>
      <c r="K4394" t="s">
        <v>21</v>
      </c>
      <c r="L4394" t="str">
        <f>IF(Aggregate[[#This Row],[Under 30]]="Yes", "Under 30", IF(Aggregate[[#This Row],[Senior]]="Yes", "Senior", "Other"))</f>
        <v>Senior</v>
      </c>
      <c r="M4394" t="s">
        <v>53</v>
      </c>
      <c r="N4394" t="s">
        <v>33</v>
      </c>
      <c r="O4394" t="s">
        <v>34</v>
      </c>
      <c r="P4394" t="s">
        <v>34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  <c r="X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4" ht="14" x14ac:dyDescent="0.1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tr">
        <f>_xlfn.XLOOKUP(E:E,'Full State Names'!A:A,'Full State Names'!B:B,TRUE)</f>
        <v>Alabama</v>
      </c>
      <c r="G4395" t="s">
        <v>24</v>
      </c>
      <c r="H4395">
        <v>34</v>
      </c>
      <c r="I4395" t="s">
        <v>21</v>
      </c>
      <c r="J4395" t="s">
        <v>21</v>
      </c>
      <c r="L4395" t="str">
        <f>IF(Aggregate[[#This Row],[Under 30]]="Yes", "Under 30", IF(Aggregate[[#This Row],[Senior]]="Yes", "Senior", "Other"))</f>
        <v>Other</v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  <c r="X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4" ht="14" x14ac:dyDescent="0.1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tr">
        <f>_xlfn.XLOOKUP(E:E,'Full State Names'!A:A,'Full State Names'!B:B,TRUE)</f>
        <v>California</v>
      </c>
      <c r="G4396" t="s">
        <v>26</v>
      </c>
      <c r="H4396">
        <v>31</v>
      </c>
      <c r="I4396" t="s">
        <v>21</v>
      </c>
      <c r="J4396" t="s">
        <v>21</v>
      </c>
      <c r="L4396" t="str">
        <f>IF(Aggregate[[#This Row],[Under 30]]="Yes", "Under 30", IF(Aggregate[[#This Row],[Senior]]="Yes", "Senior", "Other"))</f>
        <v>Other</v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  <c r="X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4" ht="14" x14ac:dyDescent="0.1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tr">
        <f>_xlfn.XLOOKUP(E:E,'Full State Names'!A:A,'Full State Names'!B:B,TRUE)</f>
        <v>Connecticut</v>
      </c>
      <c r="G4397" t="s">
        <v>24</v>
      </c>
      <c r="H4397">
        <v>35</v>
      </c>
      <c r="I4397" t="s">
        <v>21</v>
      </c>
      <c r="J4397" t="s">
        <v>21</v>
      </c>
      <c r="L4397" t="str">
        <f>IF(Aggregate[[#This Row],[Under 30]]="Yes", "Under 30", IF(Aggregate[[#This Row],[Senior]]="Yes", "Senior", "Other"))</f>
        <v>Other</v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  <c r="X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4" ht="14" x14ac:dyDescent="0.1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tr">
        <f>_xlfn.XLOOKUP(E:E,'Full State Names'!A:A,'Full State Names'!B:B,TRUE)</f>
        <v>Georgia</v>
      </c>
      <c r="G4398" t="s">
        <v>24</v>
      </c>
      <c r="H4398">
        <v>29</v>
      </c>
      <c r="I4398" t="s">
        <v>25</v>
      </c>
      <c r="J4398" t="s">
        <v>21</v>
      </c>
      <c r="L4398" t="str">
        <f>IF(Aggregate[[#This Row],[Under 30]]="Yes", "Under 30", IF(Aggregate[[#This Row],[Senior]]="Yes", "Senior", "Other"))</f>
        <v>Under 30</v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  <c r="X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4" ht="14" x14ac:dyDescent="0.1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tr">
        <f>_xlfn.XLOOKUP(E:E,'Full State Names'!A:A,'Full State Names'!B:B,TRUE)</f>
        <v>Georgia</v>
      </c>
      <c r="G4399" t="s">
        <v>24</v>
      </c>
      <c r="H4399">
        <v>75</v>
      </c>
      <c r="I4399" t="s">
        <v>21</v>
      </c>
      <c r="J4399" t="s">
        <v>25</v>
      </c>
      <c r="K4399" t="s">
        <v>21</v>
      </c>
      <c r="L4399" t="str">
        <f>IF(Aggregate[[#This Row],[Under 30]]="Yes", "Under 30", IF(Aggregate[[#This Row],[Senior]]="Yes", "Senior", "Other"))</f>
        <v>Senior</v>
      </c>
      <c r="M4399" t="s">
        <v>32</v>
      </c>
      <c r="N4399" t="s">
        <v>38</v>
      </c>
      <c r="O4399" t="s">
        <v>39</v>
      </c>
      <c r="P4399" t="s">
        <v>104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  <c r="X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4" ht="14" x14ac:dyDescent="0.1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tr">
        <f>_xlfn.XLOOKUP(E:E,'Full State Names'!A:A,'Full State Names'!B:B,TRUE)</f>
        <v>Georgia</v>
      </c>
      <c r="G4400" t="s">
        <v>24</v>
      </c>
      <c r="H4400">
        <v>77</v>
      </c>
      <c r="I4400" t="s">
        <v>21</v>
      </c>
      <c r="J4400" t="s">
        <v>25</v>
      </c>
      <c r="K4400" t="s">
        <v>25</v>
      </c>
      <c r="L4400" t="str">
        <f>IF(Aggregate[[#This Row],[Under 30]]="Yes", "Under 30", IF(Aggregate[[#This Row],[Senior]]="Yes", "Senior", "Other"))</f>
        <v>Senior</v>
      </c>
      <c r="M4400" t="s">
        <v>53</v>
      </c>
      <c r="N4400" t="s">
        <v>38</v>
      </c>
      <c r="O4400" t="s">
        <v>34</v>
      </c>
      <c r="P4400" t="s">
        <v>34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  <c r="X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4" ht="14" x14ac:dyDescent="0.1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tr">
        <f>_xlfn.XLOOKUP(E:E,'Full State Names'!A:A,'Full State Names'!B:B,TRUE)</f>
        <v>Hawaii</v>
      </c>
      <c r="G4401" t="s">
        <v>24</v>
      </c>
      <c r="H4401">
        <v>57</v>
      </c>
      <c r="I4401" t="s">
        <v>21</v>
      </c>
      <c r="J4401" t="s">
        <v>21</v>
      </c>
      <c r="L4401" t="str">
        <f>IF(Aggregate[[#This Row],[Under 30]]="Yes", "Under 30", IF(Aggregate[[#This Row],[Senior]]="Yes", "Senior", "Other"))</f>
        <v>Other</v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  <c r="X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4" ht="14" x14ac:dyDescent="0.1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tr">
        <f>_xlfn.XLOOKUP(E:E,'Full State Names'!A:A,'Full State Names'!B:B,TRUE)</f>
        <v>Idaho</v>
      </c>
      <c r="G4402" t="s">
        <v>24</v>
      </c>
      <c r="H4402">
        <v>54</v>
      </c>
      <c r="I4402" t="s">
        <v>21</v>
      </c>
      <c r="J4402" t="s">
        <v>21</v>
      </c>
      <c r="L4402" t="str">
        <f>IF(Aggregate[[#This Row],[Under 30]]="Yes", "Under 30", IF(Aggregate[[#This Row],[Senior]]="Yes", "Senior", "Other"))</f>
        <v>Other</v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  <c r="X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4" ht="14" x14ac:dyDescent="0.1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tr">
        <f>_xlfn.XLOOKUP(E:E,'Full State Names'!A:A,'Full State Names'!B:B,TRUE)</f>
        <v>Illinois</v>
      </c>
      <c r="G4403" t="s">
        <v>24</v>
      </c>
      <c r="H4403">
        <v>81</v>
      </c>
      <c r="I4403" t="s">
        <v>21</v>
      </c>
      <c r="J4403" t="s">
        <v>25</v>
      </c>
      <c r="K4403" t="s">
        <v>21</v>
      </c>
      <c r="L4403" t="str">
        <f>IF(Aggregate[[#This Row],[Under 30]]="Yes", "Under 30", IF(Aggregate[[#This Row],[Senior]]="Yes", "Senior", "Other"))</f>
        <v>Senior</v>
      </c>
      <c r="M4403" t="s">
        <v>32</v>
      </c>
      <c r="N4403" t="s">
        <v>38</v>
      </c>
      <c r="O4403" t="s">
        <v>90</v>
      </c>
      <c r="P4403" t="s">
        <v>91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  <c r="X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4" ht="14" x14ac:dyDescent="0.1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tr">
        <f>_xlfn.XLOOKUP(E:E,'Full State Names'!A:A,'Full State Names'!B:B,TRUE)</f>
        <v>Kentucky</v>
      </c>
      <c r="G4404" t="s">
        <v>24</v>
      </c>
      <c r="H4404">
        <v>24</v>
      </c>
      <c r="I4404" t="s">
        <v>25</v>
      </c>
      <c r="J4404" t="s">
        <v>21</v>
      </c>
      <c r="L4404" t="str">
        <f>IF(Aggregate[[#This Row],[Under 30]]="Yes", "Under 30", IF(Aggregate[[#This Row],[Senior]]="Yes", "Senior", "Other"))</f>
        <v>Under 30</v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  <c r="X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4" ht="14" x14ac:dyDescent="0.1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tr">
        <f>_xlfn.XLOOKUP(E:E,'Full State Names'!A:A,'Full State Names'!B:B,TRUE)</f>
        <v>Maryland</v>
      </c>
      <c r="G4405" t="s">
        <v>24</v>
      </c>
      <c r="H4405">
        <v>36</v>
      </c>
      <c r="I4405" t="s">
        <v>21</v>
      </c>
      <c r="J4405" t="s">
        <v>21</v>
      </c>
      <c r="L4405" t="str">
        <f>IF(Aggregate[[#This Row],[Under 30]]="Yes", "Under 30", IF(Aggregate[[#This Row],[Senior]]="Yes", "Senior", "Other"))</f>
        <v>Other</v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  <c r="X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4" ht="14" x14ac:dyDescent="0.1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tr">
        <f>_xlfn.XLOOKUP(E:E,'Full State Names'!A:A,'Full State Names'!B:B,TRUE)</f>
        <v>North Dakota</v>
      </c>
      <c r="G4406" t="s">
        <v>24</v>
      </c>
      <c r="H4406">
        <v>44</v>
      </c>
      <c r="I4406" t="s">
        <v>21</v>
      </c>
      <c r="J4406" t="s">
        <v>21</v>
      </c>
      <c r="L4406" t="str">
        <f>IF(Aggregate[[#This Row],[Under 30]]="Yes", "Under 30", IF(Aggregate[[#This Row],[Senior]]="Yes", "Senior", "Other"))</f>
        <v>Other</v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  <c r="X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4" ht="14" x14ac:dyDescent="0.1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tr">
        <f>_xlfn.XLOOKUP(E:E,'Full State Names'!A:A,'Full State Names'!B:B,TRUE)</f>
        <v>Nebraska</v>
      </c>
      <c r="G4407" t="s">
        <v>24</v>
      </c>
      <c r="H4407">
        <v>40</v>
      </c>
      <c r="I4407" t="s">
        <v>21</v>
      </c>
      <c r="J4407" t="s">
        <v>21</v>
      </c>
      <c r="L4407" t="str">
        <f>IF(Aggregate[[#This Row],[Under 30]]="Yes", "Under 30", IF(Aggregate[[#This Row],[Senior]]="Yes", "Senior", "Other"))</f>
        <v>Other</v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  <c r="X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4" ht="14" x14ac:dyDescent="0.1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tr">
        <f>_xlfn.XLOOKUP(E:E,'Full State Names'!A:A,'Full State Names'!B:B,TRUE)</f>
        <v>New Mexico</v>
      </c>
      <c r="G4408" t="s">
        <v>26</v>
      </c>
      <c r="H4408">
        <v>67</v>
      </c>
      <c r="I4408" t="s">
        <v>21</v>
      </c>
      <c r="J4408" t="s">
        <v>25</v>
      </c>
      <c r="K4408" t="s">
        <v>25</v>
      </c>
      <c r="L4408" t="str">
        <f>IF(Aggregate[[#This Row],[Under 30]]="Yes", "Under 30", IF(Aggregate[[#This Row],[Senior]]="Yes", "Senior", "Other"))</f>
        <v>Senior</v>
      </c>
      <c r="M4408" t="s">
        <v>32</v>
      </c>
      <c r="N4408" t="s">
        <v>38</v>
      </c>
      <c r="O4408" t="s">
        <v>34</v>
      </c>
      <c r="P4408" t="s">
        <v>34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  <c r="X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4" ht="14" x14ac:dyDescent="0.1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tr">
        <f>_xlfn.XLOOKUP(E:E,'Full State Names'!A:A,'Full State Names'!B:B,TRUE)</f>
        <v>Ohio</v>
      </c>
      <c r="G4409" t="s">
        <v>26</v>
      </c>
      <c r="H4409">
        <v>70</v>
      </c>
      <c r="I4409" t="s">
        <v>21</v>
      </c>
      <c r="J4409" t="s">
        <v>25</v>
      </c>
      <c r="K4409" t="s">
        <v>21</v>
      </c>
      <c r="L4409" t="str">
        <f>IF(Aggregate[[#This Row],[Under 30]]="Yes", "Under 30", IF(Aggregate[[#This Row],[Senior]]="Yes", "Senior", "Other"))</f>
        <v>Senior</v>
      </c>
      <c r="M4409" t="s">
        <v>98</v>
      </c>
      <c r="N4409" t="s">
        <v>38</v>
      </c>
      <c r="O4409" t="s">
        <v>34</v>
      </c>
      <c r="P4409" t="s">
        <v>34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  <c r="X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4" ht="14" x14ac:dyDescent="0.1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tr">
        <f>_xlfn.XLOOKUP(E:E,'Full State Names'!A:A,'Full State Names'!B:B,TRUE)</f>
        <v>Rhode Island</v>
      </c>
      <c r="G4410" t="s">
        <v>26</v>
      </c>
      <c r="H4410">
        <v>40</v>
      </c>
      <c r="I4410" t="s">
        <v>21</v>
      </c>
      <c r="J4410" t="s">
        <v>21</v>
      </c>
      <c r="L4410" t="str">
        <f>IF(Aggregate[[#This Row],[Under 30]]="Yes", "Under 30", IF(Aggregate[[#This Row],[Senior]]="Yes", "Senior", "Other"))</f>
        <v>Other</v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  <c r="X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4" ht="14" x14ac:dyDescent="0.1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tr">
        <f>_xlfn.XLOOKUP(E:E,'Full State Names'!A:A,'Full State Names'!B:B,TRUE)</f>
        <v>Wisconsin</v>
      </c>
      <c r="G4411" t="s">
        <v>26</v>
      </c>
      <c r="H4411">
        <v>76</v>
      </c>
      <c r="I4411" t="s">
        <v>21</v>
      </c>
      <c r="J4411" t="s">
        <v>25</v>
      </c>
      <c r="K4411" t="s">
        <v>21</v>
      </c>
      <c r="L4411" t="str">
        <f>IF(Aggregate[[#This Row],[Under 30]]="Yes", "Under 30", IF(Aggregate[[#This Row],[Senior]]="Yes", "Senior", "Other"))</f>
        <v>Senior</v>
      </c>
      <c r="M4411" t="s">
        <v>32</v>
      </c>
      <c r="N4411" t="s">
        <v>38</v>
      </c>
      <c r="O4411" t="s">
        <v>34</v>
      </c>
      <c r="P4411" t="s">
        <v>34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  <c r="X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4" ht="14" x14ac:dyDescent="0.1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tr">
        <f>_xlfn.XLOOKUP(E:E,'Full State Names'!A:A,'Full State Names'!B:B,TRUE)</f>
        <v>West Virginia</v>
      </c>
      <c r="G4412" t="s">
        <v>24</v>
      </c>
      <c r="H4412">
        <v>46</v>
      </c>
      <c r="I4412" t="s">
        <v>21</v>
      </c>
      <c r="J4412" t="s">
        <v>21</v>
      </c>
      <c r="L4412" t="str">
        <f>IF(Aggregate[[#This Row],[Under 30]]="Yes", "Under 30", IF(Aggregate[[#This Row],[Senior]]="Yes", "Senior", "Other"))</f>
        <v>Other</v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  <c r="X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4" ht="14" x14ac:dyDescent="0.1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tr">
        <f>_xlfn.XLOOKUP(E:E,'Full State Names'!A:A,'Full State Names'!B:B,TRUE)</f>
        <v>West Virginia</v>
      </c>
      <c r="G4413" t="s">
        <v>24</v>
      </c>
      <c r="H4413">
        <v>81</v>
      </c>
      <c r="I4413" t="s">
        <v>21</v>
      </c>
      <c r="J4413" t="s">
        <v>25</v>
      </c>
      <c r="K4413" t="s">
        <v>21</v>
      </c>
      <c r="L4413" t="str">
        <f>IF(Aggregate[[#This Row],[Under 30]]="Yes", "Under 30", IF(Aggregate[[#This Row],[Senior]]="Yes", "Senior", "Other"))</f>
        <v>Senior</v>
      </c>
      <c r="M4413" t="s">
        <v>98</v>
      </c>
      <c r="N4413" t="s">
        <v>38</v>
      </c>
      <c r="O4413" t="s">
        <v>34</v>
      </c>
      <c r="P4413" t="s">
        <v>34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  <c r="X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4" ht="14" x14ac:dyDescent="0.1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tr">
        <f>_xlfn.XLOOKUP(E:E,'Full State Names'!A:A,'Full State Names'!B:B,TRUE)</f>
        <v>Minnesota</v>
      </c>
      <c r="G4414" t="s">
        <v>26</v>
      </c>
      <c r="H4414">
        <v>26</v>
      </c>
      <c r="I4414" t="s">
        <v>25</v>
      </c>
      <c r="J4414" t="s">
        <v>21</v>
      </c>
      <c r="L4414" t="str">
        <f>IF(Aggregate[[#This Row],[Under 30]]="Yes", "Under 30", IF(Aggregate[[#This Row],[Senior]]="Yes", "Senior", "Other"))</f>
        <v>Under 30</v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  <c r="X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4" ht="14" x14ac:dyDescent="0.1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tr">
        <f>_xlfn.XLOOKUP(E:E,'Full State Names'!A:A,'Full State Names'!B:B,TRUE)</f>
        <v>New York</v>
      </c>
      <c r="G4415" t="s">
        <v>26</v>
      </c>
      <c r="H4415">
        <v>32</v>
      </c>
      <c r="I4415" t="s">
        <v>21</v>
      </c>
      <c r="J4415" t="s">
        <v>21</v>
      </c>
      <c r="L4415" t="str">
        <f>IF(Aggregate[[#This Row],[Under 30]]="Yes", "Under 30", IF(Aggregate[[#This Row],[Senior]]="Yes", "Senior", "Other"))</f>
        <v>Other</v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  <c r="X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4" ht="14" x14ac:dyDescent="0.1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tr">
        <f>_xlfn.XLOOKUP(E:E,'Full State Names'!A:A,'Full State Names'!B:B,TRUE)</f>
        <v>Arizona</v>
      </c>
      <c r="G4416" t="s">
        <v>26</v>
      </c>
      <c r="H4416">
        <v>54</v>
      </c>
      <c r="I4416" t="s">
        <v>21</v>
      </c>
      <c r="J4416" t="s">
        <v>21</v>
      </c>
      <c r="L4416" t="str">
        <f>IF(Aggregate[[#This Row],[Under 30]]="Yes", "Under 30", IF(Aggregate[[#This Row],[Senior]]="Yes", "Senior", "Other"))</f>
        <v>Other</v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  <c r="X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4" ht="14" x14ac:dyDescent="0.1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tr">
        <f>_xlfn.XLOOKUP(E:E,'Full State Names'!A:A,'Full State Names'!B:B,TRUE)</f>
        <v>Delaware</v>
      </c>
      <c r="G4417" t="s">
        <v>26</v>
      </c>
      <c r="H4417">
        <v>68</v>
      </c>
      <c r="I4417" t="s">
        <v>21</v>
      </c>
      <c r="J4417" t="s">
        <v>25</v>
      </c>
      <c r="K4417" t="s">
        <v>25</v>
      </c>
      <c r="L4417" t="str">
        <f>IF(Aggregate[[#This Row],[Under 30]]="Yes", "Under 30", IF(Aggregate[[#This Row],[Senior]]="Yes", "Senior", "Other"))</f>
        <v>Senior</v>
      </c>
      <c r="M4417" t="s">
        <v>98</v>
      </c>
      <c r="N4417" t="s">
        <v>95</v>
      </c>
      <c r="O4417" t="s">
        <v>34</v>
      </c>
      <c r="P4417" t="s">
        <v>34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  <c r="X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4" ht="14" x14ac:dyDescent="0.1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tr">
        <f>_xlfn.XLOOKUP(E:E,'Full State Names'!A:A,'Full State Names'!B:B,TRUE)</f>
        <v>Florida</v>
      </c>
      <c r="G4418" t="s">
        <v>24</v>
      </c>
      <c r="H4418">
        <v>48</v>
      </c>
      <c r="I4418" t="s">
        <v>21</v>
      </c>
      <c r="J4418" t="s">
        <v>21</v>
      </c>
      <c r="L4418" t="str">
        <f>IF(Aggregate[[#This Row],[Under 30]]="Yes", "Under 30", IF(Aggregate[[#This Row],[Senior]]="Yes", "Senior", "Other"))</f>
        <v>Other</v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  <c r="X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4" ht="14" x14ac:dyDescent="0.1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tr">
        <f>_xlfn.XLOOKUP(E:E,'Full State Names'!A:A,'Full State Names'!B:B,TRUE)</f>
        <v>Kentucky</v>
      </c>
      <c r="G4419" t="s">
        <v>24</v>
      </c>
      <c r="H4419">
        <v>48</v>
      </c>
      <c r="I4419" t="s">
        <v>21</v>
      </c>
      <c r="J4419" t="s">
        <v>21</v>
      </c>
      <c r="L4419" t="str">
        <f>IF(Aggregate[[#This Row],[Under 30]]="Yes", "Under 30", IF(Aggregate[[#This Row],[Senior]]="Yes", "Senior", "Other"))</f>
        <v>Other</v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  <c r="X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4" ht="14" x14ac:dyDescent="0.1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tr">
        <f>_xlfn.XLOOKUP(E:E,'Full State Names'!A:A,'Full State Names'!B:B,TRUE)</f>
        <v>Kentucky</v>
      </c>
      <c r="G4420" t="s">
        <v>24</v>
      </c>
      <c r="H4420">
        <v>63</v>
      </c>
      <c r="I4420" t="s">
        <v>21</v>
      </c>
      <c r="J4420" t="s">
        <v>21</v>
      </c>
      <c r="L4420" t="str">
        <f>IF(Aggregate[[#This Row],[Under 30]]="Yes", "Under 30", IF(Aggregate[[#This Row],[Senior]]="Yes", "Senior", "Other"))</f>
        <v>Other</v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  <c r="X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4" ht="14" x14ac:dyDescent="0.1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tr">
        <f>_xlfn.XLOOKUP(E:E,'Full State Names'!A:A,'Full State Names'!B:B,TRUE)</f>
        <v>Kentucky</v>
      </c>
      <c r="G4421" t="s">
        <v>26</v>
      </c>
      <c r="H4421">
        <v>25</v>
      </c>
      <c r="I4421" t="s">
        <v>25</v>
      </c>
      <c r="J4421" t="s">
        <v>21</v>
      </c>
      <c r="L4421" t="str">
        <f>IF(Aggregate[[#This Row],[Under 30]]="Yes", "Under 30", IF(Aggregate[[#This Row],[Senior]]="Yes", "Senior", "Other"))</f>
        <v>Under 30</v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  <c r="X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4" ht="14" x14ac:dyDescent="0.1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tr">
        <f>_xlfn.XLOOKUP(E:E,'Full State Names'!A:A,'Full State Names'!B:B,TRUE)</f>
        <v>Maine</v>
      </c>
      <c r="G4422" t="s">
        <v>26</v>
      </c>
      <c r="H4422">
        <v>33</v>
      </c>
      <c r="I4422" t="s">
        <v>21</v>
      </c>
      <c r="J4422" t="s">
        <v>21</v>
      </c>
      <c r="L4422" t="str">
        <f>IF(Aggregate[[#This Row],[Under 30]]="Yes", "Under 30", IF(Aggregate[[#This Row],[Senior]]="Yes", "Senior", "Other"))</f>
        <v>Other</v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  <c r="X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4" ht="14" x14ac:dyDescent="0.1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tr">
        <f>_xlfn.XLOOKUP(E:E,'Full State Names'!A:A,'Full State Names'!B:B,TRUE)</f>
        <v>Mississippi</v>
      </c>
      <c r="G4423" t="s">
        <v>24</v>
      </c>
      <c r="H4423">
        <v>74</v>
      </c>
      <c r="I4423" t="s">
        <v>21</v>
      </c>
      <c r="J4423" t="s">
        <v>25</v>
      </c>
      <c r="K4423" t="s">
        <v>21</v>
      </c>
      <c r="L4423" t="str">
        <f>IF(Aggregate[[#This Row],[Under 30]]="Yes", "Under 30", IF(Aggregate[[#This Row],[Senior]]="Yes", "Senior", "Other"))</f>
        <v>Senior</v>
      </c>
      <c r="M4423" t="s">
        <v>32</v>
      </c>
      <c r="N4423" t="s">
        <v>33</v>
      </c>
      <c r="O4423" t="s">
        <v>56</v>
      </c>
      <c r="P4423" t="s">
        <v>57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  <c r="X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4" ht="14" x14ac:dyDescent="0.1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tr">
        <f>_xlfn.XLOOKUP(E:E,'Full State Names'!A:A,'Full State Names'!B:B,TRUE)</f>
        <v>New Jersey</v>
      </c>
      <c r="G4424" t="s">
        <v>26</v>
      </c>
      <c r="H4424">
        <v>46</v>
      </c>
      <c r="I4424" t="s">
        <v>21</v>
      </c>
      <c r="J4424" t="s">
        <v>21</v>
      </c>
      <c r="L4424" t="str">
        <f>IF(Aggregate[[#This Row],[Under 30]]="Yes", "Under 30", IF(Aggregate[[#This Row],[Senior]]="Yes", "Senior", "Other"))</f>
        <v>Other</v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  <c r="X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4" ht="14" x14ac:dyDescent="0.1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tr">
        <f>_xlfn.XLOOKUP(E:E,'Full State Names'!A:A,'Full State Names'!B:B,TRUE)</f>
        <v>Nevada</v>
      </c>
      <c r="G4425" t="s">
        <v>26</v>
      </c>
      <c r="H4425">
        <v>67</v>
      </c>
      <c r="I4425" t="s">
        <v>21</v>
      </c>
      <c r="J4425" t="s">
        <v>25</v>
      </c>
      <c r="K4425" t="s">
        <v>21</v>
      </c>
      <c r="L4425" t="str">
        <f>IF(Aggregate[[#This Row],[Under 30]]="Yes", "Under 30", IF(Aggregate[[#This Row],[Senior]]="Yes", "Senior", "Other"))</f>
        <v>Senior</v>
      </c>
      <c r="M4425" t="s">
        <v>53</v>
      </c>
      <c r="N4425" t="s">
        <v>33</v>
      </c>
      <c r="O4425" t="s">
        <v>34</v>
      </c>
      <c r="P4425" t="s">
        <v>34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  <c r="X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4" ht="14" x14ac:dyDescent="0.1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tr">
        <f>_xlfn.XLOOKUP(E:E,'Full State Names'!A:A,'Full State Names'!B:B,TRUE)</f>
        <v>New York</v>
      </c>
      <c r="G4426" t="s">
        <v>24</v>
      </c>
      <c r="H4426">
        <v>59</v>
      </c>
      <c r="I4426" t="s">
        <v>21</v>
      </c>
      <c r="J4426" t="s">
        <v>21</v>
      </c>
      <c r="L4426" t="str">
        <f>IF(Aggregate[[#This Row],[Under 30]]="Yes", "Under 30", IF(Aggregate[[#This Row],[Senior]]="Yes", "Senior", "Other"))</f>
        <v>Other</v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  <c r="X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4" ht="14" x14ac:dyDescent="0.1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tr">
        <f>_xlfn.XLOOKUP(E:E,'Full State Names'!A:A,'Full State Names'!B:B,TRUE)</f>
        <v>Ohio</v>
      </c>
      <c r="G4427" t="s">
        <v>24</v>
      </c>
      <c r="H4427">
        <v>60</v>
      </c>
      <c r="I4427" t="s">
        <v>21</v>
      </c>
      <c r="J4427" t="s">
        <v>21</v>
      </c>
      <c r="L4427" t="str">
        <f>IF(Aggregate[[#This Row],[Under 30]]="Yes", "Under 30", IF(Aggregate[[#This Row],[Senior]]="Yes", "Senior", "Other"))</f>
        <v>Other</v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  <c r="X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4" ht="14" x14ac:dyDescent="0.1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tr">
        <f>_xlfn.XLOOKUP(E:E,'Full State Names'!A:A,'Full State Names'!B:B,TRUE)</f>
        <v>Ohio</v>
      </c>
      <c r="G4428" t="s">
        <v>26</v>
      </c>
      <c r="H4428">
        <v>42</v>
      </c>
      <c r="I4428" t="s">
        <v>21</v>
      </c>
      <c r="J4428" t="s">
        <v>21</v>
      </c>
      <c r="L4428" t="str">
        <f>IF(Aggregate[[#This Row],[Under 30]]="Yes", "Under 30", IF(Aggregate[[#This Row],[Senior]]="Yes", "Senior", "Other"))</f>
        <v>Other</v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  <c r="X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4" ht="14" x14ac:dyDescent="0.1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tr">
        <f>_xlfn.XLOOKUP(E:E,'Full State Names'!A:A,'Full State Names'!B:B,TRUE)</f>
        <v>Ohio</v>
      </c>
      <c r="G4429" t="s">
        <v>26</v>
      </c>
      <c r="H4429">
        <v>45</v>
      </c>
      <c r="I4429" t="s">
        <v>21</v>
      </c>
      <c r="J4429" t="s">
        <v>21</v>
      </c>
      <c r="L4429" t="str">
        <f>IF(Aggregate[[#This Row],[Under 30]]="Yes", "Under 30", IF(Aggregate[[#This Row],[Senior]]="Yes", "Senior", "Other"))</f>
        <v>Other</v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  <c r="X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4" ht="14" x14ac:dyDescent="0.1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tr">
        <f>_xlfn.XLOOKUP(E:E,'Full State Names'!A:A,'Full State Names'!B:B,TRUE)</f>
        <v>Ohio</v>
      </c>
      <c r="G4430" t="s">
        <v>26</v>
      </c>
      <c r="H4430">
        <v>76</v>
      </c>
      <c r="I4430" t="s">
        <v>21</v>
      </c>
      <c r="J4430" t="s">
        <v>25</v>
      </c>
      <c r="K4430" t="s">
        <v>21</v>
      </c>
      <c r="L4430" t="str">
        <f>IF(Aggregate[[#This Row],[Under 30]]="Yes", "Under 30", IF(Aggregate[[#This Row],[Senior]]="Yes", "Senior", "Other"))</f>
        <v>Senior</v>
      </c>
      <c r="M4430" t="s">
        <v>32</v>
      </c>
      <c r="N4430" t="s">
        <v>38</v>
      </c>
      <c r="O4430" t="s">
        <v>90</v>
      </c>
      <c r="P4430" t="s">
        <v>91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  <c r="X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4" ht="14" x14ac:dyDescent="0.1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tr">
        <f>_xlfn.XLOOKUP(E:E,'Full State Names'!A:A,'Full State Names'!B:B,TRUE)</f>
        <v>Oklahoma</v>
      </c>
      <c r="G4431" t="s">
        <v>24</v>
      </c>
      <c r="H4431">
        <v>48</v>
      </c>
      <c r="I4431" t="s">
        <v>21</v>
      </c>
      <c r="J4431" t="s">
        <v>21</v>
      </c>
      <c r="L4431" t="str">
        <f>IF(Aggregate[[#This Row],[Under 30]]="Yes", "Under 30", IF(Aggregate[[#This Row],[Senior]]="Yes", "Senior", "Other"))</f>
        <v>Other</v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  <c r="X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4" ht="14" x14ac:dyDescent="0.1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tr">
        <f>_xlfn.XLOOKUP(E:E,'Full State Names'!A:A,'Full State Names'!B:B,TRUE)</f>
        <v>Rhode Island</v>
      </c>
      <c r="G4432" t="s">
        <v>26</v>
      </c>
      <c r="H4432">
        <v>66</v>
      </c>
      <c r="I4432" t="s">
        <v>21</v>
      </c>
      <c r="J4432" t="s">
        <v>25</v>
      </c>
      <c r="K4432" t="s">
        <v>25</v>
      </c>
      <c r="L4432" t="str">
        <f>IF(Aggregate[[#This Row],[Under 30]]="Yes", "Under 30", IF(Aggregate[[#This Row],[Senior]]="Yes", "Senior", "Other"))</f>
        <v>Senior</v>
      </c>
      <c r="M4432" t="s">
        <v>98</v>
      </c>
      <c r="N4432" t="s">
        <v>33</v>
      </c>
      <c r="O4432" t="s">
        <v>34</v>
      </c>
      <c r="P4432" t="s">
        <v>34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  <c r="X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4" ht="14" x14ac:dyDescent="0.1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tr">
        <f>_xlfn.XLOOKUP(E:E,'Full State Names'!A:A,'Full State Names'!B:B,TRUE)</f>
        <v>South Carolina</v>
      </c>
      <c r="G4433" t="s">
        <v>24</v>
      </c>
      <c r="H4433">
        <v>34</v>
      </c>
      <c r="I4433" t="s">
        <v>21</v>
      </c>
      <c r="J4433" t="s">
        <v>21</v>
      </c>
      <c r="L4433" t="str">
        <f>IF(Aggregate[[#This Row],[Under 30]]="Yes", "Under 30", IF(Aggregate[[#This Row],[Senior]]="Yes", "Senior", "Other"))</f>
        <v>Other</v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  <c r="X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4" ht="14" x14ac:dyDescent="0.1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tr">
        <f>_xlfn.XLOOKUP(E:E,'Full State Names'!A:A,'Full State Names'!B:B,TRUE)</f>
        <v>South Dakota</v>
      </c>
      <c r="G4434" t="s">
        <v>24</v>
      </c>
      <c r="H4434">
        <v>77</v>
      </c>
      <c r="I4434" t="s">
        <v>21</v>
      </c>
      <c r="J4434" t="s">
        <v>25</v>
      </c>
      <c r="K4434" t="s">
        <v>21</v>
      </c>
      <c r="L4434" t="str">
        <f>IF(Aggregate[[#This Row],[Under 30]]="Yes", "Under 30", IF(Aggregate[[#This Row],[Senior]]="Yes", "Senior", "Other"))</f>
        <v>Senior</v>
      </c>
      <c r="M4434" t="s">
        <v>53</v>
      </c>
      <c r="N4434" t="s">
        <v>38</v>
      </c>
      <c r="O4434" t="s">
        <v>34</v>
      </c>
      <c r="P4434" t="s">
        <v>34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  <c r="X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4" ht="14" x14ac:dyDescent="0.1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tr">
        <f>_xlfn.XLOOKUP(E:E,'Full State Names'!A:A,'Full State Names'!B:B,TRUE)</f>
        <v>Utah</v>
      </c>
      <c r="G4435" t="s">
        <v>24</v>
      </c>
      <c r="H4435">
        <v>29</v>
      </c>
      <c r="I4435" t="s">
        <v>25</v>
      </c>
      <c r="J4435" t="s">
        <v>21</v>
      </c>
      <c r="L4435" t="str">
        <f>IF(Aggregate[[#This Row],[Under 30]]="Yes", "Under 30", IF(Aggregate[[#This Row],[Senior]]="Yes", "Senior", "Other"))</f>
        <v>Under 30</v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  <c r="X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4" ht="14" x14ac:dyDescent="0.1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tr">
        <f>_xlfn.XLOOKUP(E:E,'Full State Names'!A:A,'Full State Names'!B:B,TRUE)</f>
        <v>Virginia</v>
      </c>
      <c r="G4436" t="s">
        <v>26</v>
      </c>
      <c r="H4436">
        <v>66</v>
      </c>
      <c r="I4436" t="s">
        <v>21</v>
      </c>
      <c r="J4436" t="s">
        <v>25</v>
      </c>
      <c r="K4436" t="s">
        <v>21</v>
      </c>
      <c r="L4436" t="str">
        <f>IF(Aggregate[[#This Row],[Under 30]]="Yes", "Under 30", IF(Aggregate[[#This Row],[Senior]]="Yes", "Senior", "Other"))</f>
        <v>Senior</v>
      </c>
      <c r="M4436" t="s">
        <v>32</v>
      </c>
      <c r="N4436" t="s">
        <v>33</v>
      </c>
      <c r="O4436" t="s">
        <v>34</v>
      </c>
      <c r="P4436" t="s">
        <v>34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  <c r="X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4" ht="14" x14ac:dyDescent="0.1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tr">
        <f>_xlfn.XLOOKUP(E:E,'Full State Names'!A:A,'Full State Names'!B:B,TRUE)</f>
        <v>Vermont</v>
      </c>
      <c r="G4437" t="s">
        <v>26</v>
      </c>
      <c r="H4437">
        <v>66</v>
      </c>
      <c r="I4437" t="s">
        <v>21</v>
      </c>
      <c r="J4437" t="s">
        <v>25</v>
      </c>
      <c r="K4437" t="s">
        <v>21</v>
      </c>
      <c r="L4437" t="str">
        <f>IF(Aggregate[[#This Row],[Under 30]]="Yes", "Under 30", IF(Aggregate[[#This Row],[Senior]]="Yes", "Senior", "Other"))</f>
        <v>Senior</v>
      </c>
      <c r="M4437" t="s">
        <v>53</v>
      </c>
      <c r="N4437" t="s">
        <v>38</v>
      </c>
      <c r="O4437" t="s">
        <v>34</v>
      </c>
      <c r="P4437" t="s">
        <v>34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  <c r="X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4" ht="14" x14ac:dyDescent="0.1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tr">
        <f>_xlfn.XLOOKUP(E:E,'Full State Names'!A:A,'Full State Names'!B:B,TRUE)</f>
        <v>Washington</v>
      </c>
      <c r="G4438" t="s">
        <v>26</v>
      </c>
      <c r="H4438">
        <v>45</v>
      </c>
      <c r="I4438" t="s">
        <v>21</v>
      </c>
      <c r="J4438" t="s">
        <v>21</v>
      </c>
      <c r="L4438" t="str">
        <f>IF(Aggregate[[#This Row],[Under 30]]="Yes", "Under 30", IF(Aggregate[[#This Row],[Senior]]="Yes", "Senior", "Other"))</f>
        <v>Other</v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  <c r="X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4" ht="14" x14ac:dyDescent="0.1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tr">
        <f>_xlfn.XLOOKUP(E:E,'Full State Names'!A:A,'Full State Names'!B:B,TRUE)</f>
        <v>West Virginia</v>
      </c>
      <c r="G4439" t="s">
        <v>24</v>
      </c>
      <c r="H4439">
        <v>35</v>
      </c>
      <c r="I4439" t="s">
        <v>21</v>
      </c>
      <c r="J4439" t="s">
        <v>21</v>
      </c>
      <c r="L4439" t="str">
        <f>IF(Aggregate[[#This Row],[Under 30]]="Yes", "Under 30", IF(Aggregate[[#This Row],[Senior]]="Yes", "Senior", "Other"))</f>
        <v>Other</v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  <c r="X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4" ht="14" x14ac:dyDescent="0.1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tr">
        <f>_xlfn.XLOOKUP(E:E,'Full State Names'!A:A,'Full State Names'!B:B,TRUE)</f>
        <v>West Virginia</v>
      </c>
      <c r="G4440" t="s">
        <v>24</v>
      </c>
      <c r="H4440">
        <v>40</v>
      </c>
      <c r="I4440" t="s">
        <v>21</v>
      </c>
      <c r="J4440" t="s">
        <v>21</v>
      </c>
      <c r="L4440" t="str">
        <f>IF(Aggregate[[#This Row],[Under 30]]="Yes", "Under 30", IF(Aggregate[[#This Row],[Senior]]="Yes", "Senior", "Other"))</f>
        <v>Other</v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  <c r="X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4" ht="14" x14ac:dyDescent="0.1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tr">
        <f>_xlfn.XLOOKUP(E:E,'Full State Names'!A:A,'Full State Names'!B:B,TRUE)</f>
        <v>West Virginia</v>
      </c>
      <c r="G4441" t="s">
        <v>26</v>
      </c>
      <c r="H4441">
        <v>20</v>
      </c>
      <c r="I4441" t="s">
        <v>25</v>
      </c>
      <c r="J4441" t="s">
        <v>21</v>
      </c>
      <c r="L4441" t="str">
        <f>IF(Aggregate[[#This Row],[Under 30]]="Yes", "Under 30", IF(Aggregate[[#This Row],[Senior]]="Yes", "Senior", "Other"))</f>
        <v>Under 30</v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  <c r="X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4" ht="14" x14ac:dyDescent="0.1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tr">
        <f>_xlfn.XLOOKUP(E:E,'Full State Names'!A:A,'Full State Names'!B:B,TRUE)</f>
        <v>West Virginia</v>
      </c>
      <c r="G4442" t="s">
        <v>26</v>
      </c>
      <c r="H4442">
        <v>38</v>
      </c>
      <c r="I4442" t="s">
        <v>21</v>
      </c>
      <c r="J4442" t="s">
        <v>21</v>
      </c>
      <c r="L4442" t="str">
        <f>IF(Aggregate[[#This Row],[Under 30]]="Yes", "Under 30", IF(Aggregate[[#This Row],[Senior]]="Yes", "Senior", "Other"))</f>
        <v>Other</v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  <c r="X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4" ht="14" x14ac:dyDescent="0.1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tr">
        <f>_xlfn.XLOOKUP(E:E,'Full State Names'!A:A,'Full State Names'!B:B,TRUE)</f>
        <v>Idaho</v>
      </c>
      <c r="G4443" t="s">
        <v>26</v>
      </c>
      <c r="H4443">
        <v>28</v>
      </c>
      <c r="I4443" t="s">
        <v>25</v>
      </c>
      <c r="J4443" t="s">
        <v>21</v>
      </c>
      <c r="L4443" t="str">
        <f>IF(Aggregate[[#This Row],[Under 30]]="Yes", "Under 30", IF(Aggregate[[#This Row],[Senior]]="Yes", "Senior", "Other"))</f>
        <v>Under 30</v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  <c r="X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4" ht="14" x14ac:dyDescent="0.1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tr">
        <f>_xlfn.XLOOKUP(E:E,'Full State Names'!A:A,'Full State Names'!B:B,TRUE)</f>
        <v>Louisiana</v>
      </c>
      <c r="G4444" t="s">
        <v>26</v>
      </c>
      <c r="H4444">
        <v>51</v>
      </c>
      <c r="I4444" t="s">
        <v>21</v>
      </c>
      <c r="J4444" t="s">
        <v>21</v>
      </c>
      <c r="L4444" t="str">
        <f>IF(Aggregate[[#This Row],[Under 30]]="Yes", "Under 30", IF(Aggregate[[#This Row],[Senior]]="Yes", "Senior", "Other"))</f>
        <v>Other</v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  <c r="X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4" ht="14" x14ac:dyDescent="0.1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tr">
        <f>_xlfn.XLOOKUP(E:E,'Full State Names'!A:A,'Full State Names'!B:B,TRUE)</f>
        <v>Alaska</v>
      </c>
      <c r="G4445" t="s">
        <v>26</v>
      </c>
      <c r="H4445">
        <v>40</v>
      </c>
      <c r="I4445" t="s">
        <v>21</v>
      </c>
      <c r="J4445" t="s">
        <v>21</v>
      </c>
      <c r="L4445" t="str">
        <f>IF(Aggregate[[#This Row],[Under 30]]="Yes", "Under 30", IF(Aggregate[[#This Row],[Senior]]="Yes", "Senior", "Other"))</f>
        <v>Other</v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  <c r="X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4" ht="14" x14ac:dyDescent="0.1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tr">
        <f>_xlfn.XLOOKUP(E:E,'Full State Names'!A:A,'Full State Names'!B:B,TRUE)</f>
        <v>Alaska</v>
      </c>
      <c r="G4446" t="s">
        <v>26</v>
      </c>
      <c r="H4446">
        <v>74</v>
      </c>
      <c r="I4446" t="s">
        <v>21</v>
      </c>
      <c r="J4446" t="s">
        <v>25</v>
      </c>
      <c r="K4446" t="s">
        <v>21</v>
      </c>
      <c r="L4446" t="str">
        <f>IF(Aggregate[[#This Row],[Under 30]]="Yes", "Under 30", IF(Aggregate[[#This Row],[Senior]]="Yes", "Senior", "Other"))</f>
        <v>Senior</v>
      </c>
      <c r="M4446" t="s">
        <v>32</v>
      </c>
      <c r="N4446" t="s">
        <v>38</v>
      </c>
      <c r="O4446" t="s">
        <v>34</v>
      </c>
      <c r="P4446" t="s">
        <v>34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  <c r="X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4" ht="14" x14ac:dyDescent="0.1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tr">
        <f>_xlfn.XLOOKUP(E:E,'Full State Names'!A:A,'Full State Names'!B:B,TRUE)</f>
        <v>Alabama</v>
      </c>
      <c r="G4447" t="s">
        <v>24</v>
      </c>
      <c r="H4447">
        <v>21</v>
      </c>
      <c r="I4447" t="s">
        <v>25</v>
      </c>
      <c r="J4447" t="s">
        <v>21</v>
      </c>
      <c r="L4447" t="str">
        <f>IF(Aggregate[[#This Row],[Under 30]]="Yes", "Under 30", IF(Aggregate[[#This Row],[Senior]]="Yes", "Senior", "Other"))</f>
        <v>Under 30</v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  <c r="X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4" ht="14" x14ac:dyDescent="0.1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tr">
        <f>_xlfn.XLOOKUP(E:E,'Full State Names'!A:A,'Full State Names'!B:B,TRUE)</f>
        <v>Arkansas</v>
      </c>
      <c r="G4448" t="s">
        <v>24</v>
      </c>
      <c r="H4448">
        <v>61</v>
      </c>
      <c r="I4448" t="s">
        <v>21</v>
      </c>
      <c r="J4448" t="s">
        <v>21</v>
      </c>
      <c r="L4448" t="str">
        <f>IF(Aggregate[[#This Row],[Under 30]]="Yes", "Under 30", IF(Aggregate[[#This Row],[Senior]]="Yes", "Senior", "Other"))</f>
        <v>Other</v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  <c r="X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4" ht="14" x14ac:dyDescent="0.1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tr">
        <f>_xlfn.XLOOKUP(E:E,'Full State Names'!A:A,'Full State Names'!B:B,TRUE)</f>
        <v>Arizona</v>
      </c>
      <c r="G4449" t="s">
        <v>26</v>
      </c>
      <c r="H4449">
        <v>38</v>
      </c>
      <c r="I4449" t="s">
        <v>21</v>
      </c>
      <c r="J4449" t="s">
        <v>21</v>
      </c>
      <c r="L4449" t="str">
        <f>IF(Aggregate[[#This Row],[Under 30]]="Yes", "Under 30", IF(Aggregate[[#This Row],[Senior]]="Yes", "Senior", "Other"))</f>
        <v>Other</v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  <c r="X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4" ht="14" x14ac:dyDescent="0.1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tr">
        <f>_xlfn.XLOOKUP(E:E,'Full State Names'!A:A,'Full State Names'!B:B,TRUE)</f>
        <v>Delaware</v>
      </c>
      <c r="G4450" t="s">
        <v>24</v>
      </c>
      <c r="H4450">
        <v>56</v>
      </c>
      <c r="I4450" t="s">
        <v>21</v>
      </c>
      <c r="J4450" t="s">
        <v>21</v>
      </c>
      <c r="L4450" t="str">
        <f>IF(Aggregate[[#This Row],[Under 30]]="Yes", "Under 30", IF(Aggregate[[#This Row],[Senior]]="Yes", "Senior", "Other"))</f>
        <v>Other</v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  <c r="X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4" ht="14" x14ac:dyDescent="0.1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tr">
        <f>_xlfn.XLOOKUP(E:E,'Full State Names'!A:A,'Full State Names'!B:B,TRUE)</f>
        <v>Georgia</v>
      </c>
      <c r="G4451" t="s">
        <v>24</v>
      </c>
      <c r="H4451">
        <v>75</v>
      </c>
      <c r="I4451" t="s">
        <v>21</v>
      </c>
      <c r="J4451" t="s">
        <v>25</v>
      </c>
      <c r="K4451" t="s">
        <v>21</v>
      </c>
      <c r="L4451" t="str">
        <f>IF(Aggregate[[#This Row],[Under 30]]="Yes", "Under 30", IF(Aggregate[[#This Row],[Senior]]="Yes", "Senior", "Other"))</f>
        <v>Senior</v>
      </c>
      <c r="M4451" t="s">
        <v>32</v>
      </c>
      <c r="N4451" t="s">
        <v>38</v>
      </c>
      <c r="O4451" t="s">
        <v>90</v>
      </c>
      <c r="P4451" t="s">
        <v>91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  <c r="X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4" ht="14" x14ac:dyDescent="0.1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tr">
        <f>_xlfn.XLOOKUP(E:E,'Full State Names'!A:A,'Full State Names'!B:B,TRUE)</f>
        <v>Georgia</v>
      </c>
      <c r="G4452" t="s">
        <v>26</v>
      </c>
      <c r="H4452">
        <v>74</v>
      </c>
      <c r="I4452" t="s">
        <v>21</v>
      </c>
      <c r="J4452" t="s">
        <v>25</v>
      </c>
      <c r="K4452" t="s">
        <v>21</v>
      </c>
      <c r="L4452" t="str">
        <f>IF(Aggregate[[#This Row],[Under 30]]="Yes", "Under 30", IF(Aggregate[[#This Row],[Senior]]="Yes", "Senior", "Other"))</f>
        <v>Senior</v>
      </c>
      <c r="M4452" t="s">
        <v>32</v>
      </c>
      <c r="N4452" t="s">
        <v>33</v>
      </c>
      <c r="O4452" t="s">
        <v>90</v>
      </c>
      <c r="P4452" t="s">
        <v>91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  <c r="X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4" ht="14" x14ac:dyDescent="0.1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tr">
        <f>_xlfn.XLOOKUP(E:E,'Full State Names'!A:A,'Full State Names'!B:B,TRUE)</f>
        <v>Iowa</v>
      </c>
      <c r="G4453" t="s">
        <v>26</v>
      </c>
      <c r="H4453">
        <v>36</v>
      </c>
      <c r="I4453" t="s">
        <v>21</v>
      </c>
      <c r="J4453" t="s">
        <v>21</v>
      </c>
      <c r="L4453" t="str">
        <f>IF(Aggregate[[#This Row],[Under 30]]="Yes", "Under 30", IF(Aggregate[[#This Row],[Senior]]="Yes", "Senior", "Other"))</f>
        <v>Other</v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  <c r="X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4" ht="14" x14ac:dyDescent="0.1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tr">
        <f>_xlfn.XLOOKUP(E:E,'Full State Names'!A:A,'Full State Names'!B:B,TRUE)</f>
        <v>Idaho</v>
      </c>
      <c r="G4454" t="s">
        <v>26</v>
      </c>
      <c r="H4454">
        <v>60</v>
      </c>
      <c r="I4454" t="s">
        <v>21</v>
      </c>
      <c r="J4454" t="s">
        <v>21</v>
      </c>
      <c r="L4454" t="str">
        <f>IF(Aggregate[[#This Row],[Under 30]]="Yes", "Under 30", IF(Aggregate[[#This Row],[Senior]]="Yes", "Senior", "Other"))</f>
        <v>Other</v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  <c r="X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4" ht="14" x14ac:dyDescent="0.1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tr">
        <f>_xlfn.XLOOKUP(E:E,'Full State Names'!A:A,'Full State Names'!B:B,TRUE)</f>
        <v>Kansas</v>
      </c>
      <c r="G4455" t="s">
        <v>26</v>
      </c>
      <c r="H4455">
        <v>54</v>
      </c>
      <c r="I4455" t="s">
        <v>21</v>
      </c>
      <c r="J4455" t="s">
        <v>21</v>
      </c>
      <c r="L4455" t="str">
        <f>IF(Aggregate[[#This Row],[Under 30]]="Yes", "Under 30", IF(Aggregate[[#This Row],[Senior]]="Yes", "Senior", "Other"))</f>
        <v>Other</v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  <c r="X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4" ht="14" x14ac:dyDescent="0.1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tr">
        <f>_xlfn.XLOOKUP(E:E,'Full State Names'!A:A,'Full State Names'!B:B,TRUE)</f>
        <v>Massachusetts</v>
      </c>
      <c r="G4456" t="s">
        <v>26</v>
      </c>
      <c r="H4456">
        <v>80</v>
      </c>
      <c r="I4456" t="s">
        <v>21</v>
      </c>
      <c r="J4456" t="s">
        <v>25</v>
      </c>
      <c r="K4456" t="s">
        <v>21</v>
      </c>
      <c r="L4456" t="str">
        <f>IF(Aggregate[[#This Row],[Under 30]]="Yes", "Under 30", IF(Aggregate[[#This Row],[Senior]]="Yes", "Senior", "Other"))</f>
        <v>Senior</v>
      </c>
      <c r="M4456" t="s">
        <v>32</v>
      </c>
      <c r="N4456" t="s">
        <v>38</v>
      </c>
      <c r="O4456" t="s">
        <v>34</v>
      </c>
      <c r="P4456" t="s">
        <v>34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  <c r="X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4" ht="14" x14ac:dyDescent="0.1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tr">
        <f>_xlfn.XLOOKUP(E:E,'Full State Names'!A:A,'Full State Names'!B:B,TRUE)</f>
        <v>Maryland</v>
      </c>
      <c r="G4457" t="s">
        <v>26</v>
      </c>
      <c r="H4457">
        <v>34</v>
      </c>
      <c r="I4457" t="s">
        <v>21</v>
      </c>
      <c r="J4457" t="s">
        <v>21</v>
      </c>
      <c r="L4457" t="str">
        <f>IF(Aggregate[[#This Row],[Under 30]]="Yes", "Under 30", IF(Aggregate[[#This Row],[Senior]]="Yes", "Senior", "Other"))</f>
        <v>Other</v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  <c r="X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4" ht="14" x14ac:dyDescent="0.1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tr">
        <f>_xlfn.XLOOKUP(E:E,'Full State Names'!A:A,'Full State Names'!B:B,TRUE)</f>
        <v>Maine</v>
      </c>
      <c r="G4458" t="s">
        <v>26</v>
      </c>
      <c r="H4458">
        <v>69</v>
      </c>
      <c r="I4458" t="s">
        <v>21</v>
      </c>
      <c r="J4458" t="s">
        <v>25</v>
      </c>
      <c r="K4458" t="s">
        <v>21</v>
      </c>
      <c r="L4458" t="str">
        <f>IF(Aggregate[[#This Row],[Under 30]]="Yes", "Under 30", IF(Aggregate[[#This Row],[Senior]]="Yes", "Senior", "Other"))</f>
        <v>Senior</v>
      </c>
      <c r="M4458" t="s">
        <v>32</v>
      </c>
      <c r="N4458" t="s">
        <v>95</v>
      </c>
      <c r="O4458" t="s">
        <v>34</v>
      </c>
      <c r="P4458" t="s">
        <v>34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  <c r="X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4" ht="14" x14ac:dyDescent="0.1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tr">
        <f>_xlfn.XLOOKUP(E:E,'Full State Names'!A:A,'Full State Names'!B:B,TRUE)</f>
        <v>Missouri</v>
      </c>
      <c r="G4459" t="s">
        <v>24</v>
      </c>
      <c r="H4459">
        <v>62</v>
      </c>
      <c r="I4459" t="s">
        <v>21</v>
      </c>
      <c r="J4459" t="s">
        <v>21</v>
      </c>
      <c r="L4459" t="str">
        <f>IF(Aggregate[[#This Row],[Under 30]]="Yes", "Under 30", IF(Aggregate[[#This Row],[Senior]]="Yes", "Senior", "Other"))</f>
        <v>Other</v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  <c r="X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4" ht="14" x14ac:dyDescent="0.1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tr">
        <f>_xlfn.XLOOKUP(E:E,'Full State Names'!A:A,'Full State Names'!B:B,TRUE)</f>
        <v>Montana</v>
      </c>
      <c r="G4460" t="s">
        <v>24</v>
      </c>
      <c r="H4460">
        <v>72</v>
      </c>
      <c r="I4460" t="s">
        <v>21</v>
      </c>
      <c r="J4460" t="s">
        <v>25</v>
      </c>
      <c r="K4460" t="s">
        <v>21</v>
      </c>
      <c r="L4460" t="str">
        <f>IF(Aggregate[[#This Row],[Under 30]]="Yes", "Under 30", IF(Aggregate[[#This Row],[Senior]]="Yes", "Senior", "Other"))</f>
        <v>Senior</v>
      </c>
      <c r="M4460" t="s">
        <v>32</v>
      </c>
      <c r="N4460" t="s">
        <v>38</v>
      </c>
      <c r="O4460" t="s">
        <v>56</v>
      </c>
      <c r="P4460" t="s">
        <v>100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  <c r="X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4" ht="14" x14ac:dyDescent="0.1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tr">
        <f>_xlfn.XLOOKUP(E:E,'Full State Names'!A:A,'Full State Names'!B:B,TRUE)</f>
        <v>Rhode Island</v>
      </c>
      <c r="G4461" t="s">
        <v>26</v>
      </c>
      <c r="H4461">
        <v>30</v>
      </c>
      <c r="I4461" t="s">
        <v>21</v>
      </c>
      <c r="J4461" t="s">
        <v>21</v>
      </c>
      <c r="L4461" t="str">
        <f>IF(Aggregate[[#This Row],[Under 30]]="Yes", "Under 30", IF(Aggregate[[#This Row],[Senior]]="Yes", "Senior", "Other"))</f>
        <v>Other</v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  <c r="X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4" ht="14" x14ac:dyDescent="0.1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tr">
        <f>_xlfn.XLOOKUP(E:E,'Full State Names'!A:A,'Full State Names'!B:B,TRUE)</f>
        <v>Utah</v>
      </c>
      <c r="G4462" t="s">
        <v>24</v>
      </c>
      <c r="H4462">
        <v>21</v>
      </c>
      <c r="I4462" t="s">
        <v>25</v>
      </c>
      <c r="J4462" t="s">
        <v>21</v>
      </c>
      <c r="L4462" t="str">
        <f>IF(Aggregate[[#This Row],[Under 30]]="Yes", "Under 30", IF(Aggregate[[#This Row],[Senior]]="Yes", "Senior", "Other"))</f>
        <v>Under 30</v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  <c r="X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4" ht="14" x14ac:dyDescent="0.1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tr">
        <f>_xlfn.XLOOKUP(E:E,'Full State Names'!A:A,'Full State Names'!B:B,TRUE)</f>
        <v>Alabama</v>
      </c>
      <c r="G4463" t="s">
        <v>26</v>
      </c>
      <c r="H4463">
        <v>35</v>
      </c>
      <c r="I4463" t="s">
        <v>21</v>
      </c>
      <c r="J4463" t="s">
        <v>21</v>
      </c>
      <c r="L4463" t="str">
        <f>IF(Aggregate[[#This Row],[Under 30]]="Yes", "Under 30", IF(Aggregate[[#This Row],[Senior]]="Yes", "Senior", "Other"))</f>
        <v>Other</v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  <c r="X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4" ht="14" x14ac:dyDescent="0.1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tr">
        <f>_xlfn.XLOOKUP(E:E,'Full State Names'!A:A,'Full State Names'!B:B,TRUE)</f>
        <v>Hawaii</v>
      </c>
      <c r="G4464" t="s">
        <v>26</v>
      </c>
      <c r="H4464">
        <v>30</v>
      </c>
      <c r="I4464" t="s">
        <v>21</v>
      </c>
      <c r="J4464" t="s">
        <v>21</v>
      </c>
      <c r="L4464" t="str">
        <f>IF(Aggregate[[#This Row],[Under 30]]="Yes", "Under 30", IF(Aggregate[[#This Row],[Senior]]="Yes", "Senior", "Other"))</f>
        <v>Other</v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  <c r="X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4" ht="14" x14ac:dyDescent="0.1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tr">
        <f>_xlfn.XLOOKUP(E:E,'Full State Names'!A:A,'Full State Names'!B:B,TRUE)</f>
        <v>Oklahoma</v>
      </c>
      <c r="G4465" t="s">
        <v>24</v>
      </c>
      <c r="H4465">
        <v>41</v>
      </c>
      <c r="I4465" t="s">
        <v>21</v>
      </c>
      <c r="J4465" t="s">
        <v>21</v>
      </c>
      <c r="L4465" t="str">
        <f>IF(Aggregate[[#This Row],[Under 30]]="Yes", "Under 30", IF(Aggregate[[#This Row],[Senior]]="Yes", "Senior", "Other"))</f>
        <v>Other</v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  <c r="X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4" ht="14" x14ac:dyDescent="0.1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tr">
        <f>_xlfn.XLOOKUP(E:E,'Full State Names'!A:A,'Full State Names'!B:B,TRUE)</f>
        <v>Wyoming</v>
      </c>
      <c r="G4466" t="s">
        <v>26</v>
      </c>
      <c r="H4466">
        <v>51</v>
      </c>
      <c r="I4466" t="s">
        <v>21</v>
      </c>
      <c r="J4466" t="s">
        <v>21</v>
      </c>
      <c r="L4466" t="str">
        <f>IF(Aggregate[[#This Row],[Under 30]]="Yes", "Under 30", IF(Aggregate[[#This Row],[Senior]]="Yes", "Senior", "Other"))</f>
        <v>Other</v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  <c r="X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4" ht="14" x14ac:dyDescent="0.1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tr">
        <f>_xlfn.XLOOKUP(E:E,'Full State Names'!A:A,'Full State Names'!B:B,TRUE)</f>
        <v>Alabama</v>
      </c>
      <c r="G4467" t="s">
        <v>24</v>
      </c>
      <c r="H4467">
        <v>27</v>
      </c>
      <c r="I4467" t="s">
        <v>25</v>
      </c>
      <c r="J4467" t="s">
        <v>21</v>
      </c>
      <c r="L4467" t="str">
        <f>IF(Aggregate[[#This Row],[Under 30]]="Yes", "Under 30", IF(Aggregate[[#This Row],[Senior]]="Yes", "Senior", "Other"))</f>
        <v>Under 30</v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  <c r="X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4" ht="14" x14ac:dyDescent="0.1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tr">
        <f>_xlfn.XLOOKUP(E:E,'Full State Names'!A:A,'Full State Names'!B:B,TRUE)</f>
        <v>Arizona</v>
      </c>
      <c r="G4468" t="s">
        <v>26</v>
      </c>
      <c r="H4468">
        <v>29</v>
      </c>
      <c r="I4468" t="s">
        <v>25</v>
      </c>
      <c r="J4468" t="s">
        <v>21</v>
      </c>
      <c r="L4468" t="str">
        <f>IF(Aggregate[[#This Row],[Under 30]]="Yes", "Under 30", IF(Aggregate[[#This Row],[Senior]]="Yes", "Senior", "Other"))</f>
        <v>Under 30</v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  <c r="X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4" ht="14" x14ac:dyDescent="0.1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tr">
        <f>_xlfn.XLOOKUP(E:E,'Full State Names'!A:A,'Full State Names'!B:B,TRUE)</f>
        <v>District of Columbia</v>
      </c>
      <c r="G4469" t="s">
        <v>26</v>
      </c>
      <c r="H4469">
        <v>21</v>
      </c>
      <c r="I4469" t="s">
        <v>25</v>
      </c>
      <c r="J4469" t="s">
        <v>21</v>
      </c>
      <c r="L4469" t="str">
        <f>IF(Aggregate[[#This Row],[Under 30]]="Yes", "Under 30", IF(Aggregate[[#This Row],[Senior]]="Yes", "Senior", "Other"))</f>
        <v>Under 30</v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  <c r="X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4" ht="14" x14ac:dyDescent="0.1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tr">
        <f>_xlfn.XLOOKUP(E:E,'Full State Names'!A:A,'Full State Names'!B:B,TRUE)</f>
        <v>Delaware</v>
      </c>
      <c r="G4470" t="s">
        <v>26</v>
      </c>
      <c r="H4470">
        <v>43</v>
      </c>
      <c r="I4470" t="s">
        <v>21</v>
      </c>
      <c r="J4470" t="s">
        <v>21</v>
      </c>
      <c r="L4470" t="str">
        <f>IF(Aggregate[[#This Row],[Under 30]]="Yes", "Under 30", IF(Aggregate[[#This Row],[Senior]]="Yes", "Senior", "Other"))</f>
        <v>Other</v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  <c r="X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4" ht="14" x14ac:dyDescent="0.1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tr">
        <f>_xlfn.XLOOKUP(E:E,'Full State Names'!A:A,'Full State Names'!B:B,TRUE)</f>
        <v>Hawaii</v>
      </c>
      <c r="G4471" t="s">
        <v>24</v>
      </c>
      <c r="H4471">
        <v>72</v>
      </c>
      <c r="I4471" t="s">
        <v>21</v>
      </c>
      <c r="J4471" t="s">
        <v>25</v>
      </c>
      <c r="K4471" t="s">
        <v>21</v>
      </c>
      <c r="L4471" t="str">
        <f>IF(Aggregate[[#This Row],[Under 30]]="Yes", "Under 30", IF(Aggregate[[#This Row],[Senior]]="Yes", "Senior", "Other"))</f>
        <v>Senior</v>
      </c>
      <c r="M4471" t="s">
        <v>53</v>
      </c>
      <c r="N4471" t="s">
        <v>38</v>
      </c>
      <c r="O4471" t="s">
        <v>34</v>
      </c>
      <c r="P4471" t="s">
        <v>34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  <c r="X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4" ht="14" x14ac:dyDescent="0.1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tr">
        <f>_xlfn.XLOOKUP(E:E,'Full State Names'!A:A,'Full State Names'!B:B,TRUE)</f>
        <v>Iowa</v>
      </c>
      <c r="G4472" t="s">
        <v>24</v>
      </c>
      <c r="H4472">
        <v>67</v>
      </c>
      <c r="I4472" t="s">
        <v>21</v>
      </c>
      <c r="J4472" t="s">
        <v>25</v>
      </c>
      <c r="K4472" t="s">
        <v>21</v>
      </c>
      <c r="L4472" t="str">
        <f>IF(Aggregate[[#This Row],[Under 30]]="Yes", "Under 30", IF(Aggregate[[#This Row],[Senior]]="Yes", "Senior", "Other"))</f>
        <v>Senior</v>
      </c>
      <c r="M4472" t="s">
        <v>32</v>
      </c>
      <c r="N4472" t="s">
        <v>38</v>
      </c>
      <c r="O4472" t="s">
        <v>56</v>
      </c>
      <c r="P4472" t="s">
        <v>57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  <c r="X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4" ht="14" x14ac:dyDescent="0.1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tr">
        <f>_xlfn.XLOOKUP(E:E,'Full State Names'!A:A,'Full State Names'!B:B,TRUE)</f>
        <v>Idaho</v>
      </c>
      <c r="G4473" t="s">
        <v>24</v>
      </c>
      <c r="H4473">
        <v>23</v>
      </c>
      <c r="I4473" t="s">
        <v>25</v>
      </c>
      <c r="J4473" t="s">
        <v>21</v>
      </c>
      <c r="L4473" t="str">
        <f>IF(Aggregate[[#This Row],[Under 30]]="Yes", "Under 30", IF(Aggregate[[#This Row],[Senior]]="Yes", "Senior", "Other"))</f>
        <v>Under 30</v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  <c r="X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4" ht="14" x14ac:dyDescent="0.1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tr">
        <f>_xlfn.XLOOKUP(E:E,'Full State Names'!A:A,'Full State Names'!B:B,TRUE)</f>
        <v>Idaho</v>
      </c>
      <c r="G4474" t="s">
        <v>24</v>
      </c>
      <c r="H4474">
        <v>69</v>
      </c>
      <c r="I4474" t="s">
        <v>21</v>
      </c>
      <c r="J4474" t="s">
        <v>25</v>
      </c>
      <c r="K4474" t="s">
        <v>21</v>
      </c>
      <c r="L4474" t="str">
        <f>IF(Aggregate[[#This Row],[Under 30]]="Yes", "Under 30", IF(Aggregate[[#This Row],[Senior]]="Yes", "Senior", "Other"))</f>
        <v>Senior</v>
      </c>
      <c r="M4474" t="s">
        <v>98</v>
      </c>
      <c r="N4474" t="s">
        <v>33</v>
      </c>
      <c r="O4474" t="s">
        <v>34</v>
      </c>
      <c r="P4474" t="s">
        <v>34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  <c r="X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4" ht="14" x14ac:dyDescent="0.1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tr">
        <f>_xlfn.XLOOKUP(E:E,'Full State Names'!A:A,'Full State Names'!B:B,TRUE)</f>
        <v>Kansas</v>
      </c>
      <c r="G4475" t="s">
        <v>26</v>
      </c>
      <c r="H4475">
        <v>46</v>
      </c>
      <c r="I4475" t="s">
        <v>21</v>
      </c>
      <c r="J4475" t="s">
        <v>21</v>
      </c>
      <c r="L4475" t="str">
        <f>IF(Aggregate[[#This Row],[Under 30]]="Yes", "Under 30", IF(Aggregate[[#This Row],[Senior]]="Yes", "Senior", "Other"))</f>
        <v>Other</v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  <c r="X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4" ht="14" x14ac:dyDescent="0.1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tr">
        <f>_xlfn.XLOOKUP(E:E,'Full State Names'!A:A,'Full State Names'!B:B,TRUE)</f>
        <v>Louisiana</v>
      </c>
      <c r="G4476" t="s">
        <v>26</v>
      </c>
      <c r="H4476">
        <v>60</v>
      </c>
      <c r="I4476" t="s">
        <v>21</v>
      </c>
      <c r="J4476" t="s">
        <v>21</v>
      </c>
      <c r="L4476" t="str">
        <f>IF(Aggregate[[#This Row],[Under 30]]="Yes", "Under 30", IF(Aggregate[[#This Row],[Senior]]="Yes", "Senior", "Other"))</f>
        <v>Other</v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  <c r="X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4" ht="14" x14ac:dyDescent="0.1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tr">
        <f>_xlfn.XLOOKUP(E:E,'Full State Names'!A:A,'Full State Names'!B:B,TRUE)</f>
        <v>Michigan</v>
      </c>
      <c r="G4477" t="s">
        <v>26</v>
      </c>
      <c r="H4477">
        <v>20</v>
      </c>
      <c r="I4477" t="s">
        <v>25</v>
      </c>
      <c r="J4477" t="s">
        <v>21</v>
      </c>
      <c r="L4477" t="str">
        <f>IF(Aggregate[[#This Row],[Under 30]]="Yes", "Under 30", IF(Aggregate[[#This Row],[Senior]]="Yes", "Senior", "Other"))</f>
        <v>Under 30</v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  <c r="X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4" ht="14" x14ac:dyDescent="0.1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tr">
        <f>_xlfn.XLOOKUP(E:E,'Full State Names'!A:A,'Full State Names'!B:B,TRUE)</f>
        <v>Michigan</v>
      </c>
      <c r="G4478" t="s">
        <v>26</v>
      </c>
      <c r="H4478">
        <v>60</v>
      </c>
      <c r="I4478" t="s">
        <v>21</v>
      </c>
      <c r="J4478" t="s">
        <v>21</v>
      </c>
      <c r="L4478" t="str">
        <f>IF(Aggregate[[#This Row],[Under 30]]="Yes", "Under 30", IF(Aggregate[[#This Row],[Senior]]="Yes", "Senior", "Other"))</f>
        <v>Other</v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  <c r="X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4" ht="14" x14ac:dyDescent="0.1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tr">
        <f>_xlfn.XLOOKUP(E:E,'Full State Names'!A:A,'Full State Names'!B:B,TRUE)</f>
        <v>Minnesota</v>
      </c>
      <c r="G4479" t="s">
        <v>24</v>
      </c>
      <c r="H4479">
        <v>40</v>
      </c>
      <c r="I4479" t="s">
        <v>21</v>
      </c>
      <c r="J4479" t="s">
        <v>21</v>
      </c>
      <c r="L4479" t="str">
        <f>IF(Aggregate[[#This Row],[Under 30]]="Yes", "Under 30", IF(Aggregate[[#This Row],[Senior]]="Yes", "Senior", "Other"))</f>
        <v>Other</v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  <c r="X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4" ht="14" x14ac:dyDescent="0.1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tr">
        <f>_xlfn.XLOOKUP(E:E,'Full State Names'!A:A,'Full State Names'!B:B,TRUE)</f>
        <v>Minnesota</v>
      </c>
      <c r="G4480" t="s">
        <v>26</v>
      </c>
      <c r="H4480">
        <v>67</v>
      </c>
      <c r="I4480" t="s">
        <v>21</v>
      </c>
      <c r="J4480" t="s">
        <v>25</v>
      </c>
      <c r="K4480" t="s">
        <v>21</v>
      </c>
      <c r="L4480" t="str">
        <f>IF(Aggregate[[#This Row],[Under 30]]="Yes", "Under 30", IF(Aggregate[[#This Row],[Senior]]="Yes", "Senior", "Other"))</f>
        <v>Senior</v>
      </c>
      <c r="M4480" t="s">
        <v>32</v>
      </c>
      <c r="N4480" t="s">
        <v>38</v>
      </c>
      <c r="O4480" t="s">
        <v>90</v>
      </c>
      <c r="P4480" t="s">
        <v>91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  <c r="X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4" ht="14" x14ac:dyDescent="0.1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tr">
        <f>_xlfn.XLOOKUP(E:E,'Full State Names'!A:A,'Full State Names'!B:B,TRUE)</f>
        <v>Missouri</v>
      </c>
      <c r="G4481" t="s">
        <v>24</v>
      </c>
      <c r="H4481">
        <v>26</v>
      </c>
      <c r="I4481" t="s">
        <v>25</v>
      </c>
      <c r="J4481" t="s">
        <v>21</v>
      </c>
      <c r="L4481" t="str">
        <f>IF(Aggregate[[#This Row],[Under 30]]="Yes", "Under 30", IF(Aggregate[[#This Row],[Senior]]="Yes", "Senior", "Other"))</f>
        <v>Under 30</v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  <c r="X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4" ht="14" x14ac:dyDescent="0.1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tr">
        <f>_xlfn.XLOOKUP(E:E,'Full State Names'!A:A,'Full State Names'!B:B,TRUE)</f>
        <v>Mississippi</v>
      </c>
      <c r="G4482" t="s">
        <v>26</v>
      </c>
      <c r="H4482">
        <v>42</v>
      </c>
      <c r="I4482" t="s">
        <v>21</v>
      </c>
      <c r="J4482" t="s">
        <v>21</v>
      </c>
      <c r="L4482" t="str">
        <f>IF(Aggregate[[#This Row],[Under 30]]="Yes", "Under 30", IF(Aggregate[[#This Row],[Senior]]="Yes", "Senior", "Other"))</f>
        <v>Other</v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  <c r="X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4" ht="14" x14ac:dyDescent="0.1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tr">
        <f>_xlfn.XLOOKUP(E:E,'Full State Names'!A:A,'Full State Names'!B:B,TRUE)</f>
        <v>North Carolina</v>
      </c>
      <c r="G4483" t="s">
        <v>24</v>
      </c>
      <c r="H4483">
        <v>51</v>
      </c>
      <c r="I4483" t="s">
        <v>21</v>
      </c>
      <c r="J4483" t="s">
        <v>21</v>
      </c>
      <c r="L4483" t="str">
        <f>IF(Aggregate[[#This Row],[Under 30]]="Yes", "Under 30", IF(Aggregate[[#This Row],[Senior]]="Yes", "Senior", "Other"))</f>
        <v>Other</v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  <c r="X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4" ht="14" x14ac:dyDescent="0.1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tr">
        <f>_xlfn.XLOOKUP(E:E,'Full State Names'!A:A,'Full State Names'!B:B,TRUE)</f>
        <v>New Mexico</v>
      </c>
      <c r="G4484" t="s">
        <v>24</v>
      </c>
      <c r="H4484">
        <v>58</v>
      </c>
      <c r="I4484" t="s">
        <v>21</v>
      </c>
      <c r="J4484" t="s">
        <v>21</v>
      </c>
      <c r="L4484" t="str">
        <f>IF(Aggregate[[#This Row],[Under 30]]="Yes", "Under 30", IF(Aggregate[[#This Row],[Senior]]="Yes", "Senior", "Other"))</f>
        <v>Other</v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  <c r="X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4" ht="14" x14ac:dyDescent="0.1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tr">
        <f>_xlfn.XLOOKUP(E:E,'Full State Names'!A:A,'Full State Names'!B:B,TRUE)</f>
        <v>Ohio</v>
      </c>
      <c r="G4485" t="s">
        <v>24</v>
      </c>
      <c r="H4485">
        <v>43</v>
      </c>
      <c r="I4485" t="s">
        <v>21</v>
      </c>
      <c r="J4485" t="s">
        <v>21</v>
      </c>
      <c r="L4485" t="str">
        <f>IF(Aggregate[[#This Row],[Under 30]]="Yes", "Under 30", IF(Aggregate[[#This Row],[Senior]]="Yes", "Senior", "Other"))</f>
        <v>Other</v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  <c r="X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4" ht="14" x14ac:dyDescent="0.1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tr">
        <f>_xlfn.XLOOKUP(E:E,'Full State Names'!A:A,'Full State Names'!B:B,TRUE)</f>
        <v>Ohio</v>
      </c>
      <c r="G4486" t="s">
        <v>24</v>
      </c>
      <c r="H4486">
        <v>63</v>
      </c>
      <c r="I4486" t="s">
        <v>21</v>
      </c>
      <c r="J4486" t="s">
        <v>21</v>
      </c>
      <c r="L4486" t="str">
        <f>IF(Aggregate[[#This Row],[Under 30]]="Yes", "Under 30", IF(Aggregate[[#This Row],[Senior]]="Yes", "Senior", "Other"))</f>
        <v>Other</v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  <c r="X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4" ht="14" x14ac:dyDescent="0.1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tr">
        <f>_xlfn.XLOOKUP(E:E,'Full State Names'!A:A,'Full State Names'!B:B,TRUE)</f>
        <v>Ohio</v>
      </c>
      <c r="G4487" t="s">
        <v>26</v>
      </c>
      <c r="H4487">
        <v>66</v>
      </c>
      <c r="I4487" t="s">
        <v>21</v>
      </c>
      <c r="J4487" t="s">
        <v>25</v>
      </c>
      <c r="K4487" t="s">
        <v>21</v>
      </c>
      <c r="L4487" t="str">
        <f>IF(Aggregate[[#This Row],[Under 30]]="Yes", "Under 30", IF(Aggregate[[#This Row],[Senior]]="Yes", "Senior", "Other"))</f>
        <v>Senior</v>
      </c>
      <c r="M4487" t="s">
        <v>32</v>
      </c>
      <c r="N4487" t="s">
        <v>38</v>
      </c>
      <c r="O4487" t="s">
        <v>56</v>
      </c>
      <c r="P4487" t="s">
        <v>57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  <c r="X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4" ht="14" x14ac:dyDescent="0.1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tr">
        <f>_xlfn.XLOOKUP(E:E,'Full State Names'!A:A,'Full State Names'!B:B,TRUE)</f>
        <v>Ohio</v>
      </c>
      <c r="G4488" t="s">
        <v>26</v>
      </c>
      <c r="H4488">
        <v>81</v>
      </c>
      <c r="I4488" t="s">
        <v>21</v>
      </c>
      <c r="J4488" t="s">
        <v>25</v>
      </c>
      <c r="K4488" t="s">
        <v>21</v>
      </c>
      <c r="L4488" t="str">
        <f>IF(Aggregate[[#This Row],[Under 30]]="Yes", "Under 30", IF(Aggregate[[#This Row],[Senior]]="Yes", "Senior", "Other"))</f>
        <v>Senior</v>
      </c>
      <c r="M4488" t="s">
        <v>32</v>
      </c>
      <c r="N4488" t="s">
        <v>38</v>
      </c>
      <c r="O4488" t="s">
        <v>56</v>
      </c>
      <c r="P4488" t="s">
        <v>96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  <c r="X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4" ht="14" x14ac:dyDescent="0.1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tr">
        <f>_xlfn.XLOOKUP(E:E,'Full State Names'!A:A,'Full State Names'!B:B,TRUE)</f>
        <v>South Dakota</v>
      </c>
      <c r="G4489" t="s">
        <v>24</v>
      </c>
      <c r="H4489">
        <v>62</v>
      </c>
      <c r="I4489" t="s">
        <v>21</v>
      </c>
      <c r="J4489" t="s">
        <v>21</v>
      </c>
      <c r="L4489" t="str">
        <f>IF(Aggregate[[#This Row],[Under 30]]="Yes", "Under 30", IF(Aggregate[[#This Row],[Senior]]="Yes", "Senior", "Other"))</f>
        <v>Other</v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  <c r="X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4" ht="14" x14ac:dyDescent="0.1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tr">
        <f>_xlfn.XLOOKUP(E:E,'Full State Names'!A:A,'Full State Names'!B:B,TRUE)</f>
        <v>Utah</v>
      </c>
      <c r="G4490" t="s">
        <v>24</v>
      </c>
      <c r="H4490">
        <v>52</v>
      </c>
      <c r="I4490" t="s">
        <v>21</v>
      </c>
      <c r="J4490" t="s">
        <v>21</v>
      </c>
      <c r="L4490" t="str">
        <f>IF(Aggregate[[#This Row],[Under 30]]="Yes", "Under 30", IF(Aggregate[[#This Row],[Senior]]="Yes", "Senior", "Other"))</f>
        <v>Other</v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  <c r="X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4" ht="14" x14ac:dyDescent="0.1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tr">
        <f>_xlfn.XLOOKUP(E:E,'Full State Names'!A:A,'Full State Names'!B:B,TRUE)</f>
        <v>Utah</v>
      </c>
      <c r="G4491" t="s">
        <v>24</v>
      </c>
      <c r="H4491">
        <v>77</v>
      </c>
      <c r="I4491" t="s">
        <v>21</v>
      </c>
      <c r="J4491" t="s">
        <v>25</v>
      </c>
      <c r="K4491" t="s">
        <v>21</v>
      </c>
      <c r="L4491" t="str">
        <f>IF(Aggregate[[#This Row],[Under 30]]="Yes", "Under 30", IF(Aggregate[[#This Row],[Senior]]="Yes", "Senior", "Other"))</f>
        <v>Senior</v>
      </c>
      <c r="M4491" t="s">
        <v>53</v>
      </c>
      <c r="N4491" t="s">
        <v>38</v>
      </c>
      <c r="O4491" t="s">
        <v>34</v>
      </c>
      <c r="P4491" t="s">
        <v>34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  <c r="X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4" ht="14" x14ac:dyDescent="0.1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tr">
        <f>_xlfn.XLOOKUP(E:E,'Full State Names'!A:A,'Full State Names'!B:B,TRUE)</f>
        <v>Vermont</v>
      </c>
      <c r="G4492" t="s">
        <v>26</v>
      </c>
      <c r="H4492">
        <v>73</v>
      </c>
      <c r="I4492" t="s">
        <v>21</v>
      </c>
      <c r="J4492" t="s">
        <v>25</v>
      </c>
      <c r="K4492" t="s">
        <v>21</v>
      </c>
      <c r="L4492" t="str">
        <f>IF(Aggregate[[#This Row],[Under 30]]="Yes", "Under 30", IF(Aggregate[[#This Row],[Senior]]="Yes", "Senior", "Other"))</f>
        <v>Senior</v>
      </c>
      <c r="M4492" t="s">
        <v>32</v>
      </c>
      <c r="N4492" t="s">
        <v>38</v>
      </c>
      <c r="O4492" t="s">
        <v>90</v>
      </c>
      <c r="P4492" t="s">
        <v>91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  <c r="X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4" ht="14" x14ac:dyDescent="0.1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tr">
        <f>_xlfn.XLOOKUP(E:E,'Full State Names'!A:A,'Full State Names'!B:B,TRUE)</f>
        <v>West Virginia</v>
      </c>
      <c r="G4493" t="s">
        <v>24</v>
      </c>
      <c r="H4493">
        <v>49</v>
      </c>
      <c r="I4493" t="s">
        <v>21</v>
      </c>
      <c r="J4493" t="s">
        <v>21</v>
      </c>
      <c r="L4493" t="str">
        <f>IF(Aggregate[[#This Row],[Under 30]]="Yes", "Under 30", IF(Aggregate[[#This Row],[Senior]]="Yes", "Senior", "Other"))</f>
        <v>Other</v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  <c r="X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4" ht="14" x14ac:dyDescent="0.1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tr">
        <f>_xlfn.XLOOKUP(E:E,'Full State Names'!A:A,'Full State Names'!B:B,TRUE)</f>
        <v>West Virginia</v>
      </c>
      <c r="G4494" t="s">
        <v>26</v>
      </c>
      <c r="H4494">
        <v>50</v>
      </c>
      <c r="I4494" t="s">
        <v>21</v>
      </c>
      <c r="J4494" t="s">
        <v>21</v>
      </c>
      <c r="L4494" t="str">
        <f>IF(Aggregate[[#This Row],[Under 30]]="Yes", "Under 30", IF(Aggregate[[#This Row],[Senior]]="Yes", "Senior", "Other"))</f>
        <v>Other</v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  <c r="X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4" ht="14" x14ac:dyDescent="0.1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tr">
        <f>_xlfn.XLOOKUP(E:E,'Full State Names'!A:A,'Full State Names'!B:B,TRUE)</f>
        <v>Georgia</v>
      </c>
      <c r="G4495" t="s">
        <v>26</v>
      </c>
      <c r="H4495">
        <v>65</v>
      </c>
      <c r="I4495" t="s">
        <v>21</v>
      </c>
      <c r="J4495" t="s">
        <v>21</v>
      </c>
      <c r="L4495" t="str">
        <f>IF(Aggregate[[#This Row],[Under 30]]="Yes", "Under 30", IF(Aggregate[[#This Row],[Senior]]="Yes", "Senior", "Other"))</f>
        <v>Other</v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  <c r="X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4" ht="14" x14ac:dyDescent="0.1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tr">
        <f>_xlfn.XLOOKUP(E:E,'Full State Names'!A:A,'Full State Names'!B:B,TRUE)</f>
        <v>Vermont</v>
      </c>
      <c r="G4496" t="s">
        <v>26</v>
      </c>
      <c r="H4496">
        <v>32</v>
      </c>
      <c r="I4496" t="s">
        <v>21</v>
      </c>
      <c r="J4496" t="s">
        <v>21</v>
      </c>
      <c r="L4496" t="str">
        <f>IF(Aggregate[[#This Row],[Under 30]]="Yes", "Under 30", IF(Aggregate[[#This Row],[Senior]]="Yes", "Senior", "Other"))</f>
        <v>Other</v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  <c r="X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4" ht="14" x14ac:dyDescent="0.1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tr">
        <f>_xlfn.XLOOKUP(E:E,'Full State Names'!A:A,'Full State Names'!B:B,TRUE)</f>
        <v>Arkansas</v>
      </c>
      <c r="G4497" t="s">
        <v>24</v>
      </c>
      <c r="H4497">
        <v>25</v>
      </c>
      <c r="I4497" t="s">
        <v>25</v>
      </c>
      <c r="J4497" t="s">
        <v>21</v>
      </c>
      <c r="L4497" t="str">
        <f>IF(Aggregate[[#This Row],[Under 30]]="Yes", "Under 30", IF(Aggregate[[#This Row],[Senior]]="Yes", "Senior", "Other"))</f>
        <v>Under 30</v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  <c r="X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4" ht="14" x14ac:dyDescent="0.1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tr">
        <f>_xlfn.XLOOKUP(E:E,'Full State Names'!A:A,'Full State Names'!B:B,TRUE)</f>
        <v>Arizona</v>
      </c>
      <c r="G4498" t="s">
        <v>24</v>
      </c>
      <c r="H4498">
        <v>57</v>
      </c>
      <c r="I4498" t="s">
        <v>21</v>
      </c>
      <c r="J4498" t="s">
        <v>21</v>
      </c>
      <c r="L4498" t="str">
        <f>IF(Aggregate[[#This Row],[Under 30]]="Yes", "Under 30", IF(Aggregate[[#This Row],[Senior]]="Yes", "Senior", "Other"))</f>
        <v>Other</v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  <c r="X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4" ht="14" x14ac:dyDescent="0.1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tr">
        <f>_xlfn.XLOOKUP(E:E,'Full State Names'!A:A,'Full State Names'!B:B,TRUE)</f>
        <v>Arizona</v>
      </c>
      <c r="G4499" t="s">
        <v>26</v>
      </c>
      <c r="H4499">
        <v>24</v>
      </c>
      <c r="I4499" t="s">
        <v>25</v>
      </c>
      <c r="J4499" t="s">
        <v>21</v>
      </c>
      <c r="L4499" t="str">
        <f>IF(Aggregate[[#This Row],[Under 30]]="Yes", "Under 30", IF(Aggregate[[#This Row],[Senior]]="Yes", "Senior", "Other"))</f>
        <v>Under 30</v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  <c r="X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4" ht="14" x14ac:dyDescent="0.1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tr">
        <f>_xlfn.XLOOKUP(E:E,'Full State Names'!A:A,'Full State Names'!B:B,TRUE)</f>
        <v>Arizona</v>
      </c>
      <c r="G4500" t="s">
        <v>26</v>
      </c>
      <c r="H4500">
        <v>55</v>
      </c>
      <c r="I4500" t="s">
        <v>21</v>
      </c>
      <c r="J4500" t="s">
        <v>21</v>
      </c>
      <c r="L4500" t="str">
        <f>IF(Aggregate[[#This Row],[Under 30]]="Yes", "Under 30", IF(Aggregate[[#This Row],[Senior]]="Yes", "Senior", "Other"))</f>
        <v>Other</v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  <c r="X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4" ht="14" x14ac:dyDescent="0.1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tr">
        <f>_xlfn.XLOOKUP(E:E,'Full State Names'!A:A,'Full State Names'!B:B,TRUE)</f>
        <v>Colorado</v>
      </c>
      <c r="G4501" t="s">
        <v>24</v>
      </c>
      <c r="H4501">
        <v>65</v>
      </c>
      <c r="I4501" t="s">
        <v>21</v>
      </c>
      <c r="J4501" t="s">
        <v>21</v>
      </c>
      <c r="L4501" t="str">
        <f>IF(Aggregate[[#This Row],[Under 30]]="Yes", "Under 30", IF(Aggregate[[#This Row],[Senior]]="Yes", "Senior", "Other"))</f>
        <v>Other</v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  <c r="X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4" ht="14" x14ac:dyDescent="0.1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tr">
        <f>_xlfn.XLOOKUP(E:E,'Full State Names'!A:A,'Full State Names'!B:B,TRUE)</f>
        <v>Florida</v>
      </c>
      <c r="G4502" t="s">
        <v>26</v>
      </c>
      <c r="H4502">
        <v>29</v>
      </c>
      <c r="I4502" t="s">
        <v>25</v>
      </c>
      <c r="J4502" t="s">
        <v>21</v>
      </c>
      <c r="L4502" t="str">
        <f>IF(Aggregate[[#This Row],[Under 30]]="Yes", "Under 30", IF(Aggregate[[#This Row],[Senior]]="Yes", "Senior", "Other"))</f>
        <v>Under 30</v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  <c r="X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4" ht="14" x14ac:dyDescent="0.1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tr">
        <f>_xlfn.XLOOKUP(E:E,'Full State Names'!A:A,'Full State Names'!B:B,TRUE)</f>
        <v>Kansas</v>
      </c>
      <c r="G4503" t="s">
        <v>26</v>
      </c>
      <c r="H4503">
        <v>44</v>
      </c>
      <c r="I4503" t="s">
        <v>21</v>
      </c>
      <c r="J4503" t="s">
        <v>21</v>
      </c>
      <c r="L4503" t="str">
        <f>IF(Aggregate[[#This Row],[Under 30]]="Yes", "Under 30", IF(Aggregate[[#This Row],[Senior]]="Yes", "Senior", "Other"))</f>
        <v>Other</v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  <c r="X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4" ht="14" x14ac:dyDescent="0.1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tr">
        <f>_xlfn.XLOOKUP(E:E,'Full State Names'!A:A,'Full State Names'!B:B,TRUE)</f>
        <v>Maryland</v>
      </c>
      <c r="G4504" t="s">
        <v>24</v>
      </c>
      <c r="H4504">
        <v>67</v>
      </c>
      <c r="I4504" t="s">
        <v>21</v>
      </c>
      <c r="J4504" t="s">
        <v>25</v>
      </c>
      <c r="K4504" t="s">
        <v>21</v>
      </c>
      <c r="L4504" t="str">
        <f>IF(Aggregate[[#This Row],[Under 30]]="Yes", "Under 30", IF(Aggregate[[#This Row],[Senior]]="Yes", "Senior", "Other"))</f>
        <v>Senior</v>
      </c>
      <c r="M4504" t="s">
        <v>32</v>
      </c>
      <c r="N4504" t="s">
        <v>38</v>
      </c>
      <c r="O4504" t="s">
        <v>56</v>
      </c>
      <c r="P4504" t="s">
        <v>96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  <c r="X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4" ht="14" x14ac:dyDescent="0.1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tr">
        <f>_xlfn.XLOOKUP(E:E,'Full State Names'!A:A,'Full State Names'!B:B,TRUE)</f>
        <v>Missouri</v>
      </c>
      <c r="G4505" t="s">
        <v>24</v>
      </c>
      <c r="H4505">
        <v>83</v>
      </c>
      <c r="I4505" t="s">
        <v>21</v>
      </c>
      <c r="J4505" t="s">
        <v>25</v>
      </c>
      <c r="K4505" t="s">
        <v>21</v>
      </c>
      <c r="L4505" t="str">
        <f>IF(Aggregate[[#This Row],[Under 30]]="Yes", "Under 30", IF(Aggregate[[#This Row],[Senior]]="Yes", "Senior", "Other"))</f>
        <v>Senior</v>
      </c>
      <c r="M4505" t="s">
        <v>32</v>
      </c>
      <c r="N4505" t="s">
        <v>33</v>
      </c>
      <c r="O4505" t="s">
        <v>48</v>
      </c>
      <c r="P4505" t="s">
        <v>99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  <c r="X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4" ht="14" x14ac:dyDescent="0.1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tr">
        <f>_xlfn.XLOOKUP(E:E,'Full State Names'!A:A,'Full State Names'!B:B,TRUE)</f>
        <v>Mississippi</v>
      </c>
      <c r="G4506" t="s">
        <v>26</v>
      </c>
      <c r="H4506">
        <v>59</v>
      </c>
      <c r="I4506" t="s">
        <v>21</v>
      </c>
      <c r="J4506" t="s">
        <v>21</v>
      </c>
      <c r="L4506" t="str">
        <f>IF(Aggregate[[#This Row],[Under 30]]="Yes", "Under 30", IF(Aggregate[[#This Row],[Senior]]="Yes", "Senior", "Other"))</f>
        <v>Other</v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  <c r="X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4" ht="14" x14ac:dyDescent="0.1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tr">
        <f>_xlfn.XLOOKUP(E:E,'Full State Names'!A:A,'Full State Names'!B:B,TRUE)</f>
        <v>Montana</v>
      </c>
      <c r="G4507" t="s">
        <v>24</v>
      </c>
      <c r="H4507">
        <v>26</v>
      </c>
      <c r="I4507" t="s">
        <v>25</v>
      </c>
      <c r="J4507" t="s">
        <v>21</v>
      </c>
      <c r="L4507" t="str">
        <f>IF(Aggregate[[#This Row],[Under 30]]="Yes", "Under 30", IF(Aggregate[[#This Row],[Senior]]="Yes", "Senior", "Other"))</f>
        <v>Under 30</v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  <c r="X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4" ht="14" x14ac:dyDescent="0.1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tr">
        <f>_xlfn.XLOOKUP(E:E,'Full State Names'!A:A,'Full State Names'!B:B,TRUE)</f>
        <v>Montana</v>
      </c>
      <c r="G4508" t="s">
        <v>26</v>
      </c>
      <c r="H4508">
        <v>62</v>
      </c>
      <c r="I4508" t="s">
        <v>21</v>
      </c>
      <c r="J4508" t="s">
        <v>21</v>
      </c>
      <c r="L4508" t="str">
        <f>IF(Aggregate[[#This Row],[Under 30]]="Yes", "Under 30", IF(Aggregate[[#This Row],[Senior]]="Yes", "Senior", "Other"))</f>
        <v>Other</v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  <c r="X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4" ht="14" x14ac:dyDescent="0.1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tr">
        <f>_xlfn.XLOOKUP(E:E,'Full State Names'!A:A,'Full State Names'!B:B,TRUE)</f>
        <v>Nevada</v>
      </c>
      <c r="G4509" t="s">
        <v>24</v>
      </c>
      <c r="H4509">
        <v>29</v>
      </c>
      <c r="I4509" t="s">
        <v>25</v>
      </c>
      <c r="J4509" t="s">
        <v>21</v>
      </c>
      <c r="L4509" t="str">
        <f>IF(Aggregate[[#This Row],[Under 30]]="Yes", "Under 30", IF(Aggregate[[#This Row],[Senior]]="Yes", "Senior", "Other"))</f>
        <v>Under 30</v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  <c r="X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4" ht="14" x14ac:dyDescent="0.1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tr">
        <f>_xlfn.XLOOKUP(E:E,'Full State Names'!A:A,'Full State Names'!B:B,TRUE)</f>
        <v>Wisconsin</v>
      </c>
      <c r="G4510" t="s">
        <v>26</v>
      </c>
      <c r="H4510">
        <v>23</v>
      </c>
      <c r="I4510" t="s">
        <v>25</v>
      </c>
      <c r="J4510" t="s">
        <v>21</v>
      </c>
      <c r="L4510" t="str">
        <f>IF(Aggregate[[#This Row],[Under 30]]="Yes", "Under 30", IF(Aggregate[[#This Row],[Senior]]="Yes", "Senior", "Other"))</f>
        <v>Under 30</v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  <c r="X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4" ht="14" x14ac:dyDescent="0.1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tr">
        <f>_xlfn.XLOOKUP(E:E,'Full State Names'!A:A,'Full State Names'!B:B,TRUE)</f>
        <v>Delaware</v>
      </c>
      <c r="G4511" t="s">
        <v>24</v>
      </c>
      <c r="H4511">
        <v>48</v>
      </c>
      <c r="I4511" t="s">
        <v>21</v>
      </c>
      <c r="J4511" t="s">
        <v>21</v>
      </c>
      <c r="L4511" t="str">
        <f>IF(Aggregate[[#This Row],[Under 30]]="Yes", "Under 30", IF(Aggregate[[#This Row],[Senior]]="Yes", "Senior", "Other"))</f>
        <v>Other</v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  <c r="X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4" ht="14" x14ac:dyDescent="0.1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tr">
        <f>_xlfn.XLOOKUP(E:E,'Full State Names'!A:A,'Full State Names'!B:B,TRUE)</f>
        <v>Mississippi</v>
      </c>
      <c r="G4512" t="s">
        <v>26</v>
      </c>
      <c r="H4512">
        <v>46</v>
      </c>
      <c r="I4512" t="s">
        <v>21</v>
      </c>
      <c r="J4512" t="s">
        <v>21</v>
      </c>
      <c r="L4512" t="str">
        <f>IF(Aggregate[[#This Row],[Under 30]]="Yes", "Under 30", IF(Aggregate[[#This Row],[Senior]]="Yes", "Senior", "Other"))</f>
        <v>Other</v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  <c r="X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4" ht="14" x14ac:dyDescent="0.1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tr">
        <f>_xlfn.XLOOKUP(E:E,'Full State Names'!A:A,'Full State Names'!B:B,TRUE)</f>
        <v>New York</v>
      </c>
      <c r="G4513" t="s">
        <v>24</v>
      </c>
      <c r="H4513">
        <v>54</v>
      </c>
      <c r="I4513" t="s">
        <v>21</v>
      </c>
      <c r="J4513" t="s">
        <v>21</v>
      </c>
      <c r="L4513" t="str">
        <f>IF(Aggregate[[#This Row],[Under 30]]="Yes", "Under 30", IF(Aggregate[[#This Row],[Senior]]="Yes", "Senior", "Other"))</f>
        <v>Other</v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  <c r="X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4" ht="14" x14ac:dyDescent="0.1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tr">
        <f>_xlfn.XLOOKUP(E:E,'Full State Names'!A:A,'Full State Names'!B:B,TRUE)</f>
        <v>Utah</v>
      </c>
      <c r="G4514" t="s">
        <v>26</v>
      </c>
      <c r="H4514">
        <v>81</v>
      </c>
      <c r="I4514" t="s">
        <v>21</v>
      </c>
      <c r="J4514" t="s">
        <v>25</v>
      </c>
      <c r="K4514" t="s">
        <v>21</v>
      </c>
      <c r="L4514" t="str">
        <f>IF(Aggregate[[#This Row],[Under 30]]="Yes", "Under 30", IF(Aggregate[[#This Row],[Senior]]="Yes", "Senior", "Other"))</f>
        <v>Senior</v>
      </c>
      <c r="M4514" t="s">
        <v>53</v>
      </c>
      <c r="N4514" t="s">
        <v>38</v>
      </c>
      <c r="O4514" t="s">
        <v>34</v>
      </c>
      <c r="P4514" t="s">
        <v>34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  <c r="X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4" ht="14" x14ac:dyDescent="0.1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tr">
        <f>_xlfn.XLOOKUP(E:E,'Full State Names'!A:A,'Full State Names'!B:B,TRUE)</f>
        <v>California</v>
      </c>
      <c r="G4515" t="s">
        <v>24</v>
      </c>
      <c r="H4515">
        <v>62</v>
      </c>
      <c r="I4515" t="s">
        <v>21</v>
      </c>
      <c r="J4515" t="s">
        <v>21</v>
      </c>
      <c r="L4515" t="str">
        <f>IF(Aggregate[[#This Row],[Under 30]]="Yes", "Under 30", IF(Aggregate[[#This Row],[Senior]]="Yes", "Senior", "Other"))</f>
        <v>Other</v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  <c r="X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4" ht="14" x14ac:dyDescent="0.1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tr">
        <f>_xlfn.XLOOKUP(E:E,'Full State Names'!A:A,'Full State Names'!B:B,TRUE)</f>
        <v>District of Columbia</v>
      </c>
      <c r="G4516" t="s">
        <v>24</v>
      </c>
      <c r="H4516">
        <v>59</v>
      </c>
      <c r="I4516" t="s">
        <v>21</v>
      </c>
      <c r="J4516" t="s">
        <v>21</v>
      </c>
      <c r="L4516" t="str">
        <f>IF(Aggregate[[#This Row],[Under 30]]="Yes", "Under 30", IF(Aggregate[[#This Row],[Senior]]="Yes", "Senior", "Other"))</f>
        <v>Other</v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  <c r="X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4" ht="14" x14ac:dyDescent="0.1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tr">
        <f>_xlfn.XLOOKUP(E:E,'Full State Names'!A:A,'Full State Names'!B:B,TRUE)</f>
        <v>Massachusetts</v>
      </c>
      <c r="G4517" t="s">
        <v>24</v>
      </c>
      <c r="H4517">
        <v>74</v>
      </c>
      <c r="I4517" t="s">
        <v>21</v>
      </c>
      <c r="J4517" t="s">
        <v>25</v>
      </c>
      <c r="K4517" t="s">
        <v>25</v>
      </c>
      <c r="L4517" t="str">
        <f>IF(Aggregate[[#This Row],[Under 30]]="Yes", "Under 30", IF(Aggregate[[#This Row],[Senior]]="Yes", "Senior", "Other"))</f>
        <v>Senior</v>
      </c>
      <c r="M4517" t="s">
        <v>98</v>
      </c>
      <c r="N4517" t="s">
        <v>38</v>
      </c>
      <c r="O4517" t="s">
        <v>34</v>
      </c>
      <c r="P4517" t="s">
        <v>34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  <c r="X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4" ht="14" x14ac:dyDescent="0.1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tr">
        <f>_xlfn.XLOOKUP(E:E,'Full State Names'!A:A,'Full State Names'!B:B,TRUE)</f>
        <v>Michigan</v>
      </c>
      <c r="G4518" t="s">
        <v>26</v>
      </c>
      <c r="H4518">
        <v>50</v>
      </c>
      <c r="I4518" t="s">
        <v>21</v>
      </c>
      <c r="J4518" t="s">
        <v>21</v>
      </c>
      <c r="L4518" t="str">
        <f>IF(Aggregate[[#This Row],[Under 30]]="Yes", "Under 30", IF(Aggregate[[#This Row],[Senior]]="Yes", "Senior", "Other"))</f>
        <v>Other</v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  <c r="X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4" ht="14" x14ac:dyDescent="0.1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tr">
        <f>_xlfn.XLOOKUP(E:E,'Full State Names'!A:A,'Full State Names'!B:B,TRUE)</f>
        <v>New Mexico</v>
      </c>
      <c r="G4519" t="s">
        <v>26</v>
      </c>
      <c r="H4519">
        <v>30</v>
      </c>
      <c r="I4519" t="s">
        <v>21</v>
      </c>
      <c r="J4519" t="s">
        <v>21</v>
      </c>
      <c r="L4519" t="str">
        <f>IF(Aggregate[[#This Row],[Under 30]]="Yes", "Under 30", IF(Aggregate[[#This Row],[Senior]]="Yes", "Senior", "Other"))</f>
        <v>Other</v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  <c r="X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4" ht="14" x14ac:dyDescent="0.1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tr">
        <f>_xlfn.XLOOKUP(E:E,'Full State Names'!A:A,'Full State Names'!B:B,TRUE)</f>
        <v>Nevada</v>
      </c>
      <c r="G4520" t="s">
        <v>26</v>
      </c>
      <c r="H4520">
        <v>21</v>
      </c>
      <c r="I4520" t="s">
        <v>25</v>
      </c>
      <c r="J4520" t="s">
        <v>21</v>
      </c>
      <c r="L4520" t="str">
        <f>IF(Aggregate[[#This Row],[Under 30]]="Yes", "Under 30", IF(Aggregate[[#This Row],[Senior]]="Yes", "Senior", "Other"))</f>
        <v>Under 30</v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  <c r="X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4" ht="14" x14ac:dyDescent="0.1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tr">
        <f>_xlfn.XLOOKUP(E:E,'Full State Names'!A:A,'Full State Names'!B:B,TRUE)</f>
        <v>Ohio</v>
      </c>
      <c r="G4521" t="s">
        <v>26</v>
      </c>
      <c r="H4521">
        <v>36</v>
      </c>
      <c r="I4521" t="s">
        <v>21</v>
      </c>
      <c r="J4521" t="s">
        <v>21</v>
      </c>
      <c r="L4521" t="str">
        <f>IF(Aggregate[[#This Row],[Under 30]]="Yes", "Under 30", IF(Aggregate[[#This Row],[Senior]]="Yes", "Senior", "Other"))</f>
        <v>Other</v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  <c r="X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4" ht="14" x14ac:dyDescent="0.1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tr">
        <f>_xlfn.XLOOKUP(E:E,'Full State Names'!A:A,'Full State Names'!B:B,TRUE)</f>
        <v>Oklahoma</v>
      </c>
      <c r="G4522" t="s">
        <v>24</v>
      </c>
      <c r="H4522">
        <v>25</v>
      </c>
      <c r="I4522" t="s">
        <v>25</v>
      </c>
      <c r="J4522" t="s">
        <v>21</v>
      </c>
      <c r="L4522" t="str">
        <f>IF(Aggregate[[#This Row],[Under 30]]="Yes", "Under 30", IF(Aggregate[[#This Row],[Senior]]="Yes", "Senior", "Other"))</f>
        <v>Under 30</v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  <c r="X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4" ht="14" x14ac:dyDescent="0.1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tr">
        <f>_xlfn.XLOOKUP(E:E,'Full State Names'!A:A,'Full State Names'!B:B,TRUE)</f>
        <v>Oklahoma</v>
      </c>
      <c r="G4523" t="s">
        <v>24</v>
      </c>
      <c r="H4523">
        <v>77</v>
      </c>
      <c r="I4523" t="s">
        <v>21</v>
      </c>
      <c r="J4523" t="s">
        <v>25</v>
      </c>
      <c r="K4523" t="s">
        <v>21</v>
      </c>
      <c r="L4523" t="str">
        <f>IF(Aggregate[[#This Row],[Under 30]]="Yes", "Under 30", IF(Aggregate[[#This Row],[Senior]]="Yes", "Senior", "Other"))</f>
        <v>Senior</v>
      </c>
      <c r="M4523" t="s">
        <v>53</v>
      </c>
      <c r="N4523" t="s">
        <v>38</v>
      </c>
      <c r="O4523" t="s">
        <v>34</v>
      </c>
      <c r="P4523" t="s">
        <v>34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  <c r="X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4" ht="14" x14ac:dyDescent="0.1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tr">
        <f>_xlfn.XLOOKUP(E:E,'Full State Names'!A:A,'Full State Names'!B:B,TRUE)</f>
        <v>Oregon</v>
      </c>
      <c r="G4524" t="s">
        <v>26</v>
      </c>
      <c r="H4524">
        <v>43</v>
      </c>
      <c r="I4524" t="s">
        <v>21</v>
      </c>
      <c r="J4524" t="s">
        <v>21</v>
      </c>
      <c r="L4524" t="str">
        <f>IF(Aggregate[[#This Row],[Under 30]]="Yes", "Under 30", IF(Aggregate[[#This Row],[Senior]]="Yes", "Senior", "Other"))</f>
        <v>Other</v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  <c r="X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4" ht="14" x14ac:dyDescent="0.1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tr">
        <f>_xlfn.XLOOKUP(E:E,'Full State Names'!A:A,'Full State Names'!B:B,TRUE)</f>
        <v>Tennessee</v>
      </c>
      <c r="G4525" t="s">
        <v>26</v>
      </c>
      <c r="H4525">
        <v>32</v>
      </c>
      <c r="I4525" t="s">
        <v>21</v>
      </c>
      <c r="J4525" t="s">
        <v>21</v>
      </c>
      <c r="L4525" t="str">
        <f>IF(Aggregate[[#This Row],[Under 30]]="Yes", "Under 30", IF(Aggregate[[#This Row],[Senior]]="Yes", "Senior", "Other"))</f>
        <v>Other</v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  <c r="X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4" ht="14" x14ac:dyDescent="0.1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tr">
        <f>_xlfn.XLOOKUP(E:E,'Full State Names'!A:A,'Full State Names'!B:B,TRUE)</f>
        <v>Texas</v>
      </c>
      <c r="G4526" t="s">
        <v>24</v>
      </c>
      <c r="H4526">
        <v>45</v>
      </c>
      <c r="I4526" t="s">
        <v>21</v>
      </c>
      <c r="J4526" t="s">
        <v>21</v>
      </c>
      <c r="L4526" t="str">
        <f>IF(Aggregate[[#This Row],[Under 30]]="Yes", "Under 30", IF(Aggregate[[#This Row],[Senior]]="Yes", "Senior", "Other"))</f>
        <v>Other</v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  <c r="X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4" ht="14" x14ac:dyDescent="0.1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tr">
        <f>_xlfn.XLOOKUP(E:E,'Full State Names'!A:A,'Full State Names'!B:B,TRUE)</f>
        <v>Utah</v>
      </c>
      <c r="G4527" t="s">
        <v>26</v>
      </c>
      <c r="H4527">
        <v>60</v>
      </c>
      <c r="I4527" t="s">
        <v>21</v>
      </c>
      <c r="J4527" t="s">
        <v>21</v>
      </c>
      <c r="L4527" t="str">
        <f>IF(Aggregate[[#This Row],[Under 30]]="Yes", "Under 30", IF(Aggregate[[#This Row],[Senior]]="Yes", "Senior", "Other"))</f>
        <v>Other</v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  <c r="X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4" ht="14" x14ac:dyDescent="0.1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tr">
        <f>_xlfn.XLOOKUP(E:E,'Full State Names'!A:A,'Full State Names'!B:B,TRUE)</f>
        <v>Virginia</v>
      </c>
      <c r="G4528" t="s">
        <v>26</v>
      </c>
      <c r="H4528">
        <v>24</v>
      </c>
      <c r="I4528" t="s">
        <v>25</v>
      </c>
      <c r="J4528" t="s">
        <v>21</v>
      </c>
      <c r="L4528" t="str">
        <f>IF(Aggregate[[#This Row],[Under 30]]="Yes", "Under 30", IF(Aggregate[[#This Row],[Senior]]="Yes", "Senior", "Other"))</f>
        <v>Under 30</v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  <c r="X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4" ht="14" x14ac:dyDescent="0.1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tr">
        <f>_xlfn.XLOOKUP(E:E,'Full State Names'!A:A,'Full State Names'!B:B,TRUE)</f>
        <v>Vermont</v>
      </c>
      <c r="G4529" t="s">
        <v>24</v>
      </c>
      <c r="H4529">
        <v>61</v>
      </c>
      <c r="I4529" t="s">
        <v>21</v>
      </c>
      <c r="J4529" t="s">
        <v>21</v>
      </c>
      <c r="L4529" t="str">
        <f>IF(Aggregate[[#This Row],[Under 30]]="Yes", "Under 30", IF(Aggregate[[#This Row],[Senior]]="Yes", "Senior", "Other"))</f>
        <v>Other</v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  <c r="X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4" ht="14" x14ac:dyDescent="0.1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tr">
        <f>_xlfn.XLOOKUP(E:E,'Full State Names'!A:A,'Full State Names'!B:B,TRUE)</f>
        <v>Vermont</v>
      </c>
      <c r="G4530" t="s">
        <v>24</v>
      </c>
      <c r="H4530">
        <v>77</v>
      </c>
      <c r="I4530" t="s">
        <v>21</v>
      </c>
      <c r="J4530" t="s">
        <v>25</v>
      </c>
      <c r="K4530" t="s">
        <v>21</v>
      </c>
      <c r="L4530" t="str">
        <f>IF(Aggregate[[#This Row],[Under 30]]="Yes", "Under 30", IF(Aggregate[[#This Row],[Senior]]="Yes", "Senior", "Other"))</f>
        <v>Senior</v>
      </c>
      <c r="M4530" t="s">
        <v>53</v>
      </c>
      <c r="N4530" t="s">
        <v>38</v>
      </c>
      <c r="O4530" t="s">
        <v>34</v>
      </c>
      <c r="P4530" t="s">
        <v>34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  <c r="X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4" ht="14" x14ac:dyDescent="0.1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tr">
        <f>_xlfn.XLOOKUP(E:E,'Full State Names'!A:A,'Full State Names'!B:B,TRUE)</f>
        <v>Wisconsin</v>
      </c>
      <c r="G4531" t="s">
        <v>26</v>
      </c>
      <c r="H4531">
        <v>39</v>
      </c>
      <c r="I4531" t="s">
        <v>21</v>
      </c>
      <c r="J4531" t="s">
        <v>21</v>
      </c>
      <c r="L4531" t="str">
        <f>IF(Aggregate[[#This Row],[Under 30]]="Yes", "Under 30", IF(Aggregate[[#This Row],[Senior]]="Yes", "Senior", "Other"))</f>
        <v>Other</v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  <c r="X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4" ht="14" x14ac:dyDescent="0.1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tr">
        <f>_xlfn.XLOOKUP(E:E,'Full State Names'!A:A,'Full State Names'!B:B,TRUE)</f>
        <v>Wyoming</v>
      </c>
      <c r="G4532" t="s">
        <v>26</v>
      </c>
      <c r="H4532">
        <v>83</v>
      </c>
      <c r="I4532" t="s">
        <v>21</v>
      </c>
      <c r="J4532" t="s">
        <v>25</v>
      </c>
      <c r="K4532" t="s">
        <v>21</v>
      </c>
      <c r="L4532" t="str">
        <f>IF(Aggregate[[#This Row],[Under 30]]="Yes", "Under 30", IF(Aggregate[[#This Row],[Senior]]="Yes", "Senior", "Other"))</f>
        <v>Senior</v>
      </c>
      <c r="M4532" t="s">
        <v>53</v>
      </c>
      <c r="N4532" t="s">
        <v>38</v>
      </c>
      <c r="O4532" t="s">
        <v>34</v>
      </c>
      <c r="P4532" t="s">
        <v>34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  <c r="X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4" ht="14" x14ac:dyDescent="0.1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tr">
        <f>_xlfn.XLOOKUP(E:E,'Full State Names'!A:A,'Full State Names'!B:B,TRUE)</f>
        <v>Illinois</v>
      </c>
      <c r="G4533" t="s">
        <v>26</v>
      </c>
      <c r="H4533">
        <v>83</v>
      </c>
      <c r="I4533" t="s">
        <v>21</v>
      </c>
      <c r="J4533" t="s">
        <v>25</v>
      </c>
      <c r="K4533" t="s">
        <v>21</v>
      </c>
      <c r="L4533" t="str">
        <f>IF(Aggregate[[#This Row],[Under 30]]="Yes", "Under 30", IF(Aggregate[[#This Row],[Senior]]="Yes", "Senior", "Other"))</f>
        <v>Senior</v>
      </c>
      <c r="M4533" t="s">
        <v>32</v>
      </c>
      <c r="N4533" t="s">
        <v>33</v>
      </c>
      <c r="O4533" t="s">
        <v>56</v>
      </c>
      <c r="P4533" t="s">
        <v>57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  <c r="X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4" ht="14" x14ac:dyDescent="0.1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tr">
        <f>_xlfn.XLOOKUP(E:E,'Full State Names'!A:A,'Full State Names'!B:B,TRUE)</f>
        <v>Maryland</v>
      </c>
      <c r="G4534" t="s">
        <v>26</v>
      </c>
      <c r="H4534">
        <v>22</v>
      </c>
      <c r="I4534" t="s">
        <v>25</v>
      </c>
      <c r="J4534" t="s">
        <v>21</v>
      </c>
      <c r="L4534" t="str">
        <f>IF(Aggregate[[#This Row],[Under 30]]="Yes", "Under 30", IF(Aggregate[[#This Row],[Senior]]="Yes", "Senior", "Other"))</f>
        <v>Under 30</v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  <c r="X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4" ht="14" x14ac:dyDescent="0.1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tr">
        <f>_xlfn.XLOOKUP(E:E,'Full State Names'!A:A,'Full State Names'!B:B,TRUE)</f>
        <v>Indiana</v>
      </c>
      <c r="G4535" t="s">
        <v>26</v>
      </c>
      <c r="H4535">
        <v>36</v>
      </c>
      <c r="I4535" t="s">
        <v>21</v>
      </c>
      <c r="J4535" t="s">
        <v>21</v>
      </c>
      <c r="L4535" t="str">
        <f>IF(Aggregate[[#This Row],[Under 30]]="Yes", "Under 30", IF(Aggregate[[#This Row],[Senior]]="Yes", "Senior", "Other"))</f>
        <v>Other</v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  <c r="X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4" ht="14" x14ac:dyDescent="0.1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tr">
        <f>_xlfn.XLOOKUP(E:E,'Full State Names'!A:A,'Full State Names'!B:B,TRUE)</f>
        <v>Kansas</v>
      </c>
      <c r="G4536" t="s">
        <v>24</v>
      </c>
      <c r="H4536">
        <v>57</v>
      </c>
      <c r="I4536" t="s">
        <v>21</v>
      </c>
      <c r="J4536" t="s">
        <v>21</v>
      </c>
      <c r="L4536" t="str">
        <f>IF(Aggregate[[#This Row],[Under 30]]="Yes", "Under 30", IF(Aggregate[[#This Row],[Senior]]="Yes", "Senior", "Other"))</f>
        <v>Other</v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  <c r="X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4" ht="14" x14ac:dyDescent="0.1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tr">
        <f>_xlfn.XLOOKUP(E:E,'Full State Names'!A:A,'Full State Names'!B:B,TRUE)</f>
        <v>Louisiana</v>
      </c>
      <c r="G4537" t="s">
        <v>26</v>
      </c>
      <c r="H4537">
        <v>82</v>
      </c>
      <c r="I4537" t="s">
        <v>21</v>
      </c>
      <c r="J4537" t="s">
        <v>25</v>
      </c>
      <c r="K4537" t="s">
        <v>21</v>
      </c>
      <c r="L4537" t="str">
        <f>IF(Aggregate[[#This Row],[Under 30]]="Yes", "Under 30", IF(Aggregate[[#This Row],[Senior]]="Yes", "Senior", "Other"))</f>
        <v>Senior</v>
      </c>
      <c r="M4537" t="s">
        <v>98</v>
      </c>
      <c r="N4537" t="s">
        <v>33</v>
      </c>
      <c r="O4537" t="s">
        <v>34</v>
      </c>
      <c r="P4537" t="s">
        <v>34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  <c r="X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4" ht="14" x14ac:dyDescent="0.1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tr">
        <f>_xlfn.XLOOKUP(E:E,'Full State Names'!A:A,'Full State Names'!B:B,TRUE)</f>
        <v>Maine</v>
      </c>
      <c r="G4538" t="s">
        <v>26</v>
      </c>
      <c r="H4538">
        <v>38</v>
      </c>
      <c r="I4538" t="s">
        <v>21</v>
      </c>
      <c r="J4538" t="s">
        <v>21</v>
      </c>
      <c r="L4538" t="str">
        <f>IF(Aggregate[[#This Row],[Under 30]]="Yes", "Under 30", IF(Aggregate[[#This Row],[Senior]]="Yes", "Senior", "Other"))</f>
        <v>Other</v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  <c r="X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4" ht="14" x14ac:dyDescent="0.1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tr">
        <f>_xlfn.XLOOKUP(E:E,'Full State Names'!A:A,'Full State Names'!B:B,TRUE)</f>
        <v>Minnesota</v>
      </c>
      <c r="G4539" t="s">
        <v>24</v>
      </c>
      <c r="H4539">
        <v>64</v>
      </c>
      <c r="I4539" t="s">
        <v>21</v>
      </c>
      <c r="J4539" t="s">
        <v>21</v>
      </c>
      <c r="L4539" t="str">
        <f>IF(Aggregate[[#This Row],[Under 30]]="Yes", "Under 30", IF(Aggregate[[#This Row],[Senior]]="Yes", "Senior", "Other"))</f>
        <v>Other</v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  <c r="X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4" ht="14" x14ac:dyDescent="0.1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tr">
        <f>_xlfn.XLOOKUP(E:E,'Full State Names'!A:A,'Full State Names'!B:B,TRUE)</f>
        <v>Mississippi</v>
      </c>
      <c r="G4540" t="s">
        <v>26</v>
      </c>
      <c r="H4540">
        <v>81</v>
      </c>
      <c r="I4540" t="s">
        <v>21</v>
      </c>
      <c r="J4540" t="s">
        <v>25</v>
      </c>
      <c r="K4540" t="s">
        <v>21</v>
      </c>
      <c r="L4540" t="str">
        <f>IF(Aggregate[[#This Row],[Under 30]]="Yes", "Under 30", IF(Aggregate[[#This Row],[Senior]]="Yes", "Senior", "Other"))</f>
        <v>Senior</v>
      </c>
      <c r="M4540" t="s">
        <v>32</v>
      </c>
      <c r="N4540" t="s">
        <v>38</v>
      </c>
      <c r="O4540" t="s">
        <v>90</v>
      </c>
      <c r="P4540" t="s">
        <v>91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  <c r="X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4" ht="14" x14ac:dyDescent="0.1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tr">
        <f>_xlfn.XLOOKUP(E:E,'Full State Names'!A:A,'Full State Names'!B:B,TRUE)</f>
        <v>North Carolina</v>
      </c>
      <c r="G4541" t="s">
        <v>24</v>
      </c>
      <c r="H4541">
        <v>58</v>
      </c>
      <c r="I4541" t="s">
        <v>21</v>
      </c>
      <c r="J4541" t="s">
        <v>21</v>
      </c>
      <c r="L4541" t="str">
        <f>IF(Aggregate[[#This Row],[Under 30]]="Yes", "Under 30", IF(Aggregate[[#This Row],[Senior]]="Yes", "Senior", "Other"))</f>
        <v>Other</v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  <c r="X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4" ht="14" x14ac:dyDescent="0.1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tr">
        <f>_xlfn.XLOOKUP(E:E,'Full State Names'!A:A,'Full State Names'!B:B,TRUE)</f>
        <v>Texas</v>
      </c>
      <c r="G4542" t="s">
        <v>24</v>
      </c>
      <c r="H4542">
        <v>79</v>
      </c>
      <c r="I4542" t="s">
        <v>21</v>
      </c>
      <c r="J4542" t="s">
        <v>25</v>
      </c>
      <c r="K4542" t="s">
        <v>21</v>
      </c>
      <c r="L4542" t="str">
        <f>IF(Aggregate[[#This Row],[Under 30]]="Yes", "Under 30", IF(Aggregate[[#This Row],[Senior]]="Yes", "Senior", "Other"))</f>
        <v>Senior</v>
      </c>
      <c r="M4542" t="s">
        <v>32</v>
      </c>
      <c r="N4542" t="s">
        <v>38</v>
      </c>
      <c r="O4542" t="s">
        <v>56</v>
      </c>
      <c r="P4542" t="s">
        <v>57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  <c r="X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4" ht="14" x14ac:dyDescent="0.1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tr">
        <f>_xlfn.XLOOKUP(E:E,'Full State Names'!A:A,'Full State Names'!B:B,TRUE)</f>
        <v>Vermont</v>
      </c>
      <c r="G4543" t="s">
        <v>26</v>
      </c>
      <c r="H4543">
        <v>36</v>
      </c>
      <c r="I4543" t="s">
        <v>21</v>
      </c>
      <c r="J4543" t="s">
        <v>21</v>
      </c>
      <c r="L4543" t="str">
        <f>IF(Aggregate[[#This Row],[Under 30]]="Yes", "Under 30", IF(Aggregate[[#This Row],[Senior]]="Yes", "Senior", "Other"))</f>
        <v>Other</v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  <c r="X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4" ht="14" x14ac:dyDescent="0.1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tr">
        <f>_xlfn.XLOOKUP(E:E,'Full State Names'!A:A,'Full State Names'!B:B,TRUE)</f>
        <v>Connecticut</v>
      </c>
      <c r="G4544" t="s">
        <v>24</v>
      </c>
      <c r="H4544">
        <v>72</v>
      </c>
      <c r="I4544" t="s">
        <v>21</v>
      </c>
      <c r="J4544" t="s">
        <v>25</v>
      </c>
      <c r="K4544" t="s">
        <v>21</v>
      </c>
      <c r="L4544" t="str">
        <f>IF(Aggregate[[#This Row],[Under 30]]="Yes", "Under 30", IF(Aggregate[[#This Row],[Senior]]="Yes", "Senior", "Other"))</f>
        <v>Senior</v>
      </c>
      <c r="M4544" t="s">
        <v>53</v>
      </c>
      <c r="N4544" t="s">
        <v>95</v>
      </c>
      <c r="O4544" t="s">
        <v>34</v>
      </c>
      <c r="P4544" t="s">
        <v>34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  <c r="X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4" ht="14" x14ac:dyDescent="0.1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tr">
        <f>_xlfn.XLOOKUP(E:E,'Full State Names'!A:A,'Full State Names'!B:B,TRUE)</f>
        <v>Illinois</v>
      </c>
      <c r="G4545" t="s">
        <v>26</v>
      </c>
      <c r="H4545">
        <v>26</v>
      </c>
      <c r="I4545" t="s">
        <v>25</v>
      </c>
      <c r="J4545" t="s">
        <v>21</v>
      </c>
      <c r="L4545" t="str">
        <f>IF(Aggregate[[#This Row],[Under 30]]="Yes", "Under 30", IF(Aggregate[[#This Row],[Senior]]="Yes", "Senior", "Other"))</f>
        <v>Under 30</v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  <c r="X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4" ht="14" x14ac:dyDescent="0.1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tr">
        <f>_xlfn.XLOOKUP(E:E,'Full State Names'!A:A,'Full State Names'!B:B,TRUE)</f>
        <v>Indiana</v>
      </c>
      <c r="G4546" t="s">
        <v>26</v>
      </c>
      <c r="H4546">
        <v>40</v>
      </c>
      <c r="I4546" t="s">
        <v>21</v>
      </c>
      <c r="J4546" t="s">
        <v>21</v>
      </c>
      <c r="L4546" t="str">
        <f>IF(Aggregate[[#This Row],[Under 30]]="Yes", "Under 30", IF(Aggregate[[#This Row],[Senior]]="Yes", "Senior", "Other"))</f>
        <v>Other</v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  <c r="X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4" ht="14" x14ac:dyDescent="0.1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tr">
        <f>_xlfn.XLOOKUP(E:E,'Full State Names'!A:A,'Full State Names'!B:B,TRUE)</f>
        <v>West Virginia</v>
      </c>
      <c r="G4547" t="s">
        <v>26</v>
      </c>
      <c r="H4547">
        <v>64</v>
      </c>
      <c r="I4547" t="s">
        <v>21</v>
      </c>
      <c r="J4547" t="s">
        <v>21</v>
      </c>
      <c r="L4547" t="str">
        <f>IF(Aggregate[[#This Row],[Under 30]]="Yes", "Under 30", IF(Aggregate[[#This Row],[Senior]]="Yes", "Senior", "Other"))</f>
        <v>Other</v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  <c r="X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4" ht="14" x14ac:dyDescent="0.1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tr">
        <f>_xlfn.XLOOKUP(E:E,'Full State Names'!A:A,'Full State Names'!B:B,TRUE)</f>
        <v>Alaska</v>
      </c>
      <c r="G4548" t="s">
        <v>24</v>
      </c>
      <c r="H4548">
        <v>31</v>
      </c>
      <c r="I4548" t="s">
        <v>21</v>
      </c>
      <c r="J4548" t="s">
        <v>21</v>
      </c>
      <c r="L4548" t="str">
        <f>IF(Aggregate[[#This Row],[Under 30]]="Yes", "Under 30", IF(Aggregate[[#This Row],[Senior]]="Yes", "Senior", "Other"))</f>
        <v>Other</v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  <c r="X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4" ht="14" x14ac:dyDescent="0.1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tr">
        <f>_xlfn.XLOOKUP(E:E,'Full State Names'!A:A,'Full State Names'!B:B,TRUE)</f>
        <v>Delaware</v>
      </c>
      <c r="G4549" t="s">
        <v>26</v>
      </c>
      <c r="H4549">
        <v>76</v>
      </c>
      <c r="I4549" t="s">
        <v>21</v>
      </c>
      <c r="J4549" t="s">
        <v>25</v>
      </c>
      <c r="K4549" t="s">
        <v>21</v>
      </c>
      <c r="L4549" t="str">
        <f>IF(Aggregate[[#This Row],[Under 30]]="Yes", "Under 30", IF(Aggregate[[#This Row],[Senior]]="Yes", "Senior", "Other"))</f>
        <v>Senior</v>
      </c>
      <c r="M4549" t="s">
        <v>32</v>
      </c>
      <c r="N4549" t="s">
        <v>38</v>
      </c>
      <c r="O4549" t="s">
        <v>34</v>
      </c>
      <c r="P4549" t="s">
        <v>34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  <c r="X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4" ht="14" x14ac:dyDescent="0.1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tr">
        <f>_xlfn.XLOOKUP(E:E,'Full State Names'!A:A,'Full State Names'!B:B,TRUE)</f>
        <v>Georgia</v>
      </c>
      <c r="G4550" t="s">
        <v>24</v>
      </c>
      <c r="H4550">
        <v>32</v>
      </c>
      <c r="I4550" t="s">
        <v>21</v>
      </c>
      <c r="J4550" t="s">
        <v>21</v>
      </c>
      <c r="L4550" t="str">
        <f>IF(Aggregate[[#This Row],[Under 30]]="Yes", "Under 30", IF(Aggregate[[#This Row],[Senior]]="Yes", "Senior", "Other"))</f>
        <v>Other</v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  <c r="X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4" ht="14" x14ac:dyDescent="0.1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tr">
        <f>_xlfn.XLOOKUP(E:E,'Full State Names'!A:A,'Full State Names'!B:B,TRUE)</f>
        <v>Georgia</v>
      </c>
      <c r="G4551" t="s">
        <v>26</v>
      </c>
      <c r="H4551">
        <v>23</v>
      </c>
      <c r="I4551" t="s">
        <v>25</v>
      </c>
      <c r="J4551" t="s">
        <v>21</v>
      </c>
      <c r="L4551" t="str">
        <f>IF(Aggregate[[#This Row],[Under 30]]="Yes", "Under 30", IF(Aggregate[[#This Row],[Senior]]="Yes", "Senior", "Other"))</f>
        <v>Under 30</v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  <c r="X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4" ht="14" x14ac:dyDescent="0.1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tr">
        <f>_xlfn.XLOOKUP(E:E,'Full State Names'!A:A,'Full State Names'!B:B,TRUE)</f>
        <v>Iowa</v>
      </c>
      <c r="G4552" t="s">
        <v>26</v>
      </c>
      <c r="H4552">
        <v>32</v>
      </c>
      <c r="I4552" t="s">
        <v>21</v>
      </c>
      <c r="J4552" t="s">
        <v>21</v>
      </c>
      <c r="L4552" t="str">
        <f>IF(Aggregate[[#This Row],[Under 30]]="Yes", "Under 30", IF(Aggregate[[#This Row],[Senior]]="Yes", "Senior", "Other"))</f>
        <v>Other</v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  <c r="X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4" ht="14" x14ac:dyDescent="0.1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tr">
        <f>_xlfn.XLOOKUP(E:E,'Full State Names'!A:A,'Full State Names'!B:B,TRUE)</f>
        <v>Illinois</v>
      </c>
      <c r="G4553" t="s">
        <v>26</v>
      </c>
      <c r="H4553">
        <v>71</v>
      </c>
      <c r="I4553" t="s">
        <v>21</v>
      </c>
      <c r="J4553" t="s">
        <v>25</v>
      </c>
      <c r="K4553" t="s">
        <v>21</v>
      </c>
      <c r="L4553" t="str">
        <f>IF(Aggregate[[#This Row],[Under 30]]="Yes", "Under 30", IF(Aggregate[[#This Row],[Senior]]="Yes", "Senior", "Other"))</f>
        <v>Senior</v>
      </c>
      <c r="M4553" t="s">
        <v>98</v>
      </c>
      <c r="N4553" t="s">
        <v>38</v>
      </c>
      <c r="O4553" t="s">
        <v>34</v>
      </c>
      <c r="P4553" t="s">
        <v>34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  <c r="X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4" ht="14" x14ac:dyDescent="0.1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tr">
        <f>_xlfn.XLOOKUP(E:E,'Full State Names'!A:A,'Full State Names'!B:B,TRUE)</f>
        <v>Indiana</v>
      </c>
      <c r="G4554" t="s">
        <v>24</v>
      </c>
      <c r="H4554">
        <v>47</v>
      </c>
      <c r="I4554" t="s">
        <v>21</v>
      </c>
      <c r="J4554" t="s">
        <v>21</v>
      </c>
      <c r="L4554" t="str">
        <f>IF(Aggregate[[#This Row],[Under 30]]="Yes", "Under 30", IF(Aggregate[[#This Row],[Senior]]="Yes", "Senior", "Other"))</f>
        <v>Other</v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  <c r="X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4" ht="14" x14ac:dyDescent="0.1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tr">
        <f>_xlfn.XLOOKUP(E:E,'Full State Names'!A:A,'Full State Names'!B:B,TRUE)</f>
        <v>Indiana</v>
      </c>
      <c r="G4555" t="s">
        <v>26</v>
      </c>
      <c r="H4555">
        <v>77</v>
      </c>
      <c r="I4555" t="s">
        <v>21</v>
      </c>
      <c r="J4555" t="s">
        <v>25</v>
      </c>
      <c r="K4555" t="s">
        <v>21</v>
      </c>
      <c r="L4555" t="str">
        <f>IF(Aggregate[[#This Row],[Under 30]]="Yes", "Under 30", IF(Aggregate[[#This Row],[Senior]]="Yes", "Senior", "Other"))</f>
        <v>Senior</v>
      </c>
      <c r="M4555" t="s">
        <v>98</v>
      </c>
      <c r="N4555" t="s">
        <v>38</v>
      </c>
      <c r="O4555" t="s">
        <v>34</v>
      </c>
      <c r="P4555" t="s">
        <v>34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  <c r="X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4" ht="14" x14ac:dyDescent="0.1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tr">
        <f>_xlfn.XLOOKUP(E:E,'Full State Names'!A:A,'Full State Names'!B:B,TRUE)</f>
        <v>Kansas</v>
      </c>
      <c r="G4556" t="s">
        <v>24</v>
      </c>
      <c r="H4556">
        <v>78</v>
      </c>
      <c r="I4556" t="s">
        <v>21</v>
      </c>
      <c r="J4556" t="s">
        <v>25</v>
      </c>
      <c r="K4556" t="s">
        <v>25</v>
      </c>
      <c r="L4556" t="str">
        <f>IF(Aggregate[[#This Row],[Under 30]]="Yes", "Under 30", IF(Aggregate[[#This Row],[Senior]]="Yes", "Senior", "Other"))</f>
        <v>Senior</v>
      </c>
      <c r="M4556" t="s">
        <v>53</v>
      </c>
      <c r="N4556" t="s">
        <v>38</v>
      </c>
      <c r="O4556" t="s">
        <v>34</v>
      </c>
      <c r="P4556" t="s">
        <v>34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  <c r="X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4" ht="14" x14ac:dyDescent="0.1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tr">
        <f>_xlfn.XLOOKUP(E:E,'Full State Names'!A:A,'Full State Names'!B:B,TRUE)</f>
        <v>Kansas</v>
      </c>
      <c r="G4557" t="s">
        <v>26</v>
      </c>
      <c r="H4557">
        <v>39</v>
      </c>
      <c r="I4557" t="s">
        <v>21</v>
      </c>
      <c r="J4557" t="s">
        <v>21</v>
      </c>
      <c r="L4557" t="str">
        <f>IF(Aggregate[[#This Row],[Under 30]]="Yes", "Under 30", IF(Aggregate[[#This Row],[Senior]]="Yes", "Senior", "Other"))</f>
        <v>Other</v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  <c r="X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4" ht="14" x14ac:dyDescent="0.1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tr">
        <f>_xlfn.XLOOKUP(E:E,'Full State Names'!A:A,'Full State Names'!B:B,TRUE)</f>
        <v>Louisiana</v>
      </c>
      <c r="G4558" t="s">
        <v>24</v>
      </c>
      <c r="H4558">
        <v>40</v>
      </c>
      <c r="I4558" t="s">
        <v>21</v>
      </c>
      <c r="J4558" t="s">
        <v>21</v>
      </c>
      <c r="L4558" t="str">
        <f>IF(Aggregate[[#This Row],[Under 30]]="Yes", "Under 30", IF(Aggregate[[#This Row],[Senior]]="Yes", "Senior", "Other"))</f>
        <v>Other</v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  <c r="X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4" ht="14" x14ac:dyDescent="0.1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tr">
        <f>_xlfn.XLOOKUP(E:E,'Full State Names'!A:A,'Full State Names'!B:B,TRUE)</f>
        <v>Massachusetts</v>
      </c>
      <c r="G4559" t="s">
        <v>26</v>
      </c>
      <c r="H4559">
        <v>21</v>
      </c>
      <c r="I4559" t="s">
        <v>25</v>
      </c>
      <c r="J4559" t="s">
        <v>21</v>
      </c>
      <c r="L4559" t="str">
        <f>IF(Aggregate[[#This Row],[Under 30]]="Yes", "Under 30", IF(Aggregate[[#This Row],[Senior]]="Yes", "Senior", "Other"))</f>
        <v>Under 30</v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  <c r="X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4" ht="14" x14ac:dyDescent="0.1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tr">
        <f>_xlfn.XLOOKUP(E:E,'Full State Names'!A:A,'Full State Names'!B:B,TRUE)</f>
        <v>Maryland</v>
      </c>
      <c r="G4560" t="s">
        <v>24</v>
      </c>
      <c r="H4560">
        <v>20</v>
      </c>
      <c r="I4560" t="s">
        <v>25</v>
      </c>
      <c r="J4560" t="s">
        <v>21</v>
      </c>
      <c r="L4560" t="str">
        <f>IF(Aggregate[[#This Row],[Under 30]]="Yes", "Under 30", IF(Aggregate[[#This Row],[Senior]]="Yes", "Senior", "Other"))</f>
        <v>Under 30</v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  <c r="X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4" ht="14" x14ac:dyDescent="0.1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tr">
        <f>_xlfn.XLOOKUP(E:E,'Full State Names'!A:A,'Full State Names'!B:B,TRUE)</f>
        <v>Minnesota</v>
      </c>
      <c r="G4561" t="s">
        <v>24</v>
      </c>
      <c r="H4561">
        <v>32</v>
      </c>
      <c r="I4561" t="s">
        <v>21</v>
      </c>
      <c r="J4561" t="s">
        <v>21</v>
      </c>
      <c r="L4561" t="str">
        <f>IF(Aggregate[[#This Row],[Under 30]]="Yes", "Under 30", IF(Aggregate[[#This Row],[Senior]]="Yes", "Senior", "Other"))</f>
        <v>Other</v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  <c r="X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4" ht="14" x14ac:dyDescent="0.1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tr">
        <f>_xlfn.XLOOKUP(E:E,'Full State Names'!A:A,'Full State Names'!B:B,TRUE)</f>
        <v>Minnesota</v>
      </c>
      <c r="G4562" t="s">
        <v>26</v>
      </c>
      <c r="H4562">
        <v>38</v>
      </c>
      <c r="I4562" t="s">
        <v>21</v>
      </c>
      <c r="J4562" t="s">
        <v>21</v>
      </c>
      <c r="L4562" t="str">
        <f>IF(Aggregate[[#This Row],[Under 30]]="Yes", "Under 30", IF(Aggregate[[#This Row],[Senior]]="Yes", "Senior", "Other"))</f>
        <v>Other</v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  <c r="X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4" ht="14" x14ac:dyDescent="0.1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tr">
        <f>_xlfn.XLOOKUP(E:E,'Full State Names'!A:A,'Full State Names'!B:B,TRUE)</f>
        <v>Minnesota</v>
      </c>
      <c r="G4563" t="s">
        <v>26</v>
      </c>
      <c r="H4563">
        <v>58</v>
      </c>
      <c r="I4563" t="s">
        <v>21</v>
      </c>
      <c r="J4563" t="s">
        <v>21</v>
      </c>
      <c r="L4563" t="str">
        <f>IF(Aggregate[[#This Row],[Under 30]]="Yes", "Under 30", IF(Aggregate[[#This Row],[Senior]]="Yes", "Senior", "Other"))</f>
        <v>Other</v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  <c r="X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4" ht="14" x14ac:dyDescent="0.1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tr">
        <f>_xlfn.XLOOKUP(E:E,'Full State Names'!A:A,'Full State Names'!B:B,TRUE)</f>
        <v>Nebraska</v>
      </c>
      <c r="G4564" t="s">
        <v>26</v>
      </c>
      <c r="H4564">
        <v>26</v>
      </c>
      <c r="I4564" t="s">
        <v>25</v>
      </c>
      <c r="J4564" t="s">
        <v>21</v>
      </c>
      <c r="L4564" t="str">
        <f>IF(Aggregate[[#This Row],[Under 30]]="Yes", "Under 30", IF(Aggregate[[#This Row],[Senior]]="Yes", "Senior", "Other"))</f>
        <v>Under 30</v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  <c r="X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4" ht="14" x14ac:dyDescent="0.1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tr">
        <f>_xlfn.XLOOKUP(E:E,'Full State Names'!A:A,'Full State Names'!B:B,TRUE)</f>
        <v>New Hampshire</v>
      </c>
      <c r="G4565" t="s">
        <v>26</v>
      </c>
      <c r="H4565">
        <v>38</v>
      </c>
      <c r="I4565" t="s">
        <v>21</v>
      </c>
      <c r="J4565" t="s">
        <v>21</v>
      </c>
      <c r="L4565" t="str">
        <f>IF(Aggregate[[#This Row],[Under 30]]="Yes", "Under 30", IF(Aggregate[[#This Row],[Senior]]="Yes", "Senior", "Other"))</f>
        <v>Other</v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  <c r="X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4" ht="14" x14ac:dyDescent="0.1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tr">
        <f>_xlfn.XLOOKUP(E:E,'Full State Names'!A:A,'Full State Names'!B:B,TRUE)</f>
        <v>New Hampshire</v>
      </c>
      <c r="G4566" t="s">
        <v>26</v>
      </c>
      <c r="H4566">
        <v>66</v>
      </c>
      <c r="I4566" t="s">
        <v>21</v>
      </c>
      <c r="J4566" t="s">
        <v>25</v>
      </c>
      <c r="K4566" t="s">
        <v>21</v>
      </c>
      <c r="L4566" t="str">
        <f>IF(Aggregate[[#This Row],[Under 30]]="Yes", "Under 30", IF(Aggregate[[#This Row],[Senior]]="Yes", "Senior", "Other"))</f>
        <v>Senior</v>
      </c>
      <c r="M4566" t="s">
        <v>98</v>
      </c>
      <c r="N4566" t="s">
        <v>38</v>
      </c>
      <c r="O4566" t="s">
        <v>34</v>
      </c>
      <c r="P4566" t="s">
        <v>34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  <c r="X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4" ht="14" x14ac:dyDescent="0.1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tr">
        <f>_xlfn.XLOOKUP(E:E,'Full State Names'!A:A,'Full State Names'!B:B,TRUE)</f>
        <v>Ohio</v>
      </c>
      <c r="G4567" t="s">
        <v>26</v>
      </c>
      <c r="H4567">
        <v>49</v>
      </c>
      <c r="I4567" t="s">
        <v>21</v>
      </c>
      <c r="J4567" t="s">
        <v>21</v>
      </c>
      <c r="L4567" t="str">
        <f>IF(Aggregate[[#This Row],[Under 30]]="Yes", "Under 30", IF(Aggregate[[#This Row],[Senior]]="Yes", "Senior", "Other"))</f>
        <v>Other</v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  <c r="X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4" ht="14" x14ac:dyDescent="0.1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tr">
        <f>_xlfn.XLOOKUP(E:E,'Full State Names'!A:A,'Full State Names'!B:B,TRUE)</f>
        <v>Oregon</v>
      </c>
      <c r="G4568" t="s">
        <v>26</v>
      </c>
      <c r="H4568">
        <v>69</v>
      </c>
      <c r="I4568" t="s">
        <v>21</v>
      </c>
      <c r="J4568" t="s">
        <v>25</v>
      </c>
      <c r="K4568" t="s">
        <v>21</v>
      </c>
      <c r="L4568" t="str">
        <f>IF(Aggregate[[#This Row],[Under 30]]="Yes", "Under 30", IF(Aggregate[[#This Row],[Senior]]="Yes", "Senior", "Other"))</f>
        <v>Senior</v>
      </c>
      <c r="M4568" t="s">
        <v>32</v>
      </c>
      <c r="N4568" t="s">
        <v>38</v>
      </c>
      <c r="O4568" t="s">
        <v>39</v>
      </c>
      <c r="P4568" t="s">
        <v>106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  <c r="X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4" ht="14" x14ac:dyDescent="0.1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tr">
        <f>_xlfn.XLOOKUP(E:E,'Full State Names'!A:A,'Full State Names'!B:B,TRUE)</f>
        <v>Rhode Island</v>
      </c>
      <c r="G4569" t="s">
        <v>26</v>
      </c>
      <c r="H4569">
        <v>29</v>
      </c>
      <c r="I4569" t="s">
        <v>25</v>
      </c>
      <c r="J4569" t="s">
        <v>21</v>
      </c>
      <c r="L4569" t="str">
        <f>IF(Aggregate[[#This Row],[Under 30]]="Yes", "Under 30", IF(Aggregate[[#This Row],[Senior]]="Yes", "Senior", "Other"))</f>
        <v>Under 30</v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  <c r="X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4" ht="14" x14ac:dyDescent="0.1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tr">
        <f>_xlfn.XLOOKUP(E:E,'Full State Names'!A:A,'Full State Names'!B:B,TRUE)</f>
        <v>South Dakota</v>
      </c>
      <c r="G4570" t="s">
        <v>24</v>
      </c>
      <c r="H4570">
        <v>37</v>
      </c>
      <c r="I4570" t="s">
        <v>21</v>
      </c>
      <c r="J4570" t="s">
        <v>21</v>
      </c>
      <c r="L4570" t="str">
        <f>IF(Aggregate[[#This Row],[Under 30]]="Yes", "Under 30", IF(Aggregate[[#This Row],[Senior]]="Yes", "Senior", "Other"))</f>
        <v>Other</v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  <c r="X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4" ht="14" x14ac:dyDescent="0.1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tr">
        <f>_xlfn.XLOOKUP(E:E,'Full State Names'!A:A,'Full State Names'!B:B,TRUE)</f>
        <v>South Dakota</v>
      </c>
      <c r="G4571" t="s">
        <v>26</v>
      </c>
      <c r="H4571">
        <v>62</v>
      </c>
      <c r="I4571" t="s">
        <v>21</v>
      </c>
      <c r="J4571" t="s">
        <v>21</v>
      </c>
      <c r="L4571" t="str">
        <f>IF(Aggregate[[#This Row],[Under 30]]="Yes", "Under 30", IF(Aggregate[[#This Row],[Senior]]="Yes", "Senior", "Other"))</f>
        <v>Other</v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  <c r="X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4" ht="14" x14ac:dyDescent="0.1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tr">
        <f>_xlfn.XLOOKUP(E:E,'Full State Names'!A:A,'Full State Names'!B:B,TRUE)</f>
        <v>Texas</v>
      </c>
      <c r="G4572" t="s">
        <v>24</v>
      </c>
      <c r="H4572">
        <v>23</v>
      </c>
      <c r="I4572" t="s">
        <v>25</v>
      </c>
      <c r="J4572" t="s">
        <v>21</v>
      </c>
      <c r="L4572" t="str">
        <f>IF(Aggregate[[#This Row],[Under 30]]="Yes", "Under 30", IF(Aggregate[[#This Row],[Senior]]="Yes", "Senior", "Other"))</f>
        <v>Under 30</v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  <c r="X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4" ht="14" x14ac:dyDescent="0.1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tr">
        <f>_xlfn.XLOOKUP(E:E,'Full State Names'!A:A,'Full State Names'!B:B,TRUE)</f>
        <v>West Virginia</v>
      </c>
      <c r="G4573" t="s">
        <v>24</v>
      </c>
      <c r="H4573">
        <v>25</v>
      </c>
      <c r="I4573" t="s">
        <v>25</v>
      </c>
      <c r="J4573" t="s">
        <v>21</v>
      </c>
      <c r="L4573" t="str">
        <f>IF(Aggregate[[#This Row],[Under 30]]="Yes", "Under 30", IF(Aggregate[[#This Row],[Senior]]="Yes", "Senior", "Other"))</f>
        <v>Under 30</v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  <c r="X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4" ht="14" x14ac:dyDescent="0.1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tr">
        <f>_xlfn.XLOOKUP(E:E,'Full State Names'!A:A,'Full State Names'!B:B,TRUE)</f>
        <v>West Virginia</v>
      </c>
      <c r="G4574" t="s">
        <v>26</v>
      </c>
      <c r="H4574">
        <v>71</v>
      </c>
      <c r="I4574" t="s">
        <v>21</v>
      </c>
      <c r="J4574" t="s">
        <v>25</v>
      </c>
      <c r="K4574" t="s">
        <v>21</v>
      </c>
      <c r="L4574" t="str">
        <f>IF(Aggregate[[#This Row],[Under 30]]="Yes", "Under 30", IF(Aggregate[[#This Row],[Senior]]="Yes", "Senior", "Other"))</f>
        <v>Senior</v>
      </c>
      <c r="M4574" t="s">
        <v>53</v>
      </c>
      <c r="N4574" t="s">
        <v>33</v>
      </c>
      <c r="O4574" t="s">
        <v>34</v>
      </c>
      <c r="P4574" t="s">
        <v>34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  <c r="X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4" ht="14" x14ac:dyDescent="0.1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tr">
        <f>_xlfn.XLOOKUP(E:E,'Full State Names'!A:A,'Full State Names'!B:B,TRUE)</f>
        <v>Alaska</v>
      </c>
      <c r="G4575" t="s">
        <v>26</v>
      </c>
      <c r="H4575">
        <v>49</v>
      </c>
      <c r="I4575" t="s">
        <v>21</v>
      </c>
      <c r="J4575" t="s">
        <v>21</v>
      </c>
      <c r="L4575" t="str">
        <f>IF(Aggregate[[#This Row],[Under 30]]="Yes", "Under 30", IF(Aggregate[[#This Row],[Senior]]="Yes", "Senior", "Other"))</f>
        <v>Other</v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  <c r="X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4" ht="14" x14ac:dyDescent="0.1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tr">
        <f>_xlfn.XLOOKUP(E:E,'Full State Names'!A:A,'Full State Names'!B:B,TRUE)</f>
        <v>District of Columbia</v>
      </c>
      <c r="G4576" t="s">
        <v>26</v>
      </c>
      <c r="H4576">
        <v>47</v>
      </c>
      <c r="I4576" t="s">
        <v>21</v>
      </c>
      <c r="J4576" t="s">
        <v>21</v>
      </c>
      <c r="L4576" t="str">
        <f>IF(Aggregate[[#This Row],[Under 30]]="Yes", "Under 30", IF(Aggregate[[#This Row],[Senior]]="Yes", "Senior", "Other"))</f>
        <v>Other</v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  <c r="X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4" ht="14" x14ac:dyDescent="0.1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tr">
        <f>_xlfn.XLOOKUP(E:E,'Full State Names'!A:A,'Full State Names'!B:B,TRUE)</f>
        <v>New York</v>
      </c>
      <c r="G4577" t="s">
        <v>24</v>
      </c>
      <c r="H4577">
        <v>73</v>
      </c>
      <c r="I4577" t="s">
        <v>21</v>
      </c>
      <c r="J4577" t="s">
        <v>25</v>
      </c>
      <c r="K4577" t="s">
        <v>21</v>
      </c>
      <c r="L4577" t="str">
        <f>IF(Aggregate[[#This Row],[Under 30]]="Yes", "Under 30", IF(Aggregate[[#This Row],[Senior]]="Yes", "Senior", "Other"))</f>
        <v>Senior</v>
      </c>
      <c r="M4577" t="s">
        <v>32</v>
      </c>
      <c r="N4577" t="s">
        <v>38</v>
      </c>
      <c r="O4577" t="s">
        <v>56</v>
      </c>
      <c r="P4577" t="s">
        <v>100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  <c r="X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4" ht="14" x14ac:dyDescent="0.1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tr">
        <f>_xlfn.XLOOKUP(E:E,'Full State Names'!A:A,'Full State Names'!B:B,TRUE)</f>
        <v>Alabama</v>
      </c>
      <c r="G4578" t="s">
        <v>24</v>
      </c>
      <c r="H4578">
        <v>71</v>
      </c>
      <c r="I4578" t="s">
        <v>21</v>
      </c>
      <c r="J4578" t="s">
        <v>25</v>
      </c>
      <c r="K4578" t="s">
        <v>21</v>
      </c>
      <c r="L4578" t="str">
        <f>IF(Aggregate[[#This Row],[Under 30]]="Yes", "Under 30", IF(Aggregate[[#This Row],[Senior]]="Yes", "Senior", "Other"))</f>
        <v>Senior</v>
      </c>
      <c r="M4578" t="s">
        <v>98</v>
      </c>
      <c r="N4578" t="s">
        <v>38</v>
      </c>
      <c r="O4578" t="s">
        <v>34</v>
      </c>
      <c r="P4578" t="s">
        <v>34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  <c r="X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4" ht="14" x14ac:dyDescent="0.1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tr">
        <f>_xlfn.XLOOKUP(E:E,'Full State Names'!A:A,'Full State Names'!B:B,TRUE)</f>
        <v>Alabama</v>
      </c>
      <c r="G4579" t="s">
        <v>24</v>
      </c>
      <c r="H4579">
        <v>76</v>
      </c>
      <c r="I4579" t="s">
        <v>21</v>
      </c>
      <c r="J4579" t="s">
        <v>25</v>
      </c>
      <c r="K4579" t="s">
        <v>21</v>
      </c>
      <c r="L4579" t="str">
        <f>IF(Aggregate[[#This Row],[Under 30]]="Yes", "Under 30", IF(Aggregate[[#This Row],[Senior]]="Yes", "Senior", "Other"))</f>
        <v>Senior</v>
      </c>
      <c r="M4579" t="s">
        <v>53</v>
      </c>
      <c r="N4579" t="s">
        <v>38</v>
      </c>
      <c r="O4579" t="s">
        <v>34</v>
      </c>
      <c r="P4579" t="s">
        <v>34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  <c r="X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4" ht="14" x14ac:dyDescent="0.1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tr">
        <f>_xlfn.XLOOKUP(E:E,'Full State Names'!A:A,'Full State Names'!B:B,TRUE)</f>
        <v>Florida</v>
      </c>
      <c r="G4580" t="s">
        <v>26</v>
      </c>
      <c r="H4580">
        <v>44</v>
      </c>
      <c r="I4580" t="s">
        <v>21</v>
      </c>
      <c r="J4580" t="s">
        <v>21</v>
      </c>
      <c r="L4580" t="str">
        <f>IF(Aggregate[[#This Row],[Under 30]]="Yes", "Under 30", IF(Aggregate[[#This Row],[Senior]]="Yes", "Senior", "Other"))</f>
        <v>Other</v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  <c r="X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4" ht="14" x14ac:dyDescent="0.1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tr">
        <f>_xlfn.XLOOKUP(E:E,'Full State Names'!A:A,'Full State Names'!B:B,TRUE)</f>
        <v>Michigan</v>
      </c>
      <c r="G4581" t="s">
        <v>24</v>
      </c>
      <c r="H4581">
        <v>47</v>
      </c>
      <c r="I4581" t="s">
        <v>21</v>
      </c>
      <c r="J4581" t="s">
        <v>21</v>
      </c>
      <c r="L4581" t="str">
        <f>IF(Aggregate[[#This Row],[Under 30]]="Yes", "Under 30", IF(Aggregate[[#This Row],[Senior]]="Yes", "Senior", "Other"))</f>
        <v>Other</v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  <c r="X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4" ht="14" x14ac:dyDescent="0.1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tr">
        <f>_xlfn.XLOOKUP(E:E,'Full State Names'!A:A,'Full State Names'!B:B,TRUE)</f>
        <v>North Dakota</v>
      </c>
      <c r="G4582" t="s">
        <v>24</v>
      </c>
      <c r="H4582">
        <v>51</v>
      </c>
      <c r="I4582" t="s">
        <v>21</v>
      </c>
      <c r="J4582" t="s">
        <v>21</v>
      </c>
      <c r="L4582" t="str">
        <f>IF(Aggregate[[#This Row],[Under 30]]="Yes", "Under 30", IF(Aggregate[[#This Row],[Senior]]="Yes", "Senior", "Other"))</f>
        <v>Other</v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  <c r="X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4" ht="14" x14ac:dyDescent="0.1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tr">
        <f>_xlfn.XLOOKUP(E:E,'Full State Names'!A:A,'Full State Names'!B:B,TRUE)</f>
        <v>North Dakota</v>
      </c>
      <c r="G4583" t="s">
        <v>26</v>
      </c>
      <c r="H4583">
        <v>68</v>
      </c>
      <c r="I4583" t="s">
        <v>21</v>
      </c>
      <c r="J4583" t="s">
        <v>25</v>
      </c>
      <c r="K4583" t="s">
        <v>25</v>
      </c>
      <c r="L4583" t="str">
        <f>IF(Aggregate[[#This Row],[Under 30]]="Yes", "Under 30", IF(Aggregate[[#This Row],[Senior]]="Yes", "Senior", "Other"))</f>
        <v>Senior</v>
      </c>
      <c r="M4583" t="s">
        <v>98</v>
      </c>
      <c r="N4583" t="s">
        <v>33</v>
      </c>
      <c r="O4583" t="s">
        <v>34</v>
      </c>
      <c r="P4583" t="s">
        <v>34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  <c r="X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4" ht="14" x14ac:dyDescent="0.1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tr">
        <f>_xlfn.XLOOKUP(E:E,'Full State Names'!A:A,'Full State Names'!B:B,TRUE)</f>
        <v>North Dakota</v>
      </c>
      <c r="G4584" t="s">
        <v>26</v>
      </c>
      <c r="H4584">
        <v>82</v>
      </c>
      <c r="I4584" t="s">
        <v>21</v>
      </c>
      <c r="J4584" t="s">
        <v>25</v>
      </c>
      <c r="K4584" t="s">
        <v>21</v>
      </c>
      <c r="L4584" t="str">
        <f>IF(Aggregate[[#This Row],[Under 30]]="Yes", "Under 30", IF(Aggregate[[#This Row],[Senior]]="Yes", "Senior", "Other"))</f>
        <v>Senior</v>
      </c>
      <c r="M4584" t="s">
        <v>32</v>
      </c>
      <c r="N4584" t="s">
        <v>38</v>
      </c>
      <c r="O4584" t="s">
        <v>39</v>
      </c>
      <c r="P4584" t="s">
        <v>40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  <c r="X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4" ht="14" x14ac:dyDescent="0.1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tr">
        <f>_xlfn.XLOOKUP(E:E,'Full State Names'!A:A,'Full State Names'!B:B,TRUE)</f>
        <v>Nebraska</v>
      </c>
      <c r="G4585" t="s">
        <v>24</v>
      </c>
      <c r="H4585">
        <v>22</v>
      </c>
      <c r="I4585" t="s">
        <v>25</v>
      </c>
      <c r="J4585" t="s">
        <v>21</v>
      </c>
      <c r="L4585" t="str">
        <f>IF(Aggregate[[#This Row],[Under 30]]="Yes", "Under 30", IF(Aggregate[[#This Row],[Senior]]="Yes", "Senior", "Other"))</f>
        <v>Under 30</v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  <c r="X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4" ht="14" x14ac:dyDescent="0.1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tr">
        <f>_xlfn.XLOOKUP(E:E,'Full State Names'!A:A,'Full State Names'!B:B,TRUE)</f>
        <v>New Jersey</v>
      </c>
      <c r="G4586" t="s">
        <v>24</v>
      </c>
      <c r="H4586">
        <v>63</v>
      </c>
      <c r="I4586" t="s">
        <v>21</v>
      </c>
      <c r="J4586" t="s">
        <v>21</v>
      </c>
      <c r="L4586" t="str">
        <f>IF(Aggregate[[#This Row],[Under 30]]="Yes", "Under 30", IF(Aggregate[[#This Row],[Senior]]="Yes", "Senior", "Other"))</f>
        <v>Other</v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  <c r="X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4" ht="14" x14ac:dyDescent="0.1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tr">
        <f>_xlfn.XLOOKUP(E:E,'Full State Names'!A:A,'Full State Names'!B:B,TRUE)</f>
        <v>New Mexico</v>
      </c>
      <c r="G4587" t="s">
        <v>24</v>
      </c>
      <c r="H4587">
        <v>53</v>
      </c>
      <c r="I4587" t="s">
        <v>21</v>
      </c>
      <c r="J4587" t="s">
        <v>21</v>
      </c>
      <c r="L4587" t="str">
        <f>IF(Aggregate[[#This Row],[Under 30]]="Yes", "Under 30", IF(Aggregate[[#This Row],[Senior]]="Yes", "Senior", "Other"))</f>
        <v>Other</v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  <c r="X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4" ht="14" x14ac:dyDescent="0.1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tr">
        <f>_xlfn.XLOOKUP(E:E,'Full State Names'!A:A,'Full State Names'!B:B,TRUE)</f>
        <v>New Mexico</v>
      </c>
      <c r="G4588" t="s">
        <v>24</v>
      </c>
      <c r="H4588">
        <v>61</v>
      </c>
      <c r="I4588" t="s">
        <v>21</v>
      </c>
      <c r="J4588" t="s">
        <v>21</v>
      </c>
      <c r="L4588" t="str">
        <f>IF(Aggregate[[#This Row],[Under 30]]="Yes", "Under 30", IF(Aggregate[[#This Row],[Senior]]="Yes", "Senior", "Other"))</f>
        <v>Other</v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  <c r="X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4" ht="14" x14ac:dyDescent="0.1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tr">
        <f>_xlfn.XLOOKUP(E:E,'Full State Names'!A:A,'Full State Names'!B:B,TRUE)</f>
        <v>Oklahoma</v>
      </c>
      <c r="G4589" t="s">
        <v>24</v>
      </c>
      <c r="H4589">
        <v>26</v>
      </c>
      <c r="I4589" t="s">
        <v>25</v>
      </c>
      <c r="J4589" t="s">
        <v>21</v>
      </c>
      <c r="L4589" t="str">
        <f>IF(Aggregate[[#This Row],[Under 30]]="Yes", "Under 30", IF(Aggregate[[#This Row],[Senior]]="Yes", "Senior", "Other"))</f>
        <v>Under 30</v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  <c r="X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4" ht="14" x14ac:dyDescent="0.1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tr">
        <f>_xlfn.XLOOKUP(E:E,'Full State Names'!A:A,'Full State Names'!B:B,TRUE)</f>
        <v>Pennsylvania</v>
      </c>
      <c r="G4590" t="s">
        <v>26</v>
      </c>
      <c r="H4590">
        <v>36</v>
      </c>
      <c r="I4590" t="s">
        <v>21</v>
      </c>
      <c r="J4590" t="s">
        <v>21</v>
      </c>
      <c r="L4590" t="str">
        <f>IF(Aggregate[[#This Row],[Under 30]]="Yes", "Under 30", IF(Aggregate[[#This Row],[Senior]]="Yes", "Senior", "Other"))</f>
        <v>Other</v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  <c r="X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4" ht="14" x14ac:dyDescent="0.1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tr">
        <f>_xlfn.XLOOKUP(E:E,'Full State Names'!A:A,'Full State Names'!B:B,TRUE)</f>
        <v>South Carolina</v>
      </c>
      <c r="G4591" t="s">
        <v>24</v>
      </c>
      <c r="H4591">
        <v>43</v>
      </c>
      <c r="I4591" t="s">
        <v>21</v>
      </c>
      <c r="J4591" t="s">
        <v>21</v>
      </c>
      <c r="L4591" t="str">
        <f>IF(Aggregate[[#This Row],[Under 30]]="Yes", "Under 30", IF(Aggregate[[#This Row],[Senior]]="Yes", "Senior", "Other"))</f>
        <v>Other</v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  <c r="X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4" ht="14" x14ac:dyDescent="0.1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tr">
        <f>_xlfn.XLOOKUP(E:E,'Full State Names'!A:A,'Full State Names'!B:B,TRUE)</f>
        <v>South Dakota</v>
      </c>
      <c r="G4592" t="s">
        <v>24</v>
      </c>
      <c r="H4592">
        <v>38</v>
      </c>
      <c r="I4592" t="s">
        <v>21</v>
      </c>
      <c r="J4592" t="s">
        <v>21</v>
      </c>
      <c r="L4592" t="str">
        <f>IF(Aggregate[[#This Row],[Under 30]]="Yes", "Under 30", IF(Aggregate[[#This Row],[Senior]]="Yes", "Senior", "Other"))</f>
        <v>Other</v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  <c r="X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4" ht="14" x14ac:dyDescent="0.1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tr">
        <f>_xlfn.XLOOKUP(E:E,'Full State Names'!A:A,'Full State Names'!B:B,TRUE)</f>
        <v>Tennessee</v>
      </c>
      <c r="G4593" t="s">
        <v>24</v>
      </c>
      <c r="H4593">
        <v>49</v>
      </c>
      <c r="I4593" t="s">
        <v>21</v>
      </c>
      <c r="J4593" t="s">
        <v>21</v>
      </c>
      <c r="L4593" t="str">
        <f>IF(Aggregate[[#This Row],[Under 30]]="Yes", "Under 30", IF(Aggregate[[#This Row],[Senior]]="Yes", "Senior", "Other"))</f>
        <v>Other</v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  <c r="X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4" ht="14" x14ac:dyDescent="0.1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tr">
        <f>_xlfn.XLOOKUP(E:E,'Full State Names'!A:A,'Full State Names'!B:B,TRUE)</f>
        <v>Texas</v>
      </c>
      <c r="G4594" t="s">
        <v>26</v>
      </c>
      <c r="H4594">
        <v>32</v>
      </c>
      <c r="I4594" t="s">
        <v>21</v>
      </c>
      <c r="J4594" t="s">
        <v>21</v>
      </c>
      <c r="L4594" t="str">
        <f>IF(Aggregate[[#This Row],[Under 30]]="Yes", "Under 30", IF(Aggregate[[#This Row],[Senior]]="Yes", "Senior", "Other"))</f>
        <v>Other</v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  <c r="X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4" ht="14" x14ac:dyDescent="0.1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tr">
        <f>_xlfn.XLOOKUP(E:E,'Full State Names'!A:A,'Full State Names'!B:B,TRUE)</f>
        <v>Utah</v>
      </c>
      <c r="G4595" t="s">
        <v>24</v>
      </c>
      <c r="H4595">
        <v>24</v>
      </c>
      <c r="I4595" t="s">
        <v>25</v>
      </c>
      <c r="J4595" t="s">
        <v>21</v>
      </c>
      <c r="L4595" t="str">
        <f>IF(Aggregate[[#This Row],[Under 30]]="Yes", "Under 30", IF(Aggregate[[#This Row],[Senior]]="Yes", "Senior", "Other"))</f>
        <v>Under 30</v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  <c r="X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4" ht="14" x14ac:dyDescent="0.1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tr">
        <f>_xlfn.XLOOKUP(E:E,'Full State Names'!A:A,'Full State Names'!B:B,TRUE)</f>
        <v>Washington</v>
      </c>
      <c r="G4596" t="s">
        <v>24</v>
      </c>
      <c r="H4596">
        <v>34</v>
      </c>
      <c r="I4596" t="s">
        <v>21</v>
      </c>
      <c r="J4596" t="s">
        <v>21</v>
      </c>
      <c r="L4596" t="str">
        <f>IF(Aggregate[[#This Row],[Under 30]]="Yes", "Under 30", IF(Aggregate[[#This Row],[Senior]]="Yes", "Senior", "Other"))</f>
        <v>Other</v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  <c r="X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4" ht="14" x14ac:dyDescent="0.1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tr">
        <f>_xlfn.XLOOKUP(E:E,'Full State Names'!A:A,'Full State Names'!B:B,TRUE)</f>
        <v>Wisconsin</v>
      </c>
      <c r="G4597" t="s">
        <v>26</v>
      </c>
      <c r="H4597">
        <v>34</v>
      </c>
      <c r="I4597" t="s">
        <v>21</v>
      </c>
      <c r="J4597" t="s">
        <v>21</v>
      </c>
      <c r="L4597" t="str">
        <f>IF(Aggregate[[#This Row],[Under 30]]="Yes", "Under 30", IF(Aggregate[[#This Row],[Senior]]="Yes", "Senior", "Other"))</f>
        <v>Other</v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  <c r="X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4" ht="14" x14ac:dyDescent="0.1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tr">
        <f>_xlfn.XLOOKUP(E:E,'Full State Names'!A:A,'Full State Names'!B:B,TRUE)</f>
        <v>West Virginia</v>
      </c>
      <c r="G4598" t="s">
        <v>26</v>
      </c>
      <c r="H4598">
        <v>35</v>
      </c>
      <c r="I4598" t="s">
        <v>21</v>
      </c>
      <c r="J4598" t="s">
        <v>21</v>
      </c>
      <c r="L4598" t="str">
        <f>IF(Aggregate[[#This Row],[Under 30]]="Yes", "Under 30", IF(Aggregate[[#This Row],[Senior]]="Yes", "Senior", "Other"))</f>
        <v>Other</v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  <c r="X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4" ht="14" x14ac:dyDescent="0.1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tr">
        <f>_xlfn.XLOOKUP(E:E,'Full State Names'!A:A,'Full State Names'!B:B,TRUE)</f>
        <v>West Virginia</v>
      </c>
      <c r="G4599" t="s">
        <v>26</v>
      </c>
      <c r="H4599">
        <v>57</v>
      </c>
      <c r="I4599" t="s">
        <v>21</v>
      </c>
      <c r="J4599" t="s">
        <v>21</v>
      </c>
      <c r="L4599" t="str">
        <f>IF(Aggregate[[#This Row],[Under 30]]="Yes", "Under 30", IF(Aggregate[[#This Row],[Senior]]="Yes", "Senior", "Other"))</f>
        <v>Other</v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  <c r="X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4" ht="14" x14ac:dyDescent="0.1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tr">
        <f>_xlfn.XLOOKUP(E:E,'Full State Names'!A:A,'Full State Names'!B:B,TRUE)</f>
        <v>Wyoming</v>
      </c>
      <c r="G4600" t="s">
        <v>26</v>
      </c>
      <c r="H4600">
        <v>30</v>
      </c>
      <c r="I4600" t="s">
        <v>21</v>
      </c>
      <c r="J4600" t="s">
        <v>21</v>
      </c>
      <c r="L4600" t="str">
        <f>IF(Aggregate[[#This Row],[Under 30]]="Yes", "Under 30", IF(Aggregate[[#This Row],[Senior]]="Yes", "Senior", "Other"))</f>
        <v>Other</v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  <c r="X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4" ht="14" x14ac:dyDescent="0.1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tr">
        <f>_xlfn.XLOOKUP(E:E,'Full State Names'!A:A,'Full State Names'!B:B,TRUE)</f>
        <v>Florida</v>
      </c>
      <c r="G4601" t="s">
        <v>26</v>
      </c>
      <c r="H4601">
        <v>70</v>
      </c>
      <c r="I4601" t="s">
        <v>21</v>
      </c>
      <c r="J4601" t="s">
        <v>25</v>
      </c>
      <c r="K4601" t="s">
        <v>21</v>
      </c>
      <c r="L4601" t="str">
        <f>IF(Aggregate[[#This Row],[Under 30]]="Yes", "Under 30", IF(Aggregate[[#This Row],[Senior]]="Yes", "Senior", "Other"))</f>
        <v>Senior</v>
      </c>
      <c r="M4601" t="s">
        <v>98</v>
      </c>
      <c r="N4601" t="s">
        <v>38</v>
      </c>
      <c r="O4601" t="s">
        <v>34</v>
      </c>
      <c r="P4601" t="s">
        <v>34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  <c r="X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4" ht="14" x14ac:dyDescent="0.1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tr">
        <f>_xlfn.XLOOKUP(E:E,'Full State Names'!A:A,'Full State Names'!B:B,TRUE)</f>
        <v>Minnesota</v>
      </c>
      <c r="G4602" t="s">
        <v>24</v>
      </c>
      <c r="H4602">
        <v>50</v>
      </c>
      <c r="I4602" t="s">
        <v>21</v>
      </c>
      <c r="J4602" t="s">
        <v>21</v>
      </c>
      <c r="L4602" t="str">
        <f>IF(Aggregate[[#This Row],[Under 30]]="Yes", "Under 30", IF(Aggregate[[#This Row],[Senior]]="Yes", "Senior", "Other"))</f>
        <v>Other</v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  <c r="X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4" ht="14" x14ac:dyDescent="0.1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tr">
        <f>_xlfn.XLOOKUP(E:E,'Full State Names'!A:A,'Full State Names'!B:B,TRUE)</f>
        <v>Alabama</v>
      </c>
      <c r="G4603" t="s">
        <v>24</v>
      </c>
      <c r="H4603">
        <v>79</v>
      </c>
      <c r="I4603" t="s">
        <v>21</v>
      </c>
      <c r="J4603" t="s">
        <v>25</v>
      </c>
      <c r="K4603" t="s">
        <v>21</v>
      </c>
      <c r="L4603" t="str">
        <f>IF(Aggregate[[#This Row],[Under 30]]="Yes", "Under 30", IF(Aggregate[[#This Row],[Senior]]="Yes", "Senior", "Other"))</f>
        <v>Senior</v>
      </c>
      <c r="M4603" t="s">
        <v>53</v>
      </c>
      <c r="N4603" t="s">
        <v>38</v>
      </c>
      <c r="O4603" t="s">
        <v>34</v>
      </c>
      <c r="P4603" t="s">
        <v>34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  <c r="X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4" ht="14" x14ac:dyDescent="0.1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tr">
        <f>_xlfn.XLOOKUP(E:E,'Full State Names'!A:A,'Full State Names'!B:B,TRUE)</f>
        <v>Arkansas</v>
      </c>
      <c r="G4604" t="s">
        <v>26</v>
      </c>
      <c r="H4604">
        <v>78</v>
      </c>
      <c r="I4604" t="s">
        <v>21</v>
      </c>
      <c r="J4604" t="s">
        <v>25</v>
      </c>
      <c r="K4604" t="s">
        <v>21</v>
      </c>
      <c r="L4604" t="str">
        <f>IF(Aggregate[[#This Row],[Under 30]]="Yes", "Under 30", IF(Aggregate[[#This Row],[Senior]]="Yes", "Senior", "Other"))</f>
        <v>Senior</v>
      </c>
      <c r="M4604" t="s">
        <v>98</v>
      </c>
      <c r="N4604" t="s">
        <v>38</v>
      </c>
      <c r="O4604" t="s">
        <v>34</v>
      </c>
      <c r="P4604" t="s">
        <v>34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  <c r="X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4" ht="14" x14ac:dyDescent="0.1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tr">
        <f>_xlfn.XLOOKUP(E:E,'Full State Names'!A:A,'Full State Names'!B:B,TRUE)</f>
        <v>Arizona</v>
      </c>
      <c r="G4605" t="s">
        <v>26</v>
      </c>
      <c r="H4605">
        <v>57</v>
      </c>
      <c r="I4605" t="s">
        <v>21</v>
      </c>
      <c r="J4605" t="s">
        <v>21</v>
      </c>
      <c r="L4605" t="str">
        <f>IF(Aggregate[[#This Row],[Under 30]]="Yes", "Under 30", IF(Aggregate[[#This Row],[Senior]]="Yes", "Senior", "Other"))</f>
        <v>Other</v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  <c r="X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4" ht="14" x14ac:dyDescent="0.1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tr">
        <f>_xlfn.XLOOKUP(E:E,'Full State Names'!A:A,'Full State Names'!B:B,TRUE)</f>
        <v>Colorado</v>
      </c>
      <c r="G4606" t="s">
        <v>24</v>
      </c>
      <c r="H4606">
        <v>37</v>
      </c>
      <c r="I4606" t="s">
        <v>21</v>
      </c>
      <c r="J4606" t="s">
        <v>21</v>
      </c>
      <c r="L4606" t="str">
        <f>IF(Aggregate[[#This Row],[Under 30]]="Yes", "Under 30", IF(Aggregate[[#This Row],[Senior]]="Yes", "Senior", "Other"))</f>
        <v>Other</v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  <c r="X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4" ht="14" x14ac:dyDescent="0.1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tr">
        <f>_xlfn.XLOOKUP(E:E,'Full State Names'!A:A,'Full State Names'!B:B,TRUE)</f>
        <v>Iowa</v>
      </c>
      <c r="G4607" t="s">
        <v>26</v>
      </c>
      <c r="H4607">
        <v>39</v>
      </c>
      <c r="I4607" t="s">
        <v>21</v>
      </c>
      <c r="J4607" t="s">
        <v>21</v>
      </c>
      <c r="L4607" t="str">
        <f>IF(Aggregate[[#This Row],[Under 30]]="Yes", "Under 30", IF(Aggregate[[#This Row],[Senior]]="Yes", "Senior", "Other"))</f>
        <v>Other</v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  <c r="X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4" ht="14" x14ac:dyDescent="0.1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tr">
        <f>_xlfn.XLOOKUP(E:E,'Full State Names'!A:A,'Full State Names'!B:B,TRUE)</f>
        <v>Iowa</v>
      </c>
      <c r="G4608" t="s">
        <v>26</v>
      </c>
      <c r="H4608">
        <v>55</v>
      </c>
      <c r="I4608" t="s">
        <v>21</v>
      </c>
      <c r="J4608" t="s">
        <v>21</v>
      </c>
      <c r="L4608" t="str">
        <f>IF(Aggregate[[#This Row],[Under 30]]="Yes", "Under 30", IF(Aggregate[[#This Row],[Senior]]="Yes", "Senior", "Other"))</f>
        <v>Other</v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  <c r="X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4" ht="14" x14ac:dyDescent="0.1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tr">
        <f>_xlfn.XLOOKUP(E:E,'Full State Names'!A:A,'Full State Names'!B:B,TRUE)</f>
        <v>Illinois</v>
      </c>
      <c r="G4609" t="s">
        <v>24</v>
      </c>
      <c r="H4609">
        <v>38</v>
      </c>
      <c r="I4609" t="s">
        <v>21</v>
      </c>
      <c r="J4609" t="s">
        <v>21</v>
      </c>
      <c r="L4609" t="str">
        <f>IF(Aggregate[[#This Row],[Under 30]]="Yes", "Under 30", IF(Aggregate[[#This Row],[Senior]]="Yes", "Senior", "Other"))</f>
        <v>Other</v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  <c r="X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4" ht="14" x14ac:dyDescent="0.1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tr">
        <f>_xlfn.XLOOKUP(E:E,'Full State Names'!A:A,'Full State Names'!B:B,TRUE)</f>
        <v>Indiana</v>
      </c>
      <c r="G4610" t="s">
        <v>26</v>
      </c>
      <c r="H4610">
        <v>30</v>
      </c>
      <c r="I4610" t="s">
        <v>21</v>
      </c>
      <c r="J4610" t="s">
        <v>21</v>
      </c>
      <c r="L4610" t="str">
        <f>IF(Aggregate[[#This Row],[Under 30]]="Yes", "Under 30", IF(Aggregate[[#This Row],[Senior]]="Yes", "Senior", "Other"))</f>
        <v>Other</v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  <c r="X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4" ht="14" x14ac:dyDescent="0.1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tr">
        <f>_xlfn.XLOOKUP(E:E,'Full State Names'!A:A,'Full State Names'!B:B,TRUE)</f>
        <v>Kansas</v>
      </c>
      <c r="G4611" t="s">
        <v>26</v>
      </c>
      <c r="H4611">
        <v>40</v>
      </c>
      <c r="I4611" t="s">
        <v>21</v>
      </c>
      <c r="J4611" t="s">
        <v>21</v>
      </c>
      <c r="L4611" t="str">
        <f>IF(Aggregate[[#This Row],[Under 30]]="Yes", "Under 30", IF(Aggregate[[#This Row],[Senior]]="Yes", "Senior", "Other"))</f>
        <v>Other</v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  <c r="X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4" ht="14" x14ac:dyDescent="0.1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tr">
        <f>_xlfn.XLOOKUP(E:E,'Full State Names'!A:A,'Full State Names'!B:B,TRUE)</f>
        <v>Maine</v>
      </c>
      <c r="G4612" t="s">
        <v>24</v>
      </c>
      <c r="H4612">
        <v>32</v>
      </c>
      <c r="I4612" t="s">
        <v>21</v>
      </c>
      <c r="J4612" t="s">
        <v>21</v>
      </c>
      <c r="L4612" t="str">
        <f>IF(Aggregate[[#This Row],[Under 30]]="Yes", "Under 30", IF(Aggregate[[#This Row],[Senior]]="Yes", "Senior", "Other"))</f>
        <v>Other</v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  <c r="X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4" ht="14" x14ac:dyDescent="0.1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tr">
        <f>_xlfn.XLOOKUP(E:E,'Full State Names'!A:A,'Full State Names'!B:B,TRUE)</f>
        <v>Minnesota</v>
      </c>
      <c r="G4613" t="s">
        <v>24</v>
      </c>
      <c r="H4613">
        <v>39</v>
      </c>
      <c r="I4613" t="s">
        <v>21</v>
      </c>
      <c r="J4613" t="s">
        <v>21</v>
      </c>
      <c r="L4613" t="str">
        <f>IF(Aggregate[[#This Row],[Under 30]]="Yes", "Under 30", IF(Aggregate[[#This Row],[Senior]]="Yes", "Senior", "Other"))</f>
        <v>Other</v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  <c r="X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4" ht="14" x14ac:dyDescent="0.1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tr">
        <f>_xlfn.XLOOKUP(E:E,'Full State Names'!A:A,'Full State Names'!B:B,TRUE)</f>
        <v>Missouri</v>
      </c>
      <c r="G4614" t="s">
        <v>24</v>
      </c>
      <c r="H4614">
        <v>62</v>
      </c>
      <c r="I4614" t="s">
        <v>21</v>
      </c>
      <c r="J4614" t="s">
        <v>21</v>
      </c>
      <c r="L4614" t="str">
        <f>IF(Aggregate[[#This Row],[Under 30]]="Yes", "Under 30", IF(Aggregate[[#This Row],[Senior]]="Yes", "Senior", "Other"))</f>
        <v>Other</v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  <c r="X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4" ht="14" x14ac:dyDescent="0.1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tr">
        <f>_xlfn.XLOOKUP(E:E,'Full State Names'!A:A,'Full State Names'!B:B,TRUE)</f>
        <v>Montana</v>
      </c>
      <c r="G4615" t="s">
        <v>24</v>
      </c>
      <c r="H4615">
        <v>20</v>
      </c>
      <c r="I4615" t="s">
        <v>25</v>
      </c>
      <c r="J4615" t="s">
        <v>21</v>
      </c>
      <c r="L4615" t="str">
        <f>IF(Aggregate[[#This Row],[Under 30]]="Yes", "Under 30", IF(Aggregate[[#This Row],[Senior]]="Yes", "Senior", "Other"))</f>
        <v>Under 30</v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  <c r="X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4" ht="14" x14ac:dyDescent="0.1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tr">
        <f>_xlfn.XLOOKUP(E:E,'Full State Names'!A:A,'Full State Names'!B:B,TRUE)</f>
        <v>North Carolina</v>
      </c>
      <c r="G4616" t="s">
        <v>24</v>
      </c>
      <c r="H4616">
        <v>76</v>
      </c>
      <c r="I4616" t="s">
        <v>21</v>
      </c>
      <c r="J4616" t="s">
        <v>25</v>
      </c>
      <c r="K4616" t="s">
        <v>21</v>
      </c>
      <c r="L4616" t="str">
        <f>IF(Aggregate[[#This Row],[Under 30]]="Yes", "Under 30", IF(Aggregate[[#This Row],[Senior]]="Yes", "Senior", "Other"))</f>
        <v>Senior</v>
      </c>
      <c r="M4616" t="s">
        <v>32</v>
      </c>
      <c r="N4616" t="s">
        <v>33</v>
      </c>
      <c r="O4616" t="s">
        <v>65</v>
      </c>
      <c r="P4616" t="s">
        <v>105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  <c r="X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4" ht="14" x14ac:dyDescent="0.1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tr">
        <f>_xlfn.XLOOKUP(E:E,'Full State Names'!A:A,'Full State Names'!B:B,TRUE)</f>
        <v>Oregon</v>
      </c>
      <c r="G4617" t="s">
        <v>24</v>
      </c>
      <c r="H4617">
        <v>67</v>
      </c>
      <c r="I4617" t="s">
        <v>21</v>
      </c>
      <c r="J4617" t="s">
        <v>25</v>
      </c>
      <c r="K4617" t="s">
        <v>21</v>
      </c>
      <c r="L4617" t="str">
        <f>IF(Aggregate[[#This Row],[Under 30]]="Yes", "Under 30", IF(Aggregate[[#This Row],[Senior]]="Yes", "Senior", "Other"))</f>
        <v>Senior</v>
      </c>
      <c r="M4617" t="s">
        <v>32</v>
      </c>
      <c r="N4617" t="s">
        <v>33</v>
      </c>
      <c r="O4617" t="s">
        <v>56</v>
      </c>
      <c r="P4617" t="s">
        <v>57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  <c r="X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4" ht="14" x14ac:dyDescent="0.1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tr">
        <f>_xlfn.XLOOKUP(E:E,'Full State Names'!A:A,'Full State Names'!B:B,TRUE)</f>
        <v>Pennsylvania</v>
      </c>
      <c r="G4618" t="s">
        <v>24</v>
      </c>
      <c r="H4618">
        <v>28</v>
      </c>
      <c r="I4618" t="s">
        <v>25</v>
      </c>
      <c r="J4618" t="s">
        <v>21</v>
      </c>
      <c r="L4618" t="str">
        <f>IF(Aggregate[[#This Row],[Under 30]]="Yes", "Under 30", IF(Aggregate[[#This Row],[Senior]]="Yes", "Senior", "Other"))</f>
        <v>Under 30</v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  <c r="X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4" ht="14" x14ac:dyDescent="0.1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tr">
        <f>_xlfn.XLOOKUP(E:E,'Full State Names'!A:A,'Full State Names'!B:B,TRUE)</f>
        <v>Texas</v>
      </c>
      <c r="G4619" t="s">
        <v>26</v>
      </c>
      <c r="H4619">
        <v>83</v>
      </c>
      <c r="I4619" t="s">
        <v>21</v>
      </c>
      <c r="J4619" t="s">
        <v>25</v>
      </c>
      <c r="K4619" t="s">
        <v>21</v>
      </c>
      <c r="L4619" t="str">
        <f>IF(Aggregate[[#This Row],[Under 30]]="Yes", "Under 30", IF(Aggregate[[#This Row],[Senior]]="Yes", "Senior", "Other"))</f>
        <v>Senior</v>
      </c>
      <c r="M4619" t="s">
        <v>98</v>
      </c>
      <c r="N4619" t="s">
        <v>38</v>
      </c>
      <c r="O4619" t="s">
        <v>34</v>
      </c>
      <c r="P4619" t="s">
        <v>34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  <c r="X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4" ht="14" x14ac:dyDescent="0.1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tr">
        <f>_xlfn.XLOOKUP(E:E,'Full State Names'!A:A,'Full State Names'!B:B,TRUE)</f>
        <v>Washington</v>
      </c>
      <c r="G4620" t="s">
        <v>24</v>
      </c>
      <c r="H4620">
        <v>30</v>
      </c>
      <c r="I4620" t="s">
        <v>21</v>
      </c>
      <c r="J4620" t="s">
        <v>21</v>
      </c>
      <c r="L4620" t="str">
        <f>IF(Aggregate[[#This Row],[Under 30]]="Yes", "Under 30", IF(Aggregate[[#This Row],[Senior]]="Yes", "Senior", "Other"))</f>
        <v>Other</v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  <c r="X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4" ht="14" x14ac:dyDescent="0.1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tr">
        <f>_xlfn.XLOOKUP(E:E,'Full State Names'!A:A,'Full State Names'!B:B,TRUE)</f>
        <v>West Virginia</v>
      </c>
      <c r="G4621" t="s">
        <v>26</v>
      </c>
      <c r="H4621">
        <v>25</v>
      </c>
      <c r="I4621" t="s">
        <v>25</v>
      </c>
      <c r="J4621" t="s">
        <v>21</v>
      </c>
      <c r="L4621" t="str">
        <f>IF(Aggregate[[#This Row],[Under 30]]="Yes", "Under 30", IF(Aggregate[[#This Row],[Senior]]="Yes", "Senior", "Other"))</f>
        <v>Under 30</v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  <c r="X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4" ht="14" x14ac:dyDescent="0.1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tr">
        <f>_xlfn.XLOOKUP(E:E,'Full State Names'!A:A,'Full State Names'!B:B,TRUE)</f>
        <v>Wyoming</v>
      </c>
      <c r="G4622" t="s">
        <v>24</v>
      </c>
      <c r="H4622">
        <v>59</v>
      </c>
      <c r="I4622" t="s">
        <v>21</v>
      </c>
      <c r="J4622" t="s">
        <v>21</v>
      </c>
      <c r="L4622" t="str">
        <f>IF(Aggregate[[#This Row],[Under 30]]="Yes", "Under 30", IF(Aggregate[[#This Row],[Senior]]="Yes", "Senior", "Other"))</f>
        <v>Other</v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  <c r="X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4" ht="14" x14ac:dyDescent="0.1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tr">
        <f>_xlfn.XLOOKUP(E:E,'Full State Names'!A:A,'Full State Names'!B:B,TRUE)</f>
        <v>Alaska</v>
      </c>
      <c r="G4623" t="s">
        <v>26</v>
      </c>
      <c r="H4623">
        <v>53</v>
      </c>
      <c r="I4623" t="s">
        <v>21</v>
      </c>
      <c r="J4623" t="s">
        <v>21</v>
      </c>
      <c r="L4623" t="str">
        <f>IF(Aggregate[[#This Row],[Under 30]]="Yes", "Under 30", IF(Aggregate[[#This Row],[Senior]]="Yes", "Senior", "Other"))</f>
        <v>Other</v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  <c r="X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4" ht="14" x14ac:dyDescent="0.1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tr">
        <f>_xlfn.XLOOKUP(E:E,'Full State Names'!A:A,'Full State Names'!B:B,TRUE)</f>
        <v>Alabama</v>
      </c>
      <c r="G4624" t="s">
        <v>26</v>
      </c>
      <c r="H4624">
        <v>59</v>
      </c>
      <c r="I4624" t="s">
        <v>21</v>
      </c>
      <c r="J4624" t="s">
        <v>21</v>
      </c>
      <c r="L4624" t="str">
        <f>IF(Aggregate[[#This Row],[Under 30]]="Yes", "Under 30", IF(Aggregate[[#This Row],[Senior]]="Yes", "Senior", "Other"))</f>
        <v>Other</v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  <c r="X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4" ht="14" x14ac:dyDescent="0.1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tr">
        <f>_xlfn.XLOOKUP(E:E,'Full State Names'!A:A,'Full State Names'!B:B,TRUE)</f>
        <v>Arkansas</v>
      </c>
      <c r="G4625" t="s">
        <v>24</v>
      </c>
      <c r="H4625">
        <v>39</v>
      </c>
      <c r="I4625" t="s">
        <v>21</v>
      </c>
      <c r="J4625" t="s">
        <v>21</v>
      </c>
      <c r="L4625" t="str">
        <f>IF(Aggregate[[#This Row],[Under 30]]="Yes", "Under 30", IF(Aggregate[[#This Row],[Senior]]="Yes", "Senior", "Other"))</f>
        <v>Other</v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  <c r="X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4" ht="14" x14ac:dyDescent="0.1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tr">
        <f>_xlfn.XLOOKUP(E:E,'Full State Names'!A:A,'Full State Names'!B:B,TRUE)</f>
        <v>District of Columbia</v>
      </c>
      <c r="G4626" t="s">
        <v>24</v>
      </c>
      <c r="H4626">
        <v>40</v>
      </c>
      <c r="I4626" t="s">
        <v>21</v>
      </c>
      <c r="J4626" t="s">
        <v>21</v>
      </c>
      <c r="L4626" t="str">
        <f>IF(Aggregate[[#This Row],[Under 30]]="Yes", "Under 30", IF(Aggregate[[#This Row],[Senior]]="Yes", "Senior", "Other"))</f>
        <v>Other</v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  <c r="X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4" ht="14" x14ac:dyDescent="0.1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tr">
        <f>_xlfn.XLOOKUP(E:E,'Full State Names'!A:A,'Full State Names'!B:B,TRUE)</f>
        <v>Florida</v>
      </c>
      <c r="G4627" t="s">
        <v>26</v>
      </c>
      <c r="H4627">
        <v>57</v>
      </c>
      <c r="I4627" t="s">
        <v>21</v>
      </c>
      <c r="J4627" t="s">
        <v>21</v>
      </c>
      <c r="L4627" t="str">
        <f>IF(Aggregate[[#This Row],[Under 30]]="Yes", "Under 30", IF(Aggregate[[#This Row],[Senior]]="Yes", "Senior", "Other"))</f>
        <v>Other</v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  <c r="X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4" ht="14" x14ac:dyDescent="0.1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tr">
        <f>_xlfn.XLOOKUP(E:E,'Full State Names'!A:A,'Full State Names'!B:B,TRUE)</f>
        <v>Kansas</v>
      </c>
      <c r="G4628" t="s">
        <v>26</v>
      </c>
      <c r="H4628">
        <v>72</v>
      </c>
      <c r="I4628" t="s">
        <v>21</v>
      </c>
      <c r="J4628" t="s">
        <v>25</v>
      </c>
      <c r="K4628" t="s">
        <v>21</v>
      </c>
      <c r="L4628" t="str">
        <f>IF(Aggregate[[#This Row],[Under 30]]="Yes", "Under 30", IF(Aggregate[[#This Row],[Senior]]="Yes", "Senior", "Other"))</f>
        <v>Senior</v>
      </c>
      <c r="M4628" t="s">
        <v>32</v>
      </c>
      <c r="N4628" t="s">
        <v>38</v>
      </c>
      <c r="O4628" t="s">
        <v>56</v>
      </c>
      <c r="P4628" t="s">
        <v>100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  <c r="X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4" ht="14" x14ac:dyDescent="0.1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tr">
        <f>_xlfn.XLOOKUP(E:E,'Full State Names'!A:A,'Full State Names'!B:B,TRUE)</f>
        <v>Kentucky</v>
      </c>
      <c r="G4629" t="s">
        <v>24</v>
      </c>
      <c r="H4629">
        <v>67</v>
      </c>
      <c r="I4629" t="s">
        <v>21</v>
      </c>
      <c r="J4629" t="s">
        <v>25</v>
      </c>
      <c r="K4629" t="s">
        <v>21</v>
      </c>
      <c r="L4629" t="str">
        <f>IF(Aggregate[[#This Row],[Under 30]]="Yes", "Under 30", IF(Aggregate[[#This Row],[Senior]]="Yes", "Senior", "Other"))</f>
        <v>Senior</v>
      </c>
      <c r="M4629" t="s">
        <v>53</v>
      </c>
      <c r="N4629" t="s">
        <v>38</v>
      </c>
      <c r="O4629" t="s">
        <v>34</v>
      </c>
      <c r="P4629" t="s">
        <v>34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  <c r="X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4" ht="14" x14ac:dyDescent="0.1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tr">
        <f>_xlfn.XLOOKUP(E:E,'Full State Names'!A:A,'Full State Names'!B:B,TRUE)</f>
        <v>Massachusetts</v>
      </c>
      <c r="G4630" t="s">
        <v>24</v>
      </c>
      <c r="H4630">
        <v>41</v>
      </c>
      <c r="I4630" t="s">
        <v>21</v>
      </c>
      <c r="J4630" t="s">
        <v>21</v>
      </c>
      <c r="L4630" t="str">
        <f>IF(Aggregate[[#This Row],[Under 30]]="Yes", "Under 30", IF(Aggregate[[#This Row],[Senior]]="Yes", "Senior", "Other"))</f>
        <v>Other</v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  <c r="X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4" ht="14" x14ac:dyDescent="0.1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tr">
        <f>_xlfn.XLOOKUP(E:E,'Full State Names'!A:A,'Full State Names'!B:B,TRUE)</f>
        <v>Maryland</v>
      </c>
      <c r="G4631" t="s">
        <v>26</v>
      </c>
      <c r="H4631">
        <v>52</v>
      </c>
      <c r="I4631" t="s">
        <v>21</v>
      </c>
      <c r="J4631" t="s">
        <v>21</v>
      </c>
      <c r="L4631" t="str">
        <f>IF(Aggregate[[#This Row],[Under 30]]="Yes", "Under 30", IF(Aggregate[[#This Row],[Senior]]="Yes", "Senior", "Other"))</f>
        <v>Other</v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  <c r="X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4" ht="14" x14ac:dyDescent="0.1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tr">
        <f>_xlfn.XLOOKUP(E:E,'Full State Names'!A:A,'Full State Names'!B:B,TRUE)</f>
        <v>New Mexico</v>
      </c>
      <c r="G4632" t="s">
        <v>26</v>
      </c>
      <c r="H4632">
        <v>76</v>
      </c>
      <c r="I4632" t="s">
        <v>21</v>
      </c>
      <c r="J4632" t="s">
        <v>25</v>
      </c>
      <c r="K4632" t="s">
        <v>21</v>
      </c>
      <c r="L4632" t="str">
        <f>IF(Aggregate[[#This Row],[Under 30]]="Yes", "Under 30", IF(Aggregate[[#This Row],[Senior]]="Yes", "Senior", "Other"))</f>
        <v>Senior</v>
      </c>
      <c r="M4632" t="s">
        <v>98</v>
      </c>
      <c r="N4632" t="s">
        <v>38</v>
      </c>
      <c r="O4632" t="s">
        <v>34</v>
      </c>
      <c r="P4632" t="s">
        <v>34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  <c r="X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4" ht="14" x14ac:dyDescent="0.1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tr">
        <f>_xlfn.XLOOKUP(E:E,'Full State Names'!A:A,'Full State Names'!B:B,TRUE)</f>
        <v>Nevada</v>
      </c>
      <c r="G4633" t="s">
        <v>24</v>
      </c>
      <c r="H4633">
        <v>34</v>
      </c>
      <c r="I4633" t="s">
        <v>21</v>
      </c>
      <c r="J4633" t="s">
        <v>21</v>
      </c>
      <c r="L4633" t="str">
        <f>IF(Aggregate[[#This Row],[Under 30]]="Yes", "Under 30", IF(Aggregate[[#This Row],[Senior]]="Yes", "Senior", "Other"))</f>
        <v>Other</v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  <c r="X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4" ht="14" x14ac:dyDescent="0.1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tr">
        <f>_xlfn.XLOOKUP(E:E,'Full State Names'!A:A,'Full State Names'!B:B,TRUE)</f>
        <v>Ohio</v>
      </c>
      <c r="G4634" t="s">
        <v>24</v>
      </c>
      <c r="H4634">
        <v>80</v>
      </c>
      <c r="I4634" t="s">
        <v>21</v>
      </c>
      <c r="J4634" t="s">
        <v>25</v>
      </c>
      <c r="K4634" t="s">
        <v>21</v>
      </c>
      <c r="L4634" t="str">
        <f>IF(Aggregate[[#This Row],[Under 30]]="Yes", "Under 30", IF(Aggregate[[#This Row],[Senior]]="Yes", "Senior", "Other"))</f>
        <v>Senior</v>
      </c>
      <c r="M4634" t="s">
        <v>32</v>
      </c>
      <c r="N4634" t="s">
        <v>38</v>
      </c>
      <c r="O4634" t="s">
        <v>56</v>
      </c>
      <c r="P4634" t="s">
        <v>96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  <c r="X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4" ht="14" x14ac:dyDescent="0.1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tr">
        <f>_xlfn.XLOOKUP(E:E,'Full State Names'!A:A,'Full State Names'!B:B,TRUE)</f>
        <v>Rhode Island</v>
      </c>
      <c r="G4635" t="s">
        <v>24</v>
      </c>
      <c r="H4635">
        <v>69</v>
      </c>
      <c r="I4635" t="s">
        <v>21</v>
      </c>
      <c r="J4635" t="s">
        <v>25</v>
      </c>
      <c r="K4635" t="s">
        <v>21</v>
      </c>
      <c r="L4635" t="str">
        <f>IF(Aggregate[[#This Row],[Under 30]]="Yes", "Under 30", IF(Aggregate[[#This Row],[Senior]]="Yes", "Senior", "Other"))</f>
        <v>Senior</v>
      </c>
      <c r="M4635" t="s">
        <v>32</v>
      </c>
      <c r="N4635" t="s">
        <v>38</v>
      </c>
      <c r="O4635" t="s">
        <v>34</v>
      </c>
      <c r="P4635" t="s">
        <v>34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  <c r="X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4" ht="14" x14ac:dyDescent="0.1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tr">
        <f>_xlfn.XLOOKUP(E:E,'Full State Names'!A:A,'Full State Names'!B:B,TRUE)</f>
        <v>Rhode Island</v>
      </c>
      <c r="G4636" t="s">
        <v>26</v>
      </c>
      <c r="H4636">
        <v>56</v>
      </c>
      <c r="I4636" t="s">
        <v>21</v>
      </c>
      <c r="J4636" t="s">
        <v>21</v>
      </c>
      <c r="L4636" t="str">
        <f>IF(Aggregate[[#This Row],[Under 30]]="Yes", "Under 30", IF(Aggregate[[#This Row],[Senior]]="Yes", "Senior", "Other"))</f>
        <v>Other</v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  <c r="X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4" ht="14" x14ac:dyDescent="0.1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tr">
        <f>_xlfn.XLOOKUP(E:E,'Full State Names'!A:A,'Full State Names'!B:B,TRUE)</f>
        <v>Rhode Island</v>
      </c>
      <c r="G4637" t="s">
        <v>26</v>
      </c>
      <c r="H4637">
        <v>57</v>
      </c>
      <c r="I4637" t="s">
        <v>21</v>
      </c>
      <c r="J4637" t="s">
        <v>21</v>
      </c>
      <c r="L4637" t="str">
        <f>IF(Aggregate[[#This Row],[Under 30]]="Yes", "Under 30", IF(Aggregate[[#This Row],[Senior]]="Yes", "Senior", "Other"))</f>
        <v>Other</v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  <c r="X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4" ht="14" x14ac:dyDescent="0.1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tr">
        <f>_xlfn.XLOOKUP(E:E,'Full State Names'!A:A,'Full State Names'!B:B,TRUE)</f>
        <v>South Dakota</v>
      </c>
      <c r="G4638" t="s">
        <v>26</v>
      </c>
      <c r="H4638">
        <v>62</v>
      </c>
      <c r="I4638" t="s">
        <v>21</v>
      </c>
      <c r="J4638" t="s">
        <v>21</v>
      </c>
      <c r="L4638" t="str">
        <f>IF(Aggregate[[#This Row],[Under 30]]="Yes", "Under 30", IF(Aggregate[[#This Row],[Senior]]="Yes", "Senior", "Other"))</f>
        <v>Other</v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  <c r="X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4" ht="14" x14ac:dyDescent="0.1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tr">
        <f>_xlfn.XLOOKUP(E:E,'Full State Names'!A:A,'Full State Names'!B:B,TRUE)</f>
        <v>Wisconsin</v>
      </c>
      <c r="G4639" t="s">
        <v>26</v>
      </c>
      <c r="H4639">
        <v>47</v>
      </c>
      <c r="I4639" t="s">
        <v>21</v>
      </c>
      <c r="J4639" t="s">
        <v>21</v>
      </c>
      <c r="L4639" t="str">
        <f>IF(Aggregate[[#This Row],[Under 30]]="Yes", "Under 30", IF(Aggregate[[#This Row],[Senior]]="Yes", "Senior", "Other"))</f>
        <v>Other</v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  <c r="X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4" ht="14" x14ac:dyDescent="0.1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tr">
        <f>_xlfn.XLOOKUP(E:E,'Full State Names'!A:A,'Full State Names'!B:B,TRUE)</f>
        <v>Arizona</v>
      </c>
      <c r="G4640" t="s">
        <v>26</v>
      </c>
      <c r="H4640">
        <v>77</v>
      </c>
      <c r="I4640" t="s">
        <v>21</v>
      </c>
      <c r="J4640" t="s">
        <v>25</v>
      </c>
      <c r="K4640" t="s">
        <v>21</v>
      </c>
      <c r="L4640" t="str">
        <f>IF(Aggregate[[#This Row],[Under 30]]="Yes", "Under 30", IF(Aggregate[[#This Row],[Senior]]="Yes", "Senior", "Other"))</f>
        <v>Senior</v>
      </c>
      <c r="M4640" t="s">
        <v>53</v>
      </c>
      <c r="N4640" t="s">
        <v>33</v>
      </c>
      <c r="O4640" t="s">
        <v>34</v>
      </c>
      <c r="P4640" t="s">
        <v>34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  <c r="X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4" ht="14" x14ac:dyDescent="0.1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tr">
        <f>_xlfn.XLOOKUP(E:E,'Full State Names'!A:A,'Full State Names'!B:B,TRUE)</f>
        <v>Virginia</v>
      </c>
      <c r="G4641" t="s">
        <v>24</v>
      </c>
      <c r="H4641">
        <v>56</v>
      </c>
      <c r="I4641" t="s">
        <v>21</v>
      </c>
      <c r="J4641" t="s">
        <v>21</v>
      </c>
      <c r="L4641" t="str">
        <f>IF(Aggregate[[#This Row],[Under 30]]="Yes", "Under 30", IF(Aggregate[[#This Row],[Senior]]="Yes", "Senior", "Other"))</f>
        <v>Other</v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  <c r="X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4" ht="14" x14ac:dyDescent="0.1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tr">
        <f>_xlfn.XLOOKUP(E:E,'Full State Names'!A:A,'Full State Names'!B:B,TRUE)</f>
        <v>Alabama</v>
      </c>
      <c r="G4642" t="s">
        <v>26</v>
      </c>
      <c r="H4642">
        <v>51</v>
      </c>
      <c r="I4642" t="s">
        <v>21</v>
      </c>
      <c r="J4642" t="s">
        <v>21</v>
      </c>
      <c r="L4642" t="str">
        <f>IF(Aggregate[[#This Row],[Under 30]]="Yes", "Under 30", IF(Aggregate[[#This Row],[Senior]]="Yes", "Senior", "Other"))</f>
        <v>Other</v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  <c r="X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4" ht="14" x14ac:dyDescent="0.1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tr">
        <f>_xlfn.XLOOKUP(E:E,'Full State Names'!A:A,'Full State Names'!B:B,TRUE)</f>
        <v>Arizona</v>
      </c>
      <c r="G4643" t="s">
        <v>26</v>
      </c>
      <c r="H4643">
        <v>27</v>
      </c>
      <c r="I4643" t="s">
        <v>25</v>
      </c>
      <c r="J4643" t="s">
        <v>21</v>
      </c>
      <c r="L4643" t="str">
        <f>IF(Aggregate[[#This Row],[Under 30]]="Yes", "Under 30", IF(Aggregate[[#This Row],[Senior]]="Yes", "Senior", "Other"))</f>
        <v>Under 30</v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  <c r="X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4" ht="14" x14ac:dyDescent="0.1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tr">
        <f>_xlfn.XLOOKUP(E:E,'Full State Names'!A:A,'Full State Names'!B:B,TRUE)</f>
        <v>Arizona</v>
      </c>
      <c r="G4644" t="s">
        <v>26</v>
      </c>
      <c r="H4644">
        <v>61</v>
      </c>
      <c r="I4644" t="s">
        <v>21</v>
      </c>
      <c r="J4644" t="s">
        <v>21</v>
      </c>
      <c r="L4644" t="str">
        <f>IF(Aggregate[[#This Row],[Under 30]]="Yes", "Under 30", IF(Aggregate[[#This Row],[Senior]]="Yes", "Senior", "Other"))</f>
        <v>Other</v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  <c r="X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4" ht="14" x14ac:dyDescent="0.1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tr">
        <f>_xlfn.XLOOKUP(E:E,'Full State Names'!A:A,'Full State Names'!B:B,TRUE)</f>
        <v>District of Columbia</v>
      </c>
      <c r="G4645" t="s">
        <v>24</v>
      </c>
      <c r="H4645">
        <v>45</v>
      </c>
      <c r="I4645" t="s">
        <v>21</v>
      </c>
      <c r="J4645" t="s">
        <v>21</v>
      </c>
      <c r="L4645" t="str">
        <f>IF(Aggregate[[#This Row],[Under 30]]="Yes", "Under 30", IF(Aggregate[[#This Row],[Senior]]="Yes", "Senior", "Other"))</f>
        <v>Other</v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  <c r="X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4" ht="14" x14ac:dyDescent="0.1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tr">
        <f>_xlfn.XLOOKUP(E:E,'Full State Names'!A:A,'Full State Names'!B:B,TRUE)</f>
        <v>Illinois</v>
      </c>
      <c r="G4646" t="s">
        <v>24</v>
      </c>
      <c r="H4646">
        <v>59</v>
      </c>
      <c r="I4646" t="s">
        <v>21</v>
      </c>
      <c r="J4646" t="s">
        <v>21</v>
      </c>
      <c r="L4646" t="str">
        <f>IF(Aggregate[[#This Row],[Under 30]]="Yes", "Under 30", IF(Aggregate[[#This Row],[Senior]]="Yes", "Senior", "Other"))</f>
        <v>Other</v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  <c r="X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4" ht="14" x14ac:dyDescent="0.1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tr">
        <f>_xlfn.XLOOKUP(E:E,'Full State Names'!A:A,'Full State Names'!B:B,TRUE)</f>
        <v>Indiana</v>
      </c>
      <c r="G4647" t="s">
        <v>24</v>
      </c>
      <c r="H4647">
        <v>41</v>
      </c>
      <c r="I4647" t="s">
        <v>21</v>
      </c>
      <c r="J4647" t="s">
        <v>21</v>
      </c>
      <c r="L4647" t="str">
        <f>IF(Aggregate[[#This Row],[Under 30]]="Yes", "Under 30", IF(Aggregate[[#This Row],[Senior]]="Yes", "Senior", "Other"))</f>
        <v>Other</v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  <c r="X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4" ht="14" x14ac:dyDescent="0.1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tr">
        <f>_xlfn.XLOOKUP(E:E,'Full State Names'!A:A,'Full State Names'!B:B,TRUE)</f>
        <v>Indiana</v>
      </c>
      <c r="G4648" t="s">
        <v>24</v>
      </c>
      <c r="H4648">
        <v>47</v>
      </c>
      <c r="I4648" t="s">
        <v>21</v>
      </c>
      <c r="J4648" t="s">
        <v>21</v>
      </c>
      <c r="L4648" t="str">
        <f>IF(Aggregate[[#This Row],[Under 30]]="Yes", "Under 30", IF(Aggregate[[#This Row],[Senior]]="Yes", "Senior", "Other"))</f>
        <v>Other</v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  <c r="X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4" ht="14" x14ac:dyDescent="0.1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tr">
        <f>_xlfn.XLOOKUP(E:E,'Full State Names'!A:A,'Full State Names'!B:B,TRUE)</f>
        <v>Indiana</v>
      </c>
      <c r="G4649" t="s">
        <v>24</v>
      </c>
      <c r="H4649">
        <v>53</v>
      </c>
      <c r="I4649" t="s">
        <v>21</v>
      </c>
      <c r="J4649" t="s">
        <v>21</v>
      </c>
      <c r="L4649" t="str">
        <f>IF(Aggregate[[#This Row],[Under 30]]="Yes", "Under 30", IF(Aggregate[[#This Row],[Senior]]="Yes", "Senior", "Other"))</f>
        <v>Other</v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  <c r="X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4" ht="14" x14ac:dyDescent="0.1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tr">
        <f>_xlfn.XLOOKUP(E:E,'Full State Names'!A:A,'Full State Names'!B:B,TRUE)</f>
        <v>Kansas</v>
      </c>
      <c r="G4650" t="s">
        <v>24</v>
      </c>
      <c r="H4650">
        <v>38</v>
      </c>
      <c r="I4650" t="s">
        <v>21</v>
      </c>
      <c r="J4650" t="s">
        <v>21</v>
      </c>
      <c r="L4650" t="str">
        <f>IF(Aggregate[[#This Row],[Under 30]]="Yes", "Under 30", IF(Aggregate[[#This Row],[Senior]]="Yes", "Senior", "Other"))</f>
        <v>Other</v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  <c r="X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4" ht="14" x14ac:dyDescent="0.1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tr">
        <f>_xlfn.XLOOKUP(E:E,'Full State Names'!A:A,'Full State Names'!B:B,TRUE)</f>
        <v>Kansas</v>
      </c>
      <c r="G4651" t="s">
        <v>26</v>
      </c>
      <c r="H4651">
        <v>77</v>
      </c>
      <c r="I4651" t="s">
        <v>21</v>
      </c>
      <c r="J4651" t="s">
        <v>25</v>
      </c>
      <c r="K4651" t="s">
        <v>21</v>
      </c>
      <c r="L4651" t="str">
        <f>IF(Aggregate[[#This Row],[Under 30]]="Yes", "Under 30", IF(Aggregate[[#This Row],[Senior]]="Yes", "Senior", "Other"))</f>
        <v>Senior</v>
      </c>
      <c r="M4651" t="s">
        <v>53</v>
      </c>
      <c r="N4651" t="s">
        <v>38</v>
      </c>
      <c r="O4651" t="s">
        <v>34</v>
      </c>
      <c r="P4651" t="s">
        <v>34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  <c r="X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4" ht="14" x14ac:dyDescent="0.1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tr">
        <f>_xlfn.XLOOKUP(E:E,'Full State Names'!A:A,'Full State Names'!B:B,TRUE)</f>
        <v>Maryland</v>
      </c>
      <c r="G4652" t="s">
        <v>26</v>
      </c>
      <c r="H4652">
        <v>48</v>
      </c>
      <c r="I4652" t="s">
        <v>21</v>
      </c>
      <c r="J4652" t="s">
        <v>21</v>
      </c>
      <c r="L4652" t="str">
        <f>IF(Aggregate[[#This Row],[Under 30]]="Yes", "Under 30", IF(Aggregate[[#This Row],[Senior]]="Yes", "Senior", "Other"))</f>
        <v>Other</v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  <c r="X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4" ht="14" x14ac:dyDescent="0.1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tr">
        <f>_xlfn.XLOOKUP(E:E,'Full State Names'!A:A,'Full State Names'!B:B,TRUE)</f>
        <v>Mississippi</v>
      </c>
      <c r="G4653" t="s">
        <v>26</v>
      </c>
      <c r="H4653">
        <v>68</v>
      </c>
      <c r="I4653" t="s">
        <v>21</v>
      </c>
      <c r="J4653" t="s">
        <v>25</v>
      </c>
      <c r="K4653" t="s">
        <v>21</v>
      </c>
      <c r="L4653" t="str">
        <f>IF(Aggregate[[#This Row],[Under 30]]="Yes", "Under 30", IF(Aggregate[[#This Row],[Senior]]="Yes", "Senior", "Other"))</f>
        <v>Senior</v>
      </c>
      <c r="M4653" t="s">
        <v>98</v>
      </c>
      <c r="N4653" t="s">
        <v>33</v>
      </c>
      <c r="O4653" t="s">
        <v>34</v>
      </c>
      <c r="P4653" t="s">
        <v>34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  <c r="X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4" ht="14" x14ac:dyDescent="0.1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tr">
        <f>_xlfn.XLOOKUP(E:E,'Full State Names'!A:A,'Full State Names'!B:B,TRUE)</f>
        <v>Nebraska</v>
      </c>
      <c r="G4654" t="s">
        <v>24</v>
      </c>
      <c r="H4654">
        <v>39</v>
      </c>
      <c r="I4654" t="s">
        <v>21</v>
      </c>
      <c r="J4654" t="s">
        <v>21</v>
      </c>
      <c r="L4654" t="str">
        <f>IF(Aggregate[[#This Row],[Under 30]]="Yes", "Under 30", IF(Aggregate[[#This Row],[Senior]]="Yes", "Senior", "Other"))</f>
        <v>Other</v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  <c r="X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4" ht="14" x14ac:dyDescent="0.1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tr">
        <f>_xlfn.XLOOKUP(E:E,'Full State Names'!A:A,'Full State Names'!B:B,TRUE)</f>
        <v>Oregon</v>
      </c>
      <c r="G4655" t="s">
        <v>26</v>
      </c>
      <c r="H4655">
        <v>21</v>
      </c>
      <c r="I4655" t="s">
        <v>25</v>
      </c>
      <c r="J4655" t="s">
        <v>21</v>
      </c>
      <c r="L4655" t="str">
        <f>IF(Aggregate[[#This Row],[Under 30]]="Yes", "Under 30", IF(Aggregate[[#This Row],[Senior]]="Yes", "Senior", "Other"))</f>
        <v>Under 30</v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  <c r="X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4" ht="14" x14ac:dyDescent="0.1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tr">
        <f>_xlfn.XLOOKUP(E:E,'Full State Names'!A:A,'Full State Names'!B:B,TRUE)</f>
        <v>South Carolina</v>
      </c>
      <c r="G4656" t="s">
        <v>24</v>
      </c>
      <c r="H4656">
        <v>35</v>
      </c>
      <c r="I4656" t="s">
        <v>21</v>
      </c>
      <c r="J4656" t="s">
        <v>21</v>
      </c>
      <c r="L4656" t="str">
        <f>IF(Aggregate[[#This Row],[Under 30]]="Yes", "Under 30", IF(Aggregate[[#This Row],[Senior]]="Yes", "Senior", "Other"))</f>
        <v>Other</v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  <c r="X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4" ht="14" x14ac:dyDescent="0.1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tr">
        <f>_xlfn.XLOOKUP(E:E,'Full State Names'!A:A,'Full State Names'!B:B,TRUE)</f>
        <v>South Carolina</v>
      </c>
      <c r="G4657" t="s">
        <v>24</v>
      </c>
      <c r="H4657">
        <v>61</v>
      </c>
      <c r="I4657" t="s">
        <v>21</v>
      </c>
      <c r="J4657" t="s">
        <v>21</v>
      </c>
      <c r="L4657" t="str">
        <f>IF(Aggregate[[#This Row],[Under 30]]="Yes", "Under 30", IF(Aggregate[[#This Row],[Senior]]="Yes", "Senior", "Other"))</f>
        <v>Other</v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  <c r="X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4" ht="14" x14ac:dyDescent="0.1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tr">
        <f>_xlfn.XLOOKUP(E:E,'Full State Names'!A:A,'Full State Names'!B:B,TRUE)</f>
        <v>Washington</v>
      </c>
      <c r="G4658" t="s">
        <v>26</v>
      </c>
      <c r="H4658">
        <v>26</v>
      </c>
      <c r="I4658" t="s">
        <v>25</v>
      </c>
      <c r="J4658" t="s">
        <v>21</v>
      </c>
      <c r="L4658" t="str">
        <f>IF(Aggregate[[#This Row],[Under 30]]="Yes", "Under 30", IF(Aggregate[[#This Row],[Senior]]="Yes", "Senior", "Other"))</f>
        <v>Under 30</v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  <c r="X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4" ht="14" x14ac:dyDescent="0.1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tr">
        <f>_xlfn.XLOOKUP(E:E,'Full State Names'!A:A,'Full State Names'!B:B,TRUE)</f>
        <v>California</v>
      </c>
      <c r="G4659" t="s">
        <v>24</v>
      </c>
      <c r="H4659">
        <v>31</v>
      </c>
      <c r="I4659" t="s">
        <v>21</v>
      </c>
      <c r="J4659" t="s">
        <v>21</v>
      </c>
      <c r="L4659" t="str">
        <f>IF(Aggregate[[#This Row],[Under 30]]="Yes", "Under 30", IF(Aggregate[[#This Row],[Senior]]="Yes", "Senior", "Other"))</f>
        <v>Other</v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  <c r="X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4" ht="14" x14ac:dyDescent="0.1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tr">
        <f>_xlfn.XLOOKUP(E:E,'Full State Names'!A:A,'Full State Names'!B:B,TRUE)</f>
        <v>Colorado</v>
      </c>
      <c r="G4660" t="s">
        <v>26</v>
      </c>
      <c r="H4660">
        <v>51</v>
      </c>
      <c r="I4660" t="s">
        <v>21</v>
      </c>
      <c r="J4660" t="s">
        <v>21</v>
      </c>
      <c r="L4660" t="str">
        <f>IF(Aggregate[[#This Row],[Under 30]]="Yes", "Under 30", IF(Aggregate[[#This Row],[Senior]]="Yes", "Senior", "Other"))</f>
        <v>Other</v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  <c r="X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4" ht="14" x14ac:dyDescent="0.1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tr">
        <f>_xlfn.XLOOKUP(E:E,'Full State Names'!A:A,'Full State Names'!B:B,TRUE)</f>
        <v>District of Columbia</v>
      </c>
      <c r="G4661" t="s">
        <v>26</v>
      </c>
      <c r="H4661">
        <v>67</v>
      </c>
      <c r="I4661" t="s">
        <v>21</v>
      </c>
      <c r="J4661" t="s">
        <v>25</v>
      </c>
      <c r="K4661" t="s">
        <v>21</v>
      </c>
      <c r="L4661" t="str">
        <f>IF(Aggregate[[#This Row],[Under 30]]="Yes", "Under 30", IF(Aggregate[[#This Row],[Senior]]="Yes", "Senior", "Other"))</f>
        <v>Senior</v>
      </c>
      <c r="M4661" t="s">
        <v>32</v>
      </c>
      <c r="N4661" t="s">
        <v>38</v>
      </c>
      <c r="O4661" t="s">
        <v>56</v>
      </c>
      <c r="P4661" t="s">
        <v>57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  <c r="X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4" ht="14" x14ac:dyDescent="0.1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tr">
        <f>_xlfn.XLOOKUP(E:E,'Full State Names'!A:A,'Full State Names'!B:B,TRUE)</f>
        <v>Indiana</v>
      </c>
      <c r="G4662" t="s">
        <v>24</v>
      </c>
      <c r="H4662">
        <v>46</v>
      </c>
      <c r="I4662" t="s">
        <v>21</v>
      </c>
      <c r="J4662" t="s">
        <v>21</v>
      </c>
      <c r="L4662" t="str">
        <f>IF(Aggregate[[#This Row],[Under 30]]="Yes", "Under 30", IF(Aggregate[[#This Row],[Senior]]="Yes", "Senior", "Other"))</f>
        <v>Other</v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  <c r="X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4" ht="14" x14ac:dyDescent="0.1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tr">
        <f>_xlfn.XLOOKUP(E:E,'Full State Names'!A:A,'Full State Names'!B:B,TRUE)</f>
        <v>Kentucky</v>
      </c>
      <c r="G4663" t="s">
        <v>26</v>
      </c>
      <c r="H4663">
        <v>68</v>
      </c>
      <c r="I4663" t="s">
        <v>21</v>
      </c>
      <c r="J4663" t="s">
        <v>25</v>
      </c>
      <c r="K4663" t="s">
        <v>21</v>
      </c>
      <c r="L4663" t="str">
        <f>IF(Aggregate[[#This Row],[Under 30]]="Yes", "Under 30", IF(Aggregate[[#This Row],[Senior]]="Yes", "Senior", "Other"))</f>
        <v>Senior</v>
      </c>
      <c r="M4663" t="s">
        <v>53</v>
      </c>
      <c r="N4663" t="s">
        <v>33</v>
      </c>
      <c r="O4663" t="s">
        <v>34</v>
      </c>
      <c r="P4663" t="s">
        <v>34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  <c r="X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4" ht="14" x14ac:dyDescent="0.1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tr">
        <f>_xlfn.XLOOKUP(E:E,'Full State Names'!A:A,'Full State Names'!B:B,TRUE)</f>
        <v>Nebraska</v>
      </c>
      <c r="G4664" t="s">
        <v>26</v>
      </c>
      <c r="H4664">
        <v>30</v>
      </c>
      <c r="I4664" t="s">
        <v>21</v>
      </c>
      <c r="J4664" t="s">
        <v>21</v>
      </c>
      <c r="L4664" t="str">
        <f>IF(Aggregate[[#This Row],[Under 30]]="Yes", "Under 30", IF(Aggregate[[#This Row],[Senior]]="Yes", "Senior", "Other"))</f>
        <v>Other</v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  <c r="X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4" ht="14" x14ac:dyDescent="0.1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tr">
        <f>_xlfn.XLOOKUP(E:E,'Full State Names'!A:A,'Full State Names'!B:B,TRUE)</f>
        <v>New York</v>
      </c>
      <c r="G4665" t="s">
        <v>24</v>
      </c>
      <c r="H4665">
        <v>25</v>
      </c>
      <c r="I4665" t="s">
        <v>25</v>
      </c>
      <c r="J4665" t="s">
        <v>21</v>
      </c>
      <c r="L4665" t="str">
        <f>IF(Aggregate[[#This Row],[Under 30]]="Yes", "Under 30", IF(Aggregate[[#This Row],[Senior]]="Yes", "Senior", "Other"))</f>
        <v>Under 30</v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  <c r="X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4" ht="14" x14ac:dyDescent="0.1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tr">
        <f>_xlfn.XLOOKUP(E:E,'Full State Names'!A:A,'Full State Names'!B:B,TRUE)</f>
        <v>New York</v>
      </c>
      <c r="G4666" t="s">
        <v>24</v>
      </c>
      <c r="H4666">
        <v>29</v>
      </c>
      <c r="I4666" t="s">
        <v>25</v>
      </c>
      <c r="J4666" t="s">
        <v>21</v>
      </c>
      <c r="L4666" t="str">
        <f>IF(Aggregate[[#This Row],[Under 30]]="Yes", "Under 30", IF(Aggregate[[#This Row],[Senior]]="Yes", "Senior", "Other"))</f>
        <v>Under 30</v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  <c r="X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4" ht="14" x14ac:dyDescent="0.1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tr">
        <f>_xlfn.XLOOKUP(E:E,'Full State Names'!A:A,'Full State Names'!B:B,TRUE)</f>
        <v>Oregon</v>
      </c>
      <c r="G4667" t="s">
        <v>24</v>
      </c>
      <c r="H4667">
        <v>20</v>
      </c>
      <c r="I4667" t="s">
        <v>25</v>
      </c>
      <c r="J4667" t="s">
        <v>21</v>
      </c>
      <c r="L4667" t="str">
        <f>IF(Aggregate[[#This Row],[Under 30]]="Yes", "Under 30", IF(Aggregate[[#This Row],[Senior]]="Yes", "Senior", "Other"))</f>
        <v>Under 30</v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  <c r="X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4" ht="14" x14ac:dyDescent="0.1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tr">
        <f>_xlfn.XLOOKUP(E:E,'Full State Names'!A:A,'Full State Names'!B:B,TRUE)</f>
        <v>Rhode Island</v>
      </c>
      <c r="G4668" t="s">
        <v>26</v>
      </c>
      <c r="H4668">
        <v>27</v>
      </c>
      <c r="I4668" t="s">
        <v>25</v>
      </c>
      <c r="J4668" t="s">
        <v>21</v>
      </c>
      <c r="L4668" t="str">
        <f>IF(Aggregate[[#This Row],[Under 30]]="Yes", "Under 30", IF(Aggregate[[#This Row],[Senior]]="Yes", "Senior", "Other"))</f>
        <v>Under 30</v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  <c r="X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4" ht="14" x14ac:dyDescent="0.1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tr">
        <f>_xlfn.XLOOKUP(E:E,'Full State Names'!A:A,'Full State Names'!B:B,TRUE)</f>
        <v>South Carolina</v>
      </c>
      <c r="G4669" t="s">
        <v>26</v>
      </c>
      <c r="H4669">
        <v>23</v>
      </c>
      <c r="I4669" t="s">
        <v>25</v>
      </c>
      <c r="J4669" t="s">
        <v>21</v>
      </c>
      <c r="L4669" t="str">
        <f>IF(Aggregate[[#This Row],[Under 30]]="Yes", "Under 30", IF(Aggregate[[#This Row],[Senior]]="Yes", "Senior", "Other"))</f>
        <v>Under 30</v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  <c r="X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4" ht="14" x14ac:dyDescent="0.1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tr">
        <f>_xlfn.XLOOKUP(E:E,'Full State Names'!A:A,'Full State Names'!B:B,TRUE)</f>
        <v>Virginia</v>
      </c>
      <c r="G4670" t="s">
        <v>26</v>
      </c>
      <c r="H4670">
        <v>81</v>
      </c>
      <c r="I4670" t="s">
        <v>21</v>
      </c>
      <c r="J4670" t="s">
        <v>25</v>
      </c>
      <c r="K4670" t="s">
        <v>21</v>
      </c>
      <c r="L4670" t="str">
        <f>IF(Aggregate[[#This Row],[Under 30]]="Yes", "Under 30", IF(Aggregate[[#This Row],[Senior]]="Yes", "Senior", "Other"))</f>
        <v>Senior</v>
      </c>
      <c r="M4670" t="s">
        <v>98</v>
      </c>
      <c r="N4670" t="s">
        <v>38</v>
      </c>
      <c r="O4670" t="s">
        <v>34</v>
      </c>
      <c r="P4670" t="s">
        <v>34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  <c r="X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4" ht="14" x14ac:dyDescent="0.1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tr">
        <f>_xlfn.XLOOKUP(E:E,'Full State Names'!A:A,'Full State Names'!B:B,TRUE)</f>
        <v>Wisconsin</v>
      </c>
      <c r="G4671" t="s">
        <v>24</v>
      </c>
      <c r="H4671">
        <v>24</v>
      </c>
      <c r="I4671" t="s">
        <v>25</v>
      </c>
      <c r="J4671" t="s">
        <v>21</v>
      </c>
      <c r="L4671" t="str">
        <f>IF(Aggregate[[#This Row],[Under 30]]="Yes", "Under 30", IF(Aggregate[[#This Row],[Senior]]="Yes", "Senior", "Other"))</f>
        <v>Under 30</v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  <c r="X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4" ht="14" x14ac:dyDescent="0.1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tr">
        <f>_xlfn.XLOOKUP(E:E,'Full State Names'!A:A,'Full State Names'!B:B,TRUE)</f>
        <v>Wisconsin</v>
      </c>
      <c r="G4672" t="s">
        <v>26</v>
      </c>
      <c r="H4672">
        <v>34</v>
      </c>
      <c r="I4672" t="s">
        <v>21</v>
      </c>
      <c r="J4672" t="s">
        <v>21</v>
      </c>
      <c r="L4672" t="str">
        <f>IF(Aggregate[[#This Row],[Under 30]]="Yes", "Under 30", IF(Aggregate[[#This Row],[Senior]]="Yes", "Senior", "Other"))</f>
        <v>Other</v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  <c r="X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4" ht="14" x14ac:dyDescent="0.1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tr">
        <f>_xlfn.XLOOKUP(E:E,'Full State Names'!A:A,'Full State Names'!B:B,TRUE)</f>
        <v>Maryland</v>
      </c>
      <c r="G4673" t="s">
        <v>24</v>
      </c>
      <c r="H4673">
        <v>28</v>
      </c>
      <c r="I4673" t="s">
        <v>25</v>
      </c>
      <c r="J4673" t="s">
        <v>21</v>
      </c>
      <c r="L4673" t="str">
        <f>IF(Aggregate[[#This Row],[Under 30]]="Yes", "Under 30", IF(Aggregate[[#This Row],[Senior]]="Yes", "Senior", "Other"))</f>
        <v>Under 30</v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  <c r="X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4" ht="14" x14ac:dyDescent="0.1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tr">
        <f>_xlfn.XLOOKUP(E:E,'Full State Names'!A:A,'Full State Names'!B:B,TRUE)</f>
        <v>Wisconsin</v>
      </c>
      <c r="G4674" t="s">
        <v>26</v>
      </c>
      <c r="H4674">
        <v>50</v>
      </c>
      <c r="I4674" t="s">
        <v>21</v>
      </c>
      <c r="J4674" t="s">
        <v>21</v>
      </c>
      <c r="L4674" t="str">
        <f>IF(Aggregate[[#This Row],[Under 30]]="Yes", "Under 30", IF(Aggregate[[#This Row],[Senior]]="Yes", "Senior", "Other"))</f>
        <v>Other</v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  <c r="X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4" ht="14" x14ac:dyDescent="0.1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tr">
        <f>_xlfn.XLOOKUP(E:E,'Full State Names'!A:A,'Full State Names'!B:B,TRUE)</f>
        <v>Alaska</v>
      </c>
      <c r="G4675" t="s">
        <v>24</v>
      </c>
      <c r="H4675">
        <v>49</v>
      </c>
      <c r="I4675" t="s">
        <v>21</v>
      </c>
      <c r="J4675" t="s">
        <v>21</v>
      </c>
      <c r="L4675" t="str">
        <f>IF(Aggregate[[#This Row],[Under 30]]="Yes", "Under 30", IF(Aggregate[[#This Row],[Senior]]="Yes", "Senior", "Other"))</f>
        <v>Other</v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  <c r="X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4" ht="14" x14ac:dyDescent="0.1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tr">
        <f>_xlfn.XLOOKUP(E:E,'Full State Names'!A:A,'Full State Names'!B:B,TRUE)</f>
        <v>Alaska</v>
      </c>
      <c r="G4676" t="s">
        <v>26</v>
      </c>
      <c r="H4676">
        <v>55</v>
      </c>
      <c r="I4676" t="s">
        <v>21</v>
      </c>
      <c r="J4676" t="s">
        <v>21</v>
      </c>
      <c r="L4676" t="str">
        <f>IF(Aggregate[[#This Row],[Under 30]]="Yes", "Under 30", IF(Aggregate[[#This Row],[Senior]]="Yes", "Senior", "Other"))</f>
        <v>Other</v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  <c r="X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4" ht="14" x14ac:dyDescent="0.1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tr">
        <f>_xlfn.XLOOKUP(E:E,'Full State Names'!A:A,'Full State Names'!B:B,TRUE)</f>
        <v>Alabama</v>
      </c>
      <c r="G4677" t="s">
        <v>26</v>
      </c>
      <c r="H4677">
        <v>60</v>
      </c>
      <c r="I4677" t="s">
        <v>21</v>
      </c>
      <c r="J4677" t="s">
        <v>21</v>
      </c>
      <c r="L4677" t="str">
        <f>IF(Aggregate[[#This Row],[Under 30]]="Yes", "Under 30", IF(Aggregate[[#This Row],[Senior]]="Yes", "Senior", "Other"))</f>
        <v>Other</v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  <c r="X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4" ht="14" x14ac:dyDescent="0.1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tr">
        <f>_xlfn.XLOOKUP(E:E,'Full State Names'!A:A,'Full State Names'!B:B,TRUE)</f>
        <v>Colorado</v>
      </c>
      <c r="G4678" t="s">
        <v>24</v>
      </c>
      <c r="H4678">
        <v>85</v>
      </c>
      <c r="I4678" t="s">
        <v>21</v>
      </c>
      <c r="J4678" t="s">
        <v>25</v>
      </c>
      <c r="K4678" t="s">
        <v>21</v>
      </c>
      <c r="L4678" t="str">
        <f>IF(Aggregate[[#This Row],[Under 30]]="Yes", "Under 30", IF(Aggregate[[#This Row],[Senior]]="Yes", "Senior", "Other"))</f>
        <v>Senior</v>
      </c>
      <c r="M4678" t="s">
        <v>53</v>
      </c>
      <c r="N4678" t="s">
        <v>38</v>
      </c>
      <c r="O4678" t="s">
        <v>34</v>
      </c>
      <c r="P4678" t="s">
        <v>34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  <c r="X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4" ht="14" x14ac:dyDescent="0.1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tr">
        <f>_xlfn.XLOOKUP(E:E,'Full State Names'!A:A,'Full State Names'!B:B,TRUE)</f>
        <v>Connecticut</v>
      </c>
      <c r="G4679" t="s">
        <v>24</v>
      </c>
      <c r="H4679">
        <v>79</v>
      </c>
      <c r="I4679" t="s">
        <v>21</v>
      </c>
      <c r="J4679" t="s">
        <v>25</v>
      </c>
      <c r="K4679" t="s">
        <v>21</v>
      </c>
      <c r="L4679" t="str">
        <f>IF(Aggregate[[#This Row],[Under 30]]="Yes", "Under 30", IF(Aggregate[[#This Row],[Senior]]="Yes", "Senior", "Other"))</f>
        <v>Senior</v>
      </c>
      <c r="M4679" t="s">
        <v>32</v>
      </c>
      <c r="N4679" t="s">
        <v>33</v>
      </c>
      <c r="O4679" t="s">
        <v>34</v>
      </c>
      <c r="P4679" t="s">
        <v>34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  <c r="X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4" ht="14" x14ac:dyDescent="0.1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tr">
        <f>_xlfn.XLOOKUP(E:E,'Full State Names'!A:A,'Full State Names'!B:B,TRUE)</f>
        <v>Connecticut</v>
      </c>
      <c r="G4680" t="s">
        <v>26</v>
      </c>
      <c r="H4680">
        <v>72</v>
      </c>
      <c r="I4680" t="s">
        <v>21</v>
      </c>
      <c r="J4680" t="s">
        <v>25</v>
      </c>
      <c r="K4680" t="s">
        <v>21</v>
      </c>
      <c r="L4680" t="str">
        <f>IF(Aggregate[[#This Row],[Under 30]]="Yes", "Under 30", IF(Aggregate[[#This Row],[Senior]]="Yes", "Senior", "Other"))</f>
        <v>Senior</v>
      </c>
      <c r="M4680" t="s">
        <v>53</v>
      </c>
      <c r="N4680" t="s">
        <v>38</v>
      </c>
      <c r="O4680" t="s">
        <v>34</v>
      </c>
      <c r="P4680" t="s">
        <v>34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  <c r="X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4" ht="14" x14ac:dyDescent="0.1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tr">
        <f>_xlfn.XLOOKUP(E:E,'Full State Names'!A:A,'Full State Names'!B:B,TRUE)</f>
        <v>Florida</v>
      </c>
      <c r="G4681" t="s">
        <v>24</v>
      </c>
      <c r="H4681">
        <v>23</v>
      </c>
      <c r="I4681" t="s">
        <v>25</v>
      </c>
      <c r="J4681" t="s">
        <v>21</v>
      </c>
      <c r="L4681" t="str">
        <f>IF(Aggregate[[#This Row],[Under 30]]="Yes", "Under 30", IF(Aggregate[[#This Row],[Senior]]="Yes", "Senior", "Other"))</f>
        <v>Under 30</v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  <c r="X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4" ht="14" x14ac:dyDescent="0.1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tr">
        <f>_xlfn.XLOOKUP(E:E,'Full State Names'!A:A,'Full State Names'!B:B,TRUE)</f>
        <v>Hawaii</v>
      </c>
      <c r="G4682" t="s">
        <v>26</v>
      </c>
      <c r="H4682">
        <v>62</v>
      </c>
      <c r="I4682" t="s">
        <v>21</v>
      </c>
      <c r="J4682" t="s">
        <v>21</v>
      </c>
      <c r="L4682" t="str">
        <f>IF(Aggregate[[#This Row],[Under 30]]="Yes", "Under 30", IF(Aggregate[[#This Row],[Senior]]="Yes", "Senior", "Other"))</f>
        <v>Other</v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  <c r="X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4" ht="14" x14ac:dyDescent="0.1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tr">
        <f>_xlfn.XLOOKUP(E:E,'Full State Names'!A:A,'Full State Names'!B:B,TRUE)</f>
        <v>Iowa</v>
      </c>
      <c r="G4683" t="s">
        <v>24</v>
      </c>
      <c r="H4683">
        <v>66</v>
      </c>
      <c r="I4683" t="s">
        <v>21</v>
      </c>
      <c r="J4683" t="s">
        <v>25</v>
      </c>
      <c r="K4683" t="s">
        <v>21</v>
      </c>
      <c r="L4683" t="str">
        <f>IF(Aggregate[[#This Row],[Under 30]]="Yes", "Under 30", IF(Aggregate[[#This Row],[Senior]]="Yes", "Senior", "Other"))</f>
        <v>Senior</v>
      </c>
      <c r="M4683" t="s">
        <v>32</v>
      </c>
      <c r="N4683" t="s">
        <v>33</v>
      </c>
      <c r="O4683" t="s">
        <v>56</v>
      </c>
      <c r="P4683" t="s">
        <v>102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  <c r="X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4" ht="14" x14ac:dyDescent="0.1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tr">
        <f>_xlfn.XLOOKUP(E:E,'Full State Names'!A:A,'Full State Names'!B:B,TRUE)</f>
        <v>Indiana</v>
      </c>
      <c r="G4684" t="s">
        <v>24</v>
      </c>
      <c r="H4684">
        <v>40</v>
      </c>
      <c r="I4684" t="s">
        <v>21</v>
      </c>
      <c r="J4684" t="s">
        <v>21</v>
      </c>
      <c r="L4684" t="str">
        <f>IF(Aggregate[[#This Row],[Under 30]]="Yes", "Under 30", IF(Aggregate[[#This Row],[Senior]]="Yes", "Senior", "Other"))</f>
        <v>Other</v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  <c r="X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4" ht="14" x14ac:dyDescent="0.1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tr">
        <f>_xlfn.XLOOKUP(E:E,'Full State Names'!A:A,'Full State Names'!B:B,TRUE)</f>
        <v>Indiana</v>
      </c>
      <c r="G4685" t="s">
        <v>24</v>
      </c>
      <c r="H4685">
        <v>55</v>
      </c>
      <c r="I4685" t="s">
        <v>21</v>
      </c>
      <c r="J4685" t="s">
        <v>21</v>
      </c>
      <c r="L4685" t="str">
        <f>IF(Aggregate[[#This Row],[Under 30]]="Yes", "Under 30", IF(Aggregate[[#This Row],[Senior]]="Yes", "Senior", "Other"))</f>
        <v>Other</v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  <c r="X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4" ht="14" x14ac:dyDescent="0.1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tr">
        <f>_xlfn.XLOOKUP(E:E,'Full State Names'!A:A,'Full State Names'!B:B,TRUE)</f>
        <v>Kentucky</v>
      </c>
      <c r="G4686" t="s">
        <v>26</v>
      </c>
      <c r="H4686">
        <v>56</v>
      </c>
      <c r="I4686" t="s">
        <v>21</v>
      </c>
      <c r="J4686" t="s">
        <v>21</v>
      </c>
      <c r="L4686" t="str">
        <f>IF(Aggregate[[#This Row],[Under 30]]="Yes", "Under 30", IF(Aggregate[[#This Row],[Senior]]="Yes", "Senior", "Other"))</f>
        <v>Other</v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  <c r="X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4" ht="14" x14ac:dyDescent="0.1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tr">
        <f>_xlfn.XLOOKUP(E:E,'Full State Names'!A:A,'Full State Names'!B:B,TRUE)</f>
        <v>Michigan</v>
      </c>
      <c r="G4687" t="s">
        <v>26</v>
      </c>
      <c r="H4687">
        <v>48</v>
      </c>
      <c r="I4687" t="s">
        <v>21</v>
      </c>
      <c r="J4687" t="s">
        <v>21</v>
      </c>
      <c r="L4687" t="str">
        <f>IF(Aggregate[[#This Row],[Under 30]]="Yes", "Under 30", IF(Aggregate[[#This Row],[Senior]]="Yes", "Senior", "Other"))</f>
        <v>Other</v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  <c r="X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4" ht="14" x14ac:dyDescent="0.1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tr">
        <f>_xlfn.XLOOKUP(E:E,'Full State Names'!A:A,'Full State Names'!B:B,TRUE)</f>
        <v>Minnesota</v>
      </c>
      <c r="G4688" t="s">
        <v>24</v>
      </c>
      <c r="H4688">
        <v>49</v>
      </c>
      <c r="I4688" t="s">
        <v>21</v>
      </c>
      <c r="J4688" t="s">
        <v>21</v>
      </c>
      <c r="L4688" t="str">
        <f>IF(Aggregate[[#This Row],[Under 30]]="Yes", "Under 30", IF(Aggregate[[#This Row],[Senior]]="Yes", "Senior", "Other"))</f>
        <v>Other</v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  <c r="X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4" ht="14" x14ac:dyDescent="0.1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tr">
        <f>_xlfn.XLOOKUP(E:E,'Full State Names'!A:A,'Full State Names'!B:B,TRUE)</f>
        <v>Montana</v>
      </c>
      <c r="G4689" t="s">
        <v>26</v>
      </c>
      <c r="H4689">
        <v>22</v>
      </c>
      <c r="I4689" t="s">
        <v>25</v>
      </c>
      <c r="J4689" t="s">
        <v>21</v>
      </c>
      <c r="L4689" t="str">
        <f>IF(Aggregate[[#This Row],[Under 30]]="Yes", "Under 30", IF(Aggregate[[#This Row],[Senior]]="Yes", "Senior", "Other"))</f>
        <v>Under 30</v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  <c r="X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4" ht="14" x14ac:dyDescent="0.1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tr">
        <f>_xlfn.XLOOKUP(E:E,'Full State Names'!A:A,'Full State Names'!B:B,TRUE)</f>
        <v>North Dakota</v>
      </c>
      <c r="G4690" t="s">
        <v>24</v>
      </c>
      <c r="H4690">
        <v>42</v>
      </c>
      <c r="I4690" t="s">
        <v>21</v>
      </c>
      <c r="J4690" t="s">
        <v>21</v>
      </c>
      <c r="L4690" t="str">
        <f>IF(Aggregate[[#This Row],[Under 30]]="Yes", "Under 30", IF(Aggregate[[#This Row],[Senior]]="Yes", "Senior", "Other"))</f>
        <v>Other</v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  <c r="X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4" ht="14" x14ac:dyDescent="0.1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tr">
        <f>_xlfn.XLOOKUP(E:E,'Full State Names'!A:A,'Full State Names'!B:B,TRUE)</f>
        <v>New Jersey</v>
      </c>
      <c r="G4691" t="s">
        <v>24</v>
      </c>
      <c r="H4691">
        <v>65</v>
      </c>
      <c r="I4691" t="s">
        <v>21</v>
      </c>
      <c r="J4691" t="s">
        <v>25</v>
      </c>
      <c r="K4691" t="s">
        <v>21</v>
      </c>
      <c r="L4691" t="str">
        <f>IF(Aggregate[[#This Row],[Under 30]]="Yes", "Under 30", IF(Aggregate[[#This Row],[Senior]]="Yes", "Senior", "Other"))</f>
        <v>Senior</v>
      </c>
      <c r="M4691" t="s">
        <v>53</v>
      </c>
      <c r="N4691" t="s">
        <v>38</v>
      </c>
      <c r="O4691" t="s">
        <v>34</v>
      </c>
      <c r="P4691" t="s">
        <v>34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  <c r="X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4" ht="14" x14ac:dyDescent="0.1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tr">
        <f>_xlfn.XLOOKUP(E:E,'Full State Names'!A:A,'Full State Names'!B:B,TRUE)</f>
        <v>New Mexico</v>
      </c>
      <c r="G4692" t="s">
        <v>26</v>
      </c>
      <c r="H4692">
        <v>45</v>
      </c>
      <c r="I4692" t="s">
        <v>21</v>
      </c>
      <c r="J4692" t="s">
        <v>21</v>
      </c>
      <c r="L4692" t="str">
        <f>IF(Aggregate[[#This Row],[Under 30]]="Yes", "Under 30", IF(Aggregate[[#This Row],[Senior]]="Yes", "Senior", "Other"))</f>
        <v>Other</v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  <c r="X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4" ht="14" x14ac:dyDescent="0.1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tr">
        <f>_xlfn.XLOOKUP(E:E,'Full State Names'!A:A,'Full State Names'!B:B,TRUE)</f>
        <v>Rhode Island</v>
      </c>
      <c r="G4693" t="s">
        <v>24</v>
      </c>
      <c r="H4693">
        <v>32</v>
      </c>
      <c r="I4693" t="s">
        <v>21</v>
      </c>
      <c r="J4693" t="s">
        <v>21</v>
      </c>
      <c r="L4693" t="str">
        <f>IF(Aggregate[[#This Row],[Under 30]]="Yes", "Under 30", IF(Aggregate[[#This Row],[Senior]]="Yes", "Senior", "Other"))</f>
        <v>Other</v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  <c r="X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4" ht="14" x14ac:dyDescent="0.1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tr">
        <f>_xlfn.XLOOKUP(E:E,'Full State Names'!A:A,'Full State Names'!B:B,TRUE)</f>
        <v>South Carolina</v>
      </c>
      <c r="G4694" t="s">
        <v>24</v>
      </c>
      <c r="H4694">
        <v>69</v>
      </c>
      <c r="I4694" t="s">
        <v>21</v>
      </c>
      <c r="J4694" t="s">
        <v>25</v>
      </c>
      <c r="K4694" t="s">
        <v>21</v>
      </c>
      <c r="L4694" t="str">
        <f>IF(Aggregate[[#This Row],[Under 30]]="Yes", "Under 30", IF(Aggregate[[#This Row],[Senior]]="Yes", "Senior", "Other"))</f>
        <v>Senior</v>
      </c>
      <c r="M4694" t="s">
        <v>32</v>
      </c>
      <c r="N4694" t="s">
        <v>38</v>
      </c>
      <c r="O4694" t="s">
        <v>90</v>
      </c>
      <c r="P4694" t="s">
        <v>91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  <c r="X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4" ht="14" x14ac:dyDescent="0.1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tr">
        <f>_xlfn.XLOOKUP(E:E,'Full State Names'!A:A,'Full State Names'!B:B,TRUE)</f>
        <v>South Carolina</v>
      </c>
      <c r="G4695" t="s">
        <v>26</v>
      </c>
      <c r="H4695">
        <v>68</v>
      </c>
      <c r="I4695" t="s">
        <v>21</v>
      </c>
      <c r="J4695" t="s">
        <v>25</v>
      </c>
      <c r="K4695" t="s">
        <v>21</v>
      </c>
      <c r="L4695" t="str">
        <f>IF(Aggregate[[#This Row],[Under 30]]="Yes", "Under 30", IF(Aggregate[[#This Row],[Senior]]="Yes", "Senior", "Other"))</f>
        <v>Senior</v>
      </c>
      <c r="M4695" t="s">
        <v>32</v>
      </c>
      <c r="N4695" t="s">
        <v>38</v>
      </c>
      <c r="O4695" t="s">
        <v>56</v>
      </c>
      <c r="P4695" t="s">
        <v>57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  <c r="X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4" ht="14" x14ac:dyDescent="0.1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tr">
        <f>_xlfn.XLOOKUP(E:E,'Full State Names'!A:A,'Full State Names'!B:B,TRUE)</f>
        <v>Texas</v>
      </c>
      <c r="G4696" t="s">
        <v>24</v>
      </c>
      <c r="H4696">
        <v>26</v>
      </c>
      <c r="I4696" t="s">
        <v>25</v>
      </c>
      <c r="J4696" t="s">
        <v>21</v>
      </c>
      <c r="L4696" t="str">
        <f>IF(Aggregate[[#This Row],[Under 30]]="Yes", "Under 30", IF(Aggregate[[#This Row],[Senior]]="Yes", "Senior", "Other"))</f>
        <v>Under 30</v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  <c r="X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4" ht="14" x14ac:dyDescent="0.1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tr">
        <f>_xlfn.XLOOKUP(E:E,'Full State Names'!A:A,'Full State Names'!B:B,TRUE)</f>
        <v>Virginia</v>
      </c>
      <c r="G4697" t="s">
        <v>26</v>
      </c>
      <c r="H4697">
        <v>29</v>
      </c>
      <c r="I4697" t="s">
        <v>25</v>
      </c>
      <c r="J4697" t="s">
        <v>21</v>
      </c>
      <c r="L4697" t="str">
        <f>IF(Aggregate[[#This Row],[Under 30]]="Yes", "Under 30", IF(Aggregate[[#This Row],[Senior]]="Yes", "Senior", "Other"))</f>
        <v>Under 30</v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  <c r="X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4" ht="14" x14ac:dyDescent="0.1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tr">
        <f>_xlfn.XLOOKUP(E:E,'Full State Names'!A:A,'Full State Names'!B:B,TRUE)</f>
        <v>Vermont</v>
      </c>
      <c r="G4698" t="s">
        <v>26</v>
      </c>
      <c r="H4698">
        <v>26</v>
      </c>
      <c r="I4698" t="s">
        <v>25</v>
      </c>
      <c r="J4698" t="s">
        <v>21</v>
      </c>
      <c r="L4698" t="str">
        <f>IF(Aggregate[[#This Row],[Under 30]]="Yes", "Under 30", IF(Aggregate[[#This Row],[Senior]]="Yes", "Senior", "Other"))</f>
        <v>Under 30</v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  <c r="X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4" ht="14" x14ac:dyDescent="0.1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tr">
        <f>_xlfn.XLOOKUP(E:E,'Full State Names'!A:A,'Full State Names'!B:B,TRUE)</f>
        <v>Washington</v>
      </c>
      <c r="G4699" t="s">
        <v>24</v>
      </c>
      <c r="H4699">
        <v>41</v>
      </c>
      <c r="I4699" t="s">
        <v>21</v>
      </c>
      <c r="J4699" t="s">
        <v>21</v>
      </c>
      <c r="L4699" t="str">
        <f>IF(Aggregate[[#This Row],[Under 30]]="Yes", "Under 30", IF(Aggregate[[#This Row],[Senior]]="Yes", "Senior", "Other"))</f>
        <v>Other</v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  <c r="X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4" ht="14" x14ac:dyDescent="0.1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tr">
        <f>_xlfn.XLOOKUP(E:E,'Full State Names'!A:A,'Full State Names'!B:B,TRUE)</f>
        <v>Wisconsin</v>
      </c>
      <c r="G4700" t="s">
        <v>26</v>
      </c>
      <c r="H4700">
        <v>43</v>
      </c>
      <c r="I4700" t="s">
        <v>21</v>
      </c>
      <c r="J4700" t="s">
        <v>21</v>
      </c>
      <c r="L4700" t="str">
        <f>IF(Aggregate[[#This Row],[Under 30]]="Yes", "Under 30", IF(Aggregate[[#This Row],[Senior]]="Yes", "Senior", "Other"))</f>
        <v>Other</v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  <c r="X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4" ht="14" x14ac:dyDescent="0.1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tr">
        <f>_xlfn.XLOOKUP(E:E,'Full State Names'!A:A,'Full State Names'!B:B,TRUE)</f>
        <v>West Virginia</v>
      </c>
      <c r="G4701" t="s">
        <v>24</v>
      </c>
      <c r="H4701">
        <v>41</v>
      </c>
      <c r="I4701" t="s">
        <v>21</v>
      </c>
      <c r="J4701" t="s">
        <v>21</v>
      </c>
      <c r="L4701" t="str">
        <f>IF(Aggregate[[#This Row],[Under 30]]="Yes", "Under 30", IF(Aggregate[[#This Row],[Senior]]="Yes", "Senior", "Other"))</f>
        <v>Other</v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  <c r="X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4" ht="14" x14ac:dyDescent="0.1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tr">
        <f>_xlfn.XLOOKUP(E:E,'Full State Names'!A:A,'Full State Names'!B:B,TRUE)</f>
        <v>Alaska</v>
      </c>
      <c r="G4702" t="s">
        <v>26</v>
      </c>
      <c r="H4702">
        <v>66</v>
      </c>
      <c r="I4702" t="s">
        <v>21</v>
      </c>
      <c r="J4702" t="s">
        <v>25</v>
      </c>
      <c r="K4702" t="s">
        <v>21</v>
      </c>
      <c r="L4702" t="str">
        <f>IF(Aggregate[[#This Row],[Under 30]]="Yes", "Under 30", IF(Aggregate[[#This Row],[Senior]]="Yes", "Senior", "Other"))</f>
        <v>Senior</v>
      </c>
      <c r="M4702" t="s">
        <v>32</v>
      </c>
      <c r="N4702" t="s">
        <v>33</v>
      </c>
      <c r="O4702" t="s">
        <v>34</v>
      </c>
      <c r="P4702" t="s">
        <v>34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  <c r="X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4" ht="14" x14ac:dyDescent="0.1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tr">
        <f>_xlfn.XLOOKUP(E:E,'Full State Names'!A:A,'Full State Names'!B:B,TRUE)</f>
        <v>Alabama</v>
      </c>
      <c r="G4703" t="s">
        <v>26</v>
      </c>
      <c r="H4703">
        <v>25</v>
      </c>
      <c r="I4703" t="s">
        <v>25</v>
      </c>
      <c r="J4703" t="s">
        <v>21</v>
      </c>
      <c r="L4703" t="str">
        <f>IF(Aggregate[[#This Row],[Under 30]]="Yes", "Under 30", IF(Aggregate[[#This Row],[Senior]]="Yes", "Senior", "Other"))</f>
        <v>Under 30</v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  <c r="X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4" ht="14" x14ac:dyDescent="0.1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tr">
        <f>_xlfn.XLOOKUP(E:E,'Full State Names'!A:A,'Full State Names'!B:B,TRUE)</f>
        <v>California</v>
      </c>
      <c r="G4704" t="s">
        <v>24</v>
      </c>
      <c r="H4704">
        <v>62</v>
      </c>
      <c r="I4704" t="s">
        <v>21</v>
      </c>
      <c r="J4704" t="s">
        <v>21</v>
      </c>
      <c r="L4704" t="str">
        <f>IF(Aggregate[[#This Row],[Under 30]]="Yes", "Under 30", IF(Aggregate[[#This Row],[Senior]]="Yes", "Senior", "Other"))</f>
        <v>Other</v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  <c r="X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4" ht="14" x14ac:dyDescent="0.1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tr">
        <f>_xlfn.XLOOKUP(E:E,'Full State Names'!A:A,'Full State Names'!B:B,TRUE)</f>
        <v>Colorado</v>
      </c>
      <c r="G4705" t="s">
        <v>26</v>
      </c>
      <c r="H4705">
        <v>25</v>
      </c>
      <c r="I4705" t="s">
        <v>25</v>
      </c>
      <c r="J4705" t="s">
        <v>21</v>
      </c>
      <c r="L4705" t="str">
        <f>IF(Aggregate[[#This Row],[Under 30]]="Yes", "Under 30", IF(Aggregate[[#This Row],[Senior]]="Yes", "Senior", "Other"))</f>
        <v>Under 30</v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  <c r="X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4" ht="14" x14ac:dyDescent="0.1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tr">
        <f>_xlfn.XLOOKUP(E:E,'Full State Names'!A:A,'Full State Names'!B:B,TRUE)</f>
        <v>Colorado</v>
      </c>
      <c r="G4706" t="s">
        <v>26</v>
      </c>
      <c r="H4706">
        <v>72</v>
      </c>
      <c r="I4706" t="s">
        <v>21</v>
      </c>
      <c r="J4706" t="s">
        <v>25</v>
      </c>
      <c r="K4706" t="s">
        <v>21</v>
      </c>
      <c r="L4706" t="str">
        <f>IF(Aggregate[[#This Row],[Under 30]]="Yes", "Under 30", IF(Aggregate[[#This Row],[Senior]]="Yes", "Senior", "Other"))</f>
        <v>Senior</v>
      </c>
      <c r="M4706" t="s">
        <v>98</v>
      </c>
      <c r="N4706" t="s">
        <v>38</v>
      </c>
      <c r="O4706" t="s">
        <v>34</v>
      </c>
      <c r="P4706" t="s">
        <v>34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  <c r="X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4" ht="14" x14ac:dyDescent="0.1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tr">
        <f>_xlfn.XLOOKUP(E:E,'Full State Names'!A:A,'Full State Names'!B:B,TRUE)</f>
        <v>Colorado</v>
      </c>
      <c r="G4707" t="s">
        <v>26</v>
      </c>
      <c r="H4707">
        <v>72</v>
      </c>
      <c r="I4707" t="s">
        <v>21</v>
      </c>
      <c r="J4707" t="s">
        <v>25</v>
      </c>
      <c r="K4707" t="s">
        <v>21</v>
      </c>
      <c r="L4707" t="str">
        <f>IF(Aggregate[[#This Row],[Under 30]]="Yes", "Under 30", IF(Aggregate[[#This Row],[Senior]]="Yes", "Senior", "Other"))</f>
        <v>Senior</v>
      </c>
      <c r="M4707" t="s">
        <v>53</v>
      </c>
      <c r="N4707" t="s">
        <v>38</v>
      </c>
      <c r="O4707" t="s">
        <v>34</v>
      </c>
      <c r="P4707" t="s">
        <v>34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  <c r="X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4" ht="14" x14ac:dyDescent="0.1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tr">
        <f>_xlfn.XLOOKUP(E:E,'Full State Names'!A:A,'Full State Names'!B:B,TRUE)</f>
        <v>Kansas</v>
      </c>
      <c r="G4708" t="s">
        <v>26</v>
      </c>
      <c r="H4708">
        <v>82</v>
      </c>
      <c r="I4708" t="s">
        <v>21</v>
      </c>
      <c r="J4708" t="s">
        <v>25</v>
      </c>
      <c r="K4708" t="s">
        <v>21</v>
      </c>
      <c r="L4708" t="str">
        <f>IF(Aggregate[[#This Row],[Under 30]]="Yes", "Under 30", IF(Aggregate[[#This Row],[Senior]]="Yes", "Senior", "Other"))</f>
        <v>Senior</v>
      </c>
      <c r="M4708" t="s">
        <v>32</v>
      </c>
      <c r="N4708" t="s">
        <v>38</v>
      </c>
      <c r="O4708" t="s">
        <v>48</v>
      </c>
      <c r="P4708" t="s">
        <v>101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  <c r="X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4" ht="14" x14ac:dyDescent="0.1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tr">
        <f>_xlfn.XLOOKUP(E:E,'Full State Names'!A:A,'Full State Names'!B:B,TRUE)</f>
        <v>Missouri</v>
      </c>
      <c r="G4709" t="s">
        <v>24</v>
      </c>
      <c r="H4709">
        <v>30</v>
      </c>
      <c r="I4709" t="s">
        <v>21</v>
      </c>
      <c r="J4709" t="s">
        <v>21</v>
      </c>
      <c r="L4709" t="str">
        <f>IF(Aggregate[[#This Row],[Under 30]]="Yes", "Under 30", IF(Aggregate[[#This Row],[Senior]]="Yes", "Senior", "Other"))</f>
        <v>Other</v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  <c r="X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4" ht="14" x14ac:dyDescent="0.1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tr">
        <f>_xlfn.XLOOKUP(E:E,'Full State Names'!A:A,'Full State Names'!B:B,TRUE)</f>
        <v>Montana</v>
      </c>
      <c r="G4710" t="s">
        <v>26</v>
      </c>
      <c r="H4710">
        <v>65</v>
      </c>
      <c r="I4710" t="s">
        <v>21</v>
      </c>
      <c r="J4710" t="s">
        <v>25</v>
      </c>
      <c r="K4710" t="s">
        <v>21</v>
      </c>
      <c r="L4710" t="str">
        <f>IF(Aggregate[[#This Row],[Under 30]]="Yes", "Under 30", IF(Aggregate[[#This Row],[Senior]]="Yes", "Senior", "Other"))</f>
        <v>Senior</v>
      </c>
      <c r="M4710" t="s">
        <v>98</v>
      </c>
      <c r="N4710" t="s">
        <v>38</v>
      </c>
      <c r="O4710" t="s">
        <v>34</v>
      </c>
      <c r="P4710" t="s">
        <v>34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  <c r="X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4" ht="14" x14ac:dyDescent="0.1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tr">
        <f>_xlfn.XLOOKUP(E:E,'Full State Names'!A:A,'Full State Names'!B:B,TRUE)</f>
        <v>North Carolina</v>
      </c>
      <c r="G4711" t="s">
        <v>24</v>
      </c>
      <c r="H4711">
        <v>21</v>
      </c>
      <c r="I4711" t="s">
        <v>25</v>
      </c>
      <c r="J4711" t="s">
        <v>21</v>
      </c>
      <c r="L4711" t="str">
        <f>IF(Aggregate[[#This Row],[Under 30]]="Yes", "Under 30", IF(Aggregate[[#This Row],[Senior]]="Yes", "Senior", "Other"))</f>
        <v>Under 30</v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  <c r="X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4" ht="14" x14ac:dyDescent="0.1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tr">
        <f>_xlfn.XLOOKUP(E:E,'Full State Names'!A:A,'Full State Names'!B:B,TRUE)</f>
        <v>New Mexico</v>
      </c>
      <c r="G4712" t="s">
        <v>26</v>
      </c>
      <c r="H4712">
        <v>57</v>
      </c>
      <c r="I4712" t="s">
        <v>21</v>
      </c>
      <c r="J4712" t="s">
        <v>21</v>
      </c>
      <c r="L4712" t="str">
        <f>IF(Aggregate[[#This Row],[Under 30]]="Yes", "Under 30", IF(Aggregate[[#This Row],[Senior]]="Yes", "Senior", "Other"))</f>
        <v>Other</v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  <c r="X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4" ht="14" x14ac:dyDescent="0.1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tr">
        <f>_xlfn.XLOOKUP(E:E,'Full State Names'!A:A,'Full State Names'!B:B,TRUE)</f>
        <v>Ohio</v>
      </c>
      <c r="G4713" t="s">
        <v>26</v>
      </c>
      <c r="H4713">
        <v>78</v>
      </c>
      <c r="I4713" t="s">
        <v>21</v>
      </c>
      <c r="J4713" t="s">
        <v>25</v>
      </c>
      <c r="K4713" t="s">
        <v>21</v>
      </c>
      <c r="L4713" t="str">
        <f>IF(Aggregate[[#This Row],[Under 30]]="Yes", "Under 30", IF(Aggregate[[#This Row],[Senior]]="Yes", "Senior", "Other"))</f>
        <v>Senior</v>
      </c>
      <c r="M4713" t="s">
        <v>98</v>
      </c>
      <c r="N4713" t="s">
        <v>33</v>
      </c>
      <c r="O4713" t="s">
        <v>48</v>
      </c>
      <c r="P4713" t="s">
        <v>101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  <c r="X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4" ht="14" x14ac:dyDescent="0.1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tr">
        <f>_xlfn.XLOOKUP(E:E,'Full State Names'!A:A,'Full State Names'!B:B,TRUE)</f>
        <v>Rhode Island</v>
      </c>
      <c r="G4714" t="s">
        <v>26</v>
      </c>
      <c r="H4714">
        <v>36</v>
      </c>
      <c r="I4714" t="s">
        <v>21</v>
      </c>
      <c r="J4714" t="s">
        <v>21</v>
      </c>
      <c r="L4714" t="str">
        <f>IF(Aggregate[[#This Row],[Under 30]]="Yes", "Under 30", IF(Aggregate[[#This Row],[Senior]]="Yes", "Senior", "Other"))</f>
        <v>Other</v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  <c r="X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4" ht="14" x14ac:dyDescent="0.1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tr">
        <f>_xlfn.XLOOKUP(E:E,'Full State Names'!A:A,'Full State Names'!B:B,TRUE)</f>
        <v>South Dakota</v>
      </c>
      <c r="G4715" t="s">
        <v>26</v>
      </c>
      <c r="H4715">
        <v>45</v>
      </c>
      <c r="I4715" t="s">
        <v>21</v>
      </c>
      <c r="J4715" t="s">
        <v>21</v>
      </c>
      <c r="L4715" t="str">
        <f>IF(Aggregate[[#This Row],[Under 30]]="Yes", "Under 30", IF(Aggregate[[#This Row],[Senior]]="Yes", "Senior", "Other"))</f>
        <v>Other</v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  <c r="X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4" ht="14" x14ac:dyDescent="0.1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tr">
        <f>_xlfn.XLOOKUP(E:E,'Full State Names'!A:A,'Full State Names'!B:B,TRUE)</f>
        <v>Utah</v>
      </c>
      <c r="G4716" t="s">
        <v>26</v>
      </c>
      <c r="H4716">
        <v>82</v>
      </c>
      <c r="I4716" t="s">
        <v>21</v>
      </c>
      <c r="J4716" t="s">
        <v>25</v>
      </c>
      <c r="K4716" t="s">
        <v>25</v>
      </c>
      <c r="L4716" t="str">
        <f>IF(Aggregate[[#This Row],[Under 30]]="Yes", "Under 30", IF(Aggregate[[#This Row],[Senior]]="Yes", "Senior", "Other"))</f>
        <v>Senior</v>
      </c>
      <c r="M4716" t="s">
        <v>98</v>
      </c>
      <c r="N4716" t="s">
        <v>38</v>
      </c>
      <c r="O4716" t="s">
        <v>34</v>
      </c>
      <c r="P4716" t="s">
        <v>34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  <c r="X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4" ht="14" x14ac:dyDescent="0.1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tr">
        <f>_xlfn.XLOOKUP(E:E,'Full State Names'!A:A,'Full State Names'!B:B,TRUE)</f>
        <v>Colorado</v>
      </c>
      <c r="G4717" t="s">
        <v>24</v>
      </c>
      <c r="H4717">
        <v>41</v>
      </c>
      <c r="I4717" t="s">
        <v>21</v>
      </c>
      <c r="J4717" t="s">
        <v>21</v>
      </c>
      <c r="L4717" t="str">
        <f>IF(Aggregate[[#This Row],[Under 30]]="Yes", "Under 30", IF(Aggregate[[#This Row],[Senior]]="Yes", "Senior", "Other"))</f>
        <v>Other</v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  <c r="X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4" ht="14" x14ac:dyDescent="0.1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tr">
        <f>_xlfn.XLOOKUP(E:E,'Full State Names'!A:A,'Full State Names'!B:B,TRUE)</f>
        <v>Ohio</v>
      </c>
      <c r="G4718" t="s">
        <v>24</v>
      </c>
      <c r="H4718">
        <v>74</v>
      </c>
      <c r="I4718" t="s">
        <v>21</v>
      </c>
      <c r="J4718" t="s">
        <v>25</v>
      </c>
      <c r="K4718" t="s">
        <v>21</v>
      </c>
      <c r="L4718" t="str">
        <f>IF(Aggregate[[#This Row],[Under 30]]="Yes", "Under 30", IF(Aggregate[[#This Row],[Senior]]="Yes", "Senior", "Other"))</f>
        <v>Senior</v>
      </c>
      <c r="M4718" t="s">
        <v>53</v>
      </c>
      <c r="N4718" t="s">
        <v>38</v>
      </c>
      <c r="O4718" t="s">
        <v>34</v>
      </c>
      <c r="P4718" t="s">
        <v>34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  <c r="X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4" ht="14" x14ac:dyDescent="0.1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tr">
        <f>_xlfn.XLOOKUP(E:E,'Full State Names'!A:A,'Full State Names'!B:B,TRUE)</f>
        <v>Ohio</v>
      </c>
      <c r="G4719" t="s">
        <v>24</v>
      </c>
      <c r="H4719">
        <v>75</v>
      </c>
      <c r="I4719" t="s">
        <v>21</v>
      </c>
      <c r="J4719" t="s">
        <v>25</v>
      </c>
      <c r="K4719" t="s">
        <v>21</v>
      </c>
      <c r="L4719" t="str">
        <f>IF(Aggregate[[#This Row],[Under 30]]="Yes", "Under 30", IF(Aggregate[[#This Row],[Senior]]="Yes", "Senior", "Other"))</f>
        <v>Senior</v>
      </c>
      <c r="M4719" t="s">
        <v>32</v>
      </c>
      <c r="N4719" t="s">
        <v>38</v>
      </c>
      <c r="O4719" t="s">
        <v>34</v>
      </c>
      <c r="P4719" t="s">
        <v>34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  <c r="X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4" ht="14" x14ac:dyDescent="0.1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tr">
        <f>_xlfn.XLOOKUP(E:E,'Full State Names'!A:A,'Full State Names'!B:B,TRUE)</f>
        <v>Tennessee</v>
      </c>
      <c r="G4720" t="s">
        <v>26</v>
      </c>
      <c r="H4720">
        <v>58</v>
      </c>
      <c r="I4720" t="s">
        <v>21</v>
      </c>
      <c r="J4720" t="s">
        <v>21</v>
      </c>
      <c r="L4720" t="str">
        <f>IF(Aggregate[[#This Row],[Under 30]]="Yes", "Under 30", IF(Aggregate[[#This Row],[Senior]]="Yes", "Senior", "Other"))</f>
        <v>Other</v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  <c r="X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4" ht="14" x14ac:dyDescent="0.1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tr">
        <f>_xlfn.XLOOKUP(E:E,'Full State Names'!A:A,'Full State Names'!B:B,TRUE)</f>
        <v>Wyoming</v>
      </c>
      <c r="G4721" t="s">
        <v>24</v>
      </c>
      <c r="H4721">
        <v>35</v>
      </c>
      <c r="I4721" t="s">
        <v>21</v>
      </c>
      <c r="J4721" t="s">
        <v>21</v>
      </c>
      <c r="L4721" t="str">
        <f>IF(Aggregate[[#This Row],[Under 30]]="Yes", "Under 30", IF(Aggregate[[#This Row],[Senior]]="Yes", "Senior", "Other"))</f>
        <v>Other</v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  <c r="X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4" ht="14" x14ac:dyDescent="0.1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tr">
        <f>_xlfn.XLOOKUP(E:E,'Full State Names'!A:A,'Full State Names'!B:B,TRUE)</f>
        <v>Alabama</v>
      </c>
      <c r="G4722" t="s">
        <v>24</v>
      </c>
      <c r="H4722">
        <v>29</v>
      </c>
      <c r="I4722" t="s">
        <v>25</v>
      </c>
      <c r="J4722" t="s">
        <v>21</v>
      </c>
      <c r="L4722" t="str">
        <f>IF(Aggregate[[#This Row],[Under 30]]="Yes", "Under 30", IF(Aggregate[[#This Row],[Senior]]="Yes", "Senior", "Other"))</f>
        <v>Under 30</v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  <c r="X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4" ht="14" x14ac:dyDescent="0.1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tr">
        <f>_xlfn.XLOOKUP(E:E,'Full State Names'!A:A,'Full State Names'!B:B,TRUE)</f>
        <v>Connecticut</v>
      </c>
      <c r="G4723" t="s">
        <v>26</v>
      </c>
      <c r="H4723">
        <v>59</v>
      </c>
      <c r="I4723" t="s">
        <v>21</v>
      </c>
      <c r="J4723" t="s">
        <v>21</v>
      </c>
      <c r="L4723" t="str">
        <f>IF(Aggregate[[#This Row],[Under 30]]="Yes", "Under 30", IF(Aggregate[[#This Row],[Senior]]="Yes", "Senior", "Other"))</f>
        <v>Other</v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  <c r="X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4" ht="14" x14ac:dyDescent="0.1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tr">
        <f>_xlfn.XLOOKUP(E:E,'Full State Names'!A:A,'Full State Names'!B:B,TRUE)</f>
        <v>Connecticut</v>
      </c>
      <c r="G4724" t="s">
        <v>26</v>
      </c>
      <c r="H4724">
        <v>70</v>
      </c>
      <c r="I4724" t="s">
        <v>21</v>
      </c>
      <c r="J4724" t="s">
        <v>25</v>
      </c>
      <c r="K4724" t="s">
        <v>21</v>
      </c>
      <c r="L4724" t="str">
        <f>IF(Aggregate[[#This Row],[Under 30]]="Yes", "Under 30", IF(Aggregate[[#This Row],[Senior]]="Yes", "Senior", "Other"))</f>
        <v>Senior</v>
      </c>
      <c r="M4724" t="s">
        <v>32</v>
      </c>
      <c r="N4724" t="s">
        <v>38</v>
      </c>
      <c r="O4724" t="s">
        <v>56</v>
      </c>
      <c r="P4724" t="s">
        <v>57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  <c r="X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4" ht="14" x14ac:dyDescent="0.1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tr">
        <f>_xlfn.XLOOKUP(E:E,'Full State Names'!A:A,'Full State Names'!B:B,TRUE)</f>
        <v>Delaware</v>
      </c>
      <c r="G4725" t="s">
        <v>26</v>
      </c>
      <c r="H4725">
        <v>63</v>
      </c>
      <c r="I4725" t="s">
        <v>21</v>
      </c>
      <c r="J4725" t="s">
        <v>21</v>
      </c>
      <c r="L4725" t="str">
        <f>IF(Aggregate[[#This Row],[Under 30]]="Yes", "Under 30", IF(Aggregate[[#This Row],[Senior]]="Yes", "Senior", "Other"))</f>
        <v>Other</v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  <c r="X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4" ht="14" x14ac:dyDescent="0.1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tr">
        <f>_xlfn.XLOOKUP(E:E,'Full State Names'!A:A,'Full State Names'!B:B,TRUE)</f>
        <v>Idaho</v>
      </c>
      <c r="G4726" t="s">
        <v>24</v>
      </c>
      <c r="H4726">
        <v>62</v>
      </c>
      <c r="I4726" t="s">
        <v>21</v>
      </c>
      <c r="J4726" t="s">
        <v>21</v>
      </c>
      <c r="L4726" t="str">
        <f>IF(Aggregate[[#This Row],[Under 30]]="Yes", "Under 30", IF(Aggregate[[#This Row],[Senior]]="Yes", "Senior", "Other"))</f>
        <v>Other</v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  <c r="X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4" ht="14" x14ac:dyDescent="0.1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tr">
        <f>_xlfn.XLOOKUP(E:E,'Full State Names'!A:A,'Full State Names'!B:B,TRUE)</f>
        <v>Kansas</v>
      </c>
      <c r="G4727" t="s">
        <v>26</v>
      </c>
      <c r="H4727">
        <v>32</v>
      </c>
      <c r="I4727" t="s">
        <v>21</v>
      </c>
      <c r="J4727" t="s">
        <v>21</v>
      </c>
      <c r="L4727" t="str">
        <f>IF(Aggregate[[#This Row],[Under 30]]="Yes", "Under 30", IF(Aggregate[[#This Row],[Senior]]="Yes", "Senior", "Other"))</f>
        <v>Other</v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  <c r="X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4" ht="14" x14ac:dyDescent="0.1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tr">
        <f>_xlfn.XLOOKUP(E:E,'Full State Names'!A:A,'Full State Names'!B:B,TRUE)</f>
        <v>Massachusetts</v>
      </c>
      <c r="G4728" t="s">
        <v>26</v>
      </c>
      <c r="H4728">
        <v>36</v>
      </c>
      <c r="I4728" t="s">
        <v>21</v>
      </c>
      <c r="J4728" t="s">
        <v>21</v>
      </c>
      <c r="L4728" t="str">
        <f>IF(Aggregate[[#This Row],[Under 30]]="Yes", "Under 30", IF(Aggregate[[#This Row],[Senior]]="Yes", "Senior", "Other"))</f>
        <v>Other</v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  <c r="X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4" ht="14" x14ac:dyDescent="0.1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tr">
        <f>_xlfn.XLOOKUP(E:E,'Full State Names'!A:A,'Full State Names'!B:B,TRUE)</f>
        <v>Massachusetts</v>
      </c>
      <c r="G4729" t="s">
        <v>26</v>
      </c>
      <c r="H4729">
        <v>46</v>
      </c>
      <c r="I4729" t="s">
        <v>21</v>
      </c>
      <c r="J4729" t="s">
        <v>21</v>
      </c>
      <c r="L4729" t="str">
        <f>IF(Aggregate[[#This Row],[Under 30]]="Yes", "Under 30", IF(Aggregate[[#This Row],[Senior]]="Yes", "Senior", "Other"))</f>
        <v>Other</v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  <c r="X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4" ht="14" x14ac:dyDescent="0.1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tr">
        <f>_xlfn.XLOOKUP(E:E,'Full State Names'!A:A,'Full State Names'!B:B,TRUE)</f>
        <v>Maine</v>
      </c>
      <c r="G4730" t="s">
        <v>26</v>
      </c>
      <c r="H4730">
        <v>41</v>
      </c>
      <c r="I4730" t="s">
        <v>21</v>
      </c>
      <c r="J4730" t="s">
        <v>21</v>
      </c>
      <c r="L4730" t="str">
        <f>IF(Aggregate[[#This Row],[Under 30]]="Yes", "Under 30", IF(Aggregate[[#This Row],[Senior]]="Yes", "Senior", "Other"))</f>
        <v>Other</v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  <c r="X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4" ht="14" x14ac:dyDescent="0.1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tr">
        <f>_xlfn.XLOOKUP(E:E,'Full State Names'!A:A,'Full State Names'!B:B,TRUE)</f>
        <v>Mississippi</v>
      </c>
      <c r="G4731" t="s">
        <v>26</v>
      </c>
      <c r="H4731">
        <v>55</v>
      </c>
      <c r="I4731" t="s">
        <v>21</v>
      </c>
      <c r="J4731" t="s">
        <v>21</v>
      </c>
      <c r="L4731" t="str">
        <f>IF(Aggregate[[#This Row],[Under 30]]="Yes", "Under 30", IF(Aggregate[[#This Row],[Senior]]="Yes", "Senior", "Other"))</f>
        <v>Other</v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  <c r="X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4" ht="14" x14ac:dyDescent="0.1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tr">
        <f>_xlfn.XLOOKUP(E:E,'Full State Names'!A:A,'Full State Names'!B:B,TRUE)</f>
        <v>Nebraska</v>
      </c>
      <c r="G4732" t="s">
        <v>26</v>
      </c>
      <c r="H4732">
        <v>42</v>
      </c>
      <c r="I4732" t="s">
        <v>21</v>
      </c>
      <c r="J4732" t="s">
        <v>21</v>
      </c>
      <c r="L4732" t="str">
        <f>IF(Aggregate[[#This Row],[Under 30]]="Yes", "Under 30", IF(Aggregate[[#This Row],[Senior]]="Yes", "Senior", "Other"))</f>
        <v>Other</v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  <c r="X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4" ht="14" x14ac:dyDescent="0.1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tr">
        <f>_xlfn.XLOOKUP(E:E,'Full State Names'!A:A,'Full State Names'!B:B,TRUE)</f>
        <v>Nebraska</v>
      </c>
      <c r="G4733" t="s">
        <v>26</v>
      </c>
      <c r="H4733">
        <v>50</v>
      </c>
      <c r="I4733" t="s">
        <v>21</v>
      </c>
      <c r="J4733" t="s">
        <v>21</v>
      </c>
      <c r="L4733" t="str">
        <f>IF(Aggregate[[#This Row],[Under 30]]="Yes", "Under 30", IF(Aggregate[[#This Row],[Senior]]="Yes", "Senior", "Other"))</f>
        <v>Other</v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  <c r="X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4" ht="14" x14ac:dyDescent="0.1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tr">
        <f>_xlfn.XLOOKUP(E:E,'Full State Names'!A:A,'Full State Names'!B:B,TRUE)</f>
        <v>New York</v>
      </c>
      <c r="G4734" t="s">
        <v>26</v>
      </c>
      <c r="H4734">
        <v>57</v>
      </c>
      <c r="I4734" t="s">
        <v>21</v>
      </c>
      <c r="J4734" t="s">
        <v>21</v>
      </c>
      <c r="L4734" t="str">
        <f>IF(Aggregate[[#This Row],[Under 30]]="Yes", "Under 30", IF(Aggregate[[#This Row],[Senior]]="Yes", "Senior", "Other"))</f>
        <v>Other</v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  <c r="X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4" ht="14" x14ac:dyDescent="0.1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tr">
        <f>_xlfn.XLOOKUP(E:E,'Full State Names'!A:A,'Full State Names'!B:B,TRUE)</f>
        <v>Oklahoma</v>
      </c>
      <c r="G4735" t="s">
        <v>24</v>
      </c>
      <c r="H4735">
        <v>44</v>
      </c>
      <c r="I4735" t="s">
        <v>21</v>
      </c>
      <c r="J4735" t="s">
        <v>21</v>
      </c>
      <c r="L4735" t="str">
        <f>IF(Aggregate[[#This Row],[Under 30]]="Yes", "Under 30", IF(Aggregate[[#This Row],[Senior]]="Yes", "Senior", "Other"))</f>
        <v>Other</v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  <c r="X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4" ht="14" x14ac:dyDescent="0.1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tr">
        <f>_xlfn.XLOOKUP(E:E,'Full State Names'!A:A,'Full State Names'!B:B,TRUE)</f>
        <v>Pennsylvania</v>
      </c>
      <c r="G4736" t="s">
        <v>26</v>
      </c>
      <c r="H4736">
        <v>63</v>
      </c>
      <c r="I4736" t="s">
        <v>21</v>
      </c>
      <c r="J4736" t="s">
        <v>21</v>
      </c>
      <c r="L4736" t="str">
        <f>IF(Aggregate[[#This Row],[Under 30]]="Yes", "Under 30", IF(Aggregate[[#This Row],[Senior]]="Yes", "Senior", "Other"))</f>
        <v>Other</v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  <c r="X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4" ht="14" x14ac:dyDescent="0.1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tr">
        <f>_xlfn.XLOOKUP(E:E,'Full State Names'!A:A,'Full State Names'!B:B,TRUE)</f>
        <v>Rhode Island</v>
      </c>
      <c r="G4737" t="s">
        <v>26</v>
      </c>
      <c r="H4737">
        <v>76</v>
      </c>
      <c r="I4737" t="s">
        <v>21</v>
      </c>
      <c r="J4737" t="s">
        <v>25</v>
      </c>
      <c r="K4737" t="s">
        <v>25</v>
      </c>
      <c r="L4737" t="str">
        <f>IF(Aggregate[[#This Row],[Under 30]]="Yes", "Under 30", IF(Aggregate[[#This Row],[Senior]]="Yes", "Senior", "Other"))</f>
        <v>Senior</v>
      </c>
      <c r="M4737" t="s">
        <v>98</v>
      </c>
      <c r="N4737" t="s">
        <v>38</v>
      </c>
      <c r="O4737" t="s">
        <v>34</v>
      </c>
      <c r="P4737" t="s">
        <v>34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  <c r="X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4" ht="14" x14ac:dyDescent="0.1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tr">
        <f>_xlfn.XLOOKUP(E:E,'Full State Names'!A:A,'Full State Names'!B:B,TRUE)</f>
        <v>Virginia</v>
      </c>
      <c r="G4738" t="s">
        <v>26</v>
      </c>
      <c r="H4738">
        <v>42</v>
      </c>
      <c r="I4738" t="s">
        <v>21</v>
      </c>
      <c r="J4738" t="s">
        <v>21</v>
      </c>
      <c r="L4738" t="str">
        <f>IF(Aggregate[[#This Row],[Under 30]]="Yes", "Under 30", IF(Aggregate[[#This Row],[Senior]]="Yes", "Senior", "Other"))</f>
        <v>Other</v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  <c r="X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4" ht="14" x14ac:dyDescent="0.1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tr">
        <f>_xlfn.XLOOKUP(E:E,'Full State Names'!A:A,'Full State Names'!B:B,TRUE)</f>
        <v>Wisconsin</v>
      </c>
      <c r="G4739" t="s">
        <v>26</v>
      </c>
      <c r="H4739">
        <v>44</v>
      </c>
      <c r="I4739" t="s">
        <v>21</v>
      </c>
      <c r="J4739" t="s">
        <v>21</v>
      </c>
      <c r="L4739" t="str">
        <f>IF(Aggregate[[#This Row],[Under 30]]="Yes", "Under 30", IF(Aggregate[[#This Row],[Senior]]="Yes", "Senior", "Other"))</f>
        <v>Other</v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  <c r="X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4" ht="14" x14ac:dyDescent="0.1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tr">
        <f>_xlfn.XLOOKUP(E:E,'Full State Names'!A:A,'Full State Names'!B:B,TRUE)</f>
        <v>Connecticut</v>
      </c>
      <c r="G4740" t="s">
        <v>24</v>
      </c>
      <c r="H4740">
        <v>50</v>
      </c>
      <c r="I4740" t="s">
        <v>21</v>
      </c>
      <c r="J4740" t="s">
        <v>21</v>
      </c>
      <c r="L4740" t="str">
        <f>IF(Aggregate[[#This Row],[Under 30]]="Yes", "Under 30", IF(Aggregate[[#This Row],[Senior]]="Yes", "Senior", "Other"))</f>
        <v>Other</v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  <c r="X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4" ht="14" x14ac:dyDescent="0.1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tr">
        <f>_xlfn.XLOOKUP(E:E,'Full State Names'!A:A,'Full State Names'!B:B,TRUE)</f>
        <v>Delaware</v>
      </c>
      <c r="G4741" t="s">
        <v>24</v>
      </c>
      <c r="H4741">
        <v>77</v>
      </c>
      <c r="I4741" t="s">
        <v>21</v>
      </c>
      <c r="J4741" t="s">
        <v>25</v>
      </c>
      <c r="K4741" t="s">
        <v>25</v>
      </c>
      <c r="L4741" t="str">
        <f>IF(Aggregate[[#This Row],[Under 30]]="Yes", "Under 30", IF(Aggregate[[#This Row],[Senior]]="Yes", "Senior", "Other"))</f>
        <v>Senior</v>
      </c>
      <c r="M4741" t="s">
        <v>32</v>
      </c>
      <c r="N4741" t="s">
        <v>38</v>
      </c>
      <c r="O4741" t="s">
        <v>48</v>
      </c>
      <c r="P4741" t="s">
        <v>99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  <c r="X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4" ht="14" x14ac:dyDescent="0.1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tr">
        <f>_xlfn.XLOOKUP(E:E,'Full State Names'!A:A,'Full State Names'!B:B,TRUE)</f>
        <v>Massachusetts</v>
      </c>
      <c r="G4742" t="s">
        <v>24</v>
      </c>
      <c r="H4742">
        <v>75</v>
      </c>
      <c r="I4742" t="s">
        <v>21</v>
      </c>
      <c r="J4742" t="s">
        <v>25</v>
      </c>
      <c r="K4742" t="s">
        <v>21</v>
      </c>
      <c r="L4742" t="str">
        <f>IF(Aggregate[[#This Row],[Under 30]]="Yes", "Under 30", IF(Aggregate[[#This Row],[Senior]]="Yes", "Senior", "Other"))</f>
        <v>Senior</v>
      </c>
      <c r="M4742" t="s">
        <v>32</v>
      </c>
      <c r="N4742" t="s">
        <v>38</v>
      </c>
      <c r="O4742" t="s">
        <v>39</v>
      </c>
      <c r="P4742" t="s">
        <v>104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  <c r="X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4" ht="14" x14ac:dyDescent="0.1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tr">
        <f>_xlfn.XLOOKUP(E:E,'Full State Names'!A:A,'Full State Names'!B:B,TRUE)</f>
        <v>Nevada</v>
      </c>
      <c r="G4743" t="s">
        <v>24</v>
      </c>
      <c r="H4743">
        <v>43</v>
      </c>
      <c r="I4743" t="s">
        <v>21</v>
      </c>
      <c r="J4743" t="s">
        <v>21</v>
      </c>
      <c r="L4743" t="str">
        <f>IF(Aggregate[[#This Row],[Under 30]]="Yes", "Under 30", IF(Aggregate[[#This Row],[Senior]]="Yes", "Senior", "Other"))</f>
        <v>Other</v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  <c r="X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4" ht="14" x14ac:dyDescent="0.1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tr">
        <f>_xlfn.XLOOKUP(E:E,'Full State Names'!A:A,'Full State Names'!B:B,TRUE)</f>
        <v>Ohio</v>
      </c>
      <c r="G4744" t="s">
        <v>24</v>
      </c>
      <c r="H4744">
        <v>60</v>
      </c>
      <c r="I4744" t="s">
        <v>21</v>
      </c>
      <c r="J4744" t="s">
        <v>21</v>
      </c>
      <c r="L4744" t="str">
        <f>IF(Aggregate[[#This Row],[Under 30]]="Yes", "Under 30", IF(Aggregate[[#This Row],[Senior]]="Yes", "Senior", "Other"))</f>
        <v>Other</v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  <c r="X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4" ht="14" x14ac:dyDescent="0.1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tr">
        <f>_xlfn.XLOOKUP(E:E,'Full State Names'!A:A,'Full State Names'!B:B,TRUE)</f>
        <v>Oregon</v>
      </c>
      <c r="G4745" t="s">
        <v>24</v>
      </c>
      <c r="H4745">
        <v>64</v>
      </c>
      <c r="I4745" t="s">
        <v>21</v>
      </c>
      <c r="J4745" t="s">
        <v>21</v>
      </c>
      <c r="L4745" t="str">
        <f>IF(Aggregate[[#This Row],[Under 30]]="Yes", "Under 30", IF(Aggregate[[#This Row],[Senior]]="Yes", "Senior", "Other"))</f>
        <v>Other</v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  <c r="X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4" ht="14" x14ac:dyDescent="0.1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tr">
        <f>_xlfn.XLOOKUP(E:E,'Full State Names'!A:A,'Full State Names'!B:B,TRUE)</f>
        <v>Oregon</v>
      </c>
      <c r="G4746" t="s">
        <v>26</v>
      </c>
      <c r="H4746">
        <v>38</v>
      </c>
      <c r="I4746" t="s">
        <v>21</v>
      </c>
      <c r="J4746" t="s">
        <v>21</v>
      </c>
      <c r="L4746" t="str">
        <f>IF(Aggregate[[#This Row],[Under 30]]="Yes", "Under 30", IF(Aggregate[[#This Row],[Senior]]="Yes", "Senior", "Other"))</f>
        <v>Other</v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  <c r="X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4" ht="14" x14ac:dyDescent="0.1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tr">
        <f>_xlfn.XLOOKUP(E:E,'Full State Names'!A:A,'Full State Names'!B:B,TRUE)</f>
        <v>Pennsylvania</v>
      </c>
      <c r="G4747" t="s">
        <v>26</v>
      </c>
      <c r="H4747">
        <v>28</v>
      </c>
      <c r="I4747" t="s">
        <v>25</v>
      </c>
      <c r="J4747" t="s">
        <v>21</v>
      </c>
      <c r="L4747" t="str">
        <f>IF(Aggregate[[#This Row],[Under 30]]="Yes", "Under 30", IF(Aggregate[[#This Row],[Senior]]="Yes", "Senior", "Other"))</f>
        <v>Under 30</v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  <c r="X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4" ht="14" x14ac:dyDescent="0.1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tr">
        <f>_xlfn.XLOOKUP(E:E,'Full State Names'!A:A,'Full State Names'!B:B,TRUE)</f>
        <v>West Virginia</v>
      </c>
      <c r="G4748" t="s">
        <v>26</v>
      </c>
      <c r="H4748">
        <v>80</v>
      </c>
      <c r="I4748" t="s">
        <v>21</v>
      </c>
      <c r="J4748" t="s">
        <v>25</v>
      </c>
      <c r="K4748" t="s">
        <v>21</v>
      </c>
      <c r="L4748" t="str">
        <f>IF(Aggregate[[#This Row],[Under 30]]="Yes", "Under 30", IF(Aggregate[[#This Row],[Senior]]="Yes", "Senior", "Other"))</f>
        <v>Senior</v>
      </c>
      <c r="M4748" t="s">
        <v>32</v>
      </c>
      <c r="N4748" t="s">
        <v>38</v>
      </c>
      <c r="O4748" t="s">
        <v>56</v>
      </c>
      <c r="P4748" t="s">
        <v>102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  <c r="X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4" ht="14" x14ac:dyDescent="0.1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tr">
        <f>_xlfn.XLOOKUP(E:E,'Full State Names'!A:A,'Full State Names'!B:B,TRUE)</f>
        <v>Missouri</v>
      </c>
      <c r="G4749" t="s">
        <v>24</v>
      </c>
      <c r="H4749">
        <v>64</v>
      </c>
      <c r="I4749" t="s">
        <v>21</v>
      </c>
      <c r="J4749" t="s">
        <v>21</v>
      </c>
      <c r="L4749" t="str">
        <f>IF(Aggregate[[#This Row],[Under 30]]="Yes", "Under 30", IF(Aggregate[[#This Row],[Senior]]="Yes", "Senior", "Other"))</f>
        <v>Other</v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  <c r="X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4" ht="14" x14ac:dyDescent="0.1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tr">
        <f>_xlfn.XLOOKUP(E:E,'Full State Names'!A:A,'Full State Names'!B:B,TRUE)</f>
        <v>New York</v>
      </c>
      <c r="G4750" t="s">
        <v>26</v>
      </c>
      <c r="H4750">
        <v>27</v>
      </c>
      <c r="I4750" t="s">
        <v>25</v>
      </c>
      <c r="J4750" t="s">
        <v>21</v>
      </c>
      <c r="L4750" t="str">
        <f>IF(Aggregate[[#This Row],[Under 30]]="Yes", "Under 30", IF(Aggregate[[#This Row],[Senior]]="Yes", "Senior", "Other"))</f>
        <v>Under 30</v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  <c r="X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4" ht="14" x14ac:dyDescent="0.1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tr">
        <f>_xlfn.XLOOKUP(E:E,'Full State Names'!A:A,'Full State Names'!B:B,TRUE)</f>
        <v>Rhode Island</v>
      </c>
      <c r="G4751" t="s">
        <v>26</v>
      </c>
      <c r="H4751">
        <v>45</v>
      </c>
      <c r="I4751" t="s">
        <v>21</v>
      </c>
      <c r="J4751" t="s">
        <v>21</v>
      </c>
      <c r="L4751" t="str">
        <f>IF(Aggregate[[#This Row],[Under 30]]="Yes", "Under 30", IF(Aggregate[[#This Row],[Senior]]="Yes", "Senior", "Other"))</f>
        <v>Other</v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  <c r="X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4" ht="14" x14ac:dyDescent="0.1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tr">
        <f>_xlfn.XLOOKUP(E:E,'Full State Names'!A:A,'Full State Names'!B:B,TRUE)</f>
        <v>Wisconsin</v>
      </c>
      <c r="G4752" t="s">
        <v>24</v>
      </c>
      <c r="H4752">
        <v>57</v>
      </c>
      <c r="I4752" t="s">
        <v>21</v>
      </c>
      <c r="J4752" t="s">
        <v>21</v>
      </c>
      <c r="L4752" t="str">
        <f>IF(Aggregate[[#This Row],[Under 30]]="Yes", "Under 30", IF(Aggregate[[#This Row],[Senior]]="Yes", "Senior", "Other"))</f>
        <v>Other</v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  <c r="X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4" ht="14" x14ac:dyDescent="0.1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tr">
        <f>_xlfn.XLOOKUP(E:E,'Full State Names'!A:A,'Full State Names'!B:B,TRUE)</f>
        <v>Alaska</v>
      </c>
      <c r="G4753" t="s">
        <v>24</v>
      </c>
      <c r="H4753">
        <v>59</v>
      </c>
      <c r="I4753" t="s">
        <v>21</v>
      </c>
      <c r="J4753" t="s">
        <v>21</v>
      </c>
      <c r="L4753" t="str">
        <f>IF(Aggregate[[#This Row],[Under 30]]="Yes", "Under 30", IF(Aggregate[[#This Row],[Senior]]="Yes", "Senior", "Other"))</f>
        <v>Other</v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  <c r="X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4" ht="14" x14ac:dyDescent="0.1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tr">
        <f>_xlfn.XLOOKUP(E:E,'Full State Names'!A:A,'Full State Names'!B:B,TRUE)</f>
        <v>Alaska</v>
      </c>
      <c r="G4754" t="s">
        <v>26</v>
      </c>
      <c r="H4754">
        <v>62</v>
      </c>
      <c r="I4754" t="s">
        <v>21</v>
      </c>
      <c r="J4754" t="s">
        <v>21</v>
      </c>
      <c r="L4754" t="str">
        <f>IF(Aggregate[[#This Row],[Under 30]]="Yes", "Under 30", IF(Aggregate[[#This Row],[Senior]]="Yes", "Senior", "Other"))</f>
        <v>Other</v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  <c r="X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4" ht="14" x14ac:dyDescent="0.1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tr">
        <f>_xlfn.XLOOKUP(E:E,'Full State Names'!A:A,'Full State Names'!B:B,TRUE)</f>
        <v>Arizona</v>
      </c>
      <c r="G4755" t="s">
        <v>26</v>
      </c>
      <c r="H4755">
        <v>28</v>
      </c>
      <c r="I4755" t="s">
        <v>25</v>
      </c>
      <c r="J4755" t="s">
        <v>21</v>
      </c>
      <c r="L4755" t="str">
        <f>IF(Aggregate[[#This Row],[Under 30]]="Yes", "Under 30", IF(Aggregate[[#This Row],[Senior]]="Yes", "Senior", "Other"))</f>
        <v>Under 30</v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  <c r="X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4" ht="14" x14ac:dyDescent="0.1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tr">
        <f>_xlfn.XLOOKUP(E:E,'Full State Names'!A:A,'Full State Names'!B:B,TRUE)</f>
        <v>Arizona</v>
      </c>
      <c r="G4756" t="s">
        <v>26</v>
      </c>
      <c r="H4756">
        <v>43</v>
      </c>
      <c r="I4756" t="s">
        <v>21</v>
      </c>
      <c r="J4756" t="s">
        <v>21</v>
      </c>
      <c r="L4756" t="str">
        <f>IF(Aggregate[[#This Row],[Under 30]]="Yes", "Under 30", IF(Aggregate[[#This Row],[Senior]]="Yes", "Senior", "Other"))</f>
        <v>Other</v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  <c r="X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4" ht="14" x14ac:dyDescent="0.1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tr">
        <f>_xlfn.XLOOKUP(E:E,'Full State Names'!A:A,'Full State Names'!B:B,TRUE)</f>
        <v>Colorado</v>
      </c>
      <c r="G4757" t="s">
        <v>24</v>
      </c>
      <c r="H4757">
        <v>62</v>
      </c>
      <c r="I4757" t="s">
        <v>21</v>
      </c>
      <c r="J4757" t="s">
        <v>21</v>
      </c>
      <c r="L4757" t="str">
        <f>IF(Aggregate[[#This Row],[Under 30]]="Yes", "Under 30", IF(Aggregate[[#This Row],[Senior]]="Yes", "Senior", "Other"))</f>
        <v>Other</v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  <c r="X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4" ht="14" x14ac:dyDescent="0.1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tr">
        <f>_xlfn.XLOOKUP(E:E,'Full State Names'!A:A,'Full State Names'!B:B,TRUE)</f>
        <v>Colorado</v>
      </c>
      <c r="G4758" t="s">
        <v>24</v>
      </c>
      <c r="H4758">
        <v>64</v>
      </c>
      <c r="I4758" t="s">
        <v>21</v>
      </c>
      <c r="J4758" t="s">
        <v>21</v>
      </c>
      <c r="L4758" t="str">
        <f>IF(Aggregate[[#This Row],[Under 30]]="Yes", "Under 30", IF(Aggregate[[#This Row],[Senior]]="Yes", "Senior", "Other"))</f>
        <v>Other</v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  <c r="X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4" ht="14" x14ac:dyDescent="0.1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tr">
        <f>_xlfn.XLOOKUP(E:E,'Full State Names'!A:A,'Full State Names'!B:B,TRUE)</f>
        <v>Connecticut</v>
      </c>
      <c r="G4759" t="s">
        <v>24</v>
      </c>
      <c r="H4759">
        <v>62</v>
      </c>
      <c r="I4759" t="s">
        <v>21</v>
      </c>
      <c r="J4759" t="s">
        <v>21</v>
      </c>
      <c r="L4759" t="str">
        <f>IF(Aggregate[[#This Row],[Under 30]]="Yes", "Under 30", IF(Aggregate[[#This Row],[Senior]]="Yes", "Senior", "Other"))</f>
        <v>Other</v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  <c r="X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4" ht="14" x14ac:dyDescent="0.1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tr">
        <f>_xlfn.XLOOKUP(E:E,'Full State Names'!A:A,'Full State Names'!B:B,TRUE)</f>
        <v>Florida</v>
      </c>
      <c r="G4760" t="s">
        <v>26</v>
      </c>
      <c r="H4760">
        <v>39</v>
      </c>
      <c r="I4760" t="s">
        <v>21</v>
      </c>
      <c r="J4760" t="s">
        <v>21</v>
      </c>
      <c r="L4760" t="str">
        <f>IF(Aggregate[[#This Row],[Under 30]]="Yes", "Under 30", IF(Aggregate[[#This Row],[Senior]]="Yes", "Senior", "Other"))</f>
        <v>Other</v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  <c r="X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4" ht="14" x14ac:dyDescent="0.1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tr">
        <f>_xlfn.XLOOKUP(E:E,'Full State Names'!A:A,'Full State Names'!B:B,TRUE)</f>
        <v>Indiana</v>
      </c>
      <c r="G4761" t="s">
        <v>24</v>
      </c>
      <c r="H4761">
        <v>58</v>
      </c>
      <c r="I4761" t="s">
        <v>21</v>
      </c>
      <c r="J4761" t="s">
        <v>21</v>
      </c>
      <c r="L4761" t="str">
        <f>IF(Aggregate[[#This Row],[Under 30]]="Yes", "Under 30", IF(Aggregate[[#This Row],[Senior]]="Yes", "Senior", "Other"))</f>
        <v>Other</v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  <c r="X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4" ht="14" x14ac:dyDescent="0.1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tr">
        <f>_xlfn.XLOOKUP(E:E,'Full State Names'!A:A,'Full State Names'!B:B,TRUE)</f>
        <v>Michigan</v>
      </c>
      <c r="G4762" t="s">
        <v>26</v>
      </c>
      <c r="H4762">
        <v>57</v>
      </c>
      <c r="I4762" t="s">
        <v>21</v>
      </c>
      <c r="J4762" t="s">
        <v>21</v>
      </c>
      <c r="L4762" t="str">
        <f>IF(Aggregate[[#This Row],[Under 30]]="Yes", "Under 30", IF(Aggregate[[#This Row],[Senior]]="Yes", "Senior", "Other"))</f>
        <v>Other</v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  <c r="X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4" ht="14" x14ac:dyDescent="0.1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tr">
        <f>_xlfn.XLOOKUP(E:E,'Full State Names'!A:A,'Full State Names'!B:B,TRUE)</f>
        <v>Minnesota</v>
      </c>
      <c r="G4763" t="s">
        <v>24</v>
      </c>
      <c r="H4763">
        <v>23</v>
      </c>
      <c r="I4763" t="s">
        <v>25</v>
      </c>
      <c r="J4763" t="s">
        <v>21</v>
      </c>
      <c r="L4763" t="str">
        <f>IF(Aggregate[[#This Row],[Under 30]]="Yes", "Under 30", IF(Aggregate[[#This Row],[Senior]]="Yes", "Senior", "Other"))</f>
        <v>Under 30</v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  <c r="X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4" ht="14" x14ac:dyDescent="0.1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tr">
        <f>_xlfn.XLOOKUP(E:E,'Full State Names'!A:A,'Full State Names'!B:B,TRUE)</f>
        <v>Missouri</v>
      </c>
      <c r="G4764" t="s">
        <v>24</v>
      </c>
      <c r="H4764">
        <v>51</v>
      </c>
      <c r="I4764" t="s">
        <v>21</v>
      </c>
      <c r="J4764" t="s">
        <v>21</v>
      </c>
      <c r="L4764" t="str">
        <f>IF(Aggregate[[#This Row],[Under 30]]="Yes", "Under 30", IF(Aggregate[[#This Row],[Senior]]="Yes", "Senior", "Other"))</f>
        <v>Other</v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  <c r="X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4" ht="14" x14ac:dyDescent="0.1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tr">
        <f>_xlfn.XLOOKUP(E:E,'Full State Names'!A:A,'Full State Names'!B:B,TRUE)</f>
        <v>North Carolina</v>
      </c>
      <c r="G4765" t="s">
        <v>26</v>
      </c>
      <c r="H4765">
        <v>81</v>
      </c>
      <c r="I4765" t="s">
        <v>21</v>
      </c>
      <c r="J4765" t="s">
        <v>25</v>
      </c>
      <c r="K4765" t="s">
        <v>21</v>
      </c>
      <c r="L4765" t="str">
        <f>IF(Aggregate[[#This Row],[Under 30]]="Yes", "Under 30", IF(Aggregate[[#This Row],[Senior]]="Yes", "Senior", "Other"))</f>
        <v>Senior</v>
      </c>
      <c r="M4765" t="s">
        <v>53</v>
      </c>
      <c r="N4765" t="s">
        <v>38</v>
      </c>
      <c r="O4765" t="s">
        <v>34</v>
      </c>
      <c r="P4765" t="s">
        <v>34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  <c r="X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4" ht="14" x14ac:dyDescent="0.1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tr">
        <f>_xlfn.XLOOKUP(E:E,'Full State Names'!A:A,'Full State Names'!B:B,TRUE)</f>
        <v>North Dakota</v>
      </c>
      <c r="G4766" t="s">
        <v>24</v>
      </c>
      <c r="H4766">
        <v>60</v>
      </c>
      <c r="I4766" t="s">
        <v>21</v>
      </c>
      <c r="J4766" t="s">
        <v>21</v>
      </c>
      <c r="L4766" t="str">
        <f>IF(Aggregate[[#This Row],[Under 30]]="Yes", "Under 30", IF(Aggregate[[#This Row],[Senior]]="Yes", "Senior", "Other"))</f>
        <v>Other</v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  <c r="X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4" ht="14" x14ac:dyDescent="0.1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tr">
        <f>_xlfn.XLOOKUP(E:E,'Full State Names'!A:A,'Full State Names'!B:B,TRUE)</f>
        <v>Nebraska</v>
      </c>
      <c r="G4767" t="s">
        <v>24</v>
      </c>
      <c r="H4767">
        <v>81</v>
      </c>
      <c r="I4767" t="s">
        <v>21</v>
      </c>
      <c r="J4767" t="s">
        <v>25</v>
      </c>
      <c r="K4767" t="s">
        <v>21</v>
      </c>
      <c r="L4767" t="str">
        <f>IF(Aggregate[[#This Row],[Under 30]]="Yes", "Under 30", IF(Aggregate[[#This Row],[Senior]]="Yes", "Senior", "Other"))</f>
        <v>Senior</v>
      </c>
      <c r="M4767" t="s">
        <v>53</v>
      </c>
      <c r="N4767" t="s">
        <v>38</v>
      </c>
      <c r="O4767" t="s">
        <v>34</v>
      </c>
      <c r="P4767" t="s">
        <v>34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  <c r="X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4" ht="14" x14ac:dyDescent="0.1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tr">
        <f>_xlfn.XLOOKUP(E:E,'Full State Names'!A:A,'Full State Names'!B:B,TRUE)</f>
        <v>New Jersey</v>
      </c>
      <c r="G4768" t="s">
        <v>24</v>
      </c>
      <c r="H4768">
        <v>61</v>
      </c>
      <c r="I4768" t="s">
        <v>21</v>
      </c>
      <c r="J4768" t="s">
        <v>21</v>
      </c>
      <c r="L4768" t="str">
        <f>IF(Aggregate[[#This Row],[Under 30]]="Yes", "Under 30", IF(Aggregate[[#This Row],[Senior]]="Yes", "Senior", "Other"))</f>
        <v>Other</v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  <c r="X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4" ht="14" x14ac:dyDescent="0.1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tr">
        <f>_xlfn.XLOOKUP(E:E,'Full State Names'!A:A,'Full State Names'!B:B,TRUE)</f>
        <v>New York</v>
      </c>
      <c r="G4769" t="s">
        <v>26</v>
      </c>
      <c r="H4769">
        <v>66</v>
      </c>
      <c r="I4769" t="s">
        <v>21</v>
      </c>
      <c r="J4769" t="s">
        <v>25</v>
      </c>
      <c r="K4769" t="s">
        <v>25</v>
      </c>
      <c r="L4769" t="str">
        <f>IF(Aggregate[[#This Row],[Under 30]]="Yes", "Under 30", IF(Aggregate[[#This Row],[Senior]]="Yes", "Senior", "Other"))</f>
        <v>Senior</v>
      </c>
      <c r="M4769" t="s">
        <v>98</v>
      </c>
      <c r="N4769" t="s">
        <v>38</v>
      </c>
      <c r="O4769" t="s">
        <v>34</v>
      </c>
      <c r="P4769" t="s">
        <v>34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  <c r="X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4" ht="14" x14ac:dyDescent="0.1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tr">
        <f>_xlfn.XLOOKUP(E:E,'Full State Names'!A:A,'Full State Names'!B:B,TRUE)</f>
        <v>Oregon</v>
      </c>
      <c r="G4770" t="s">
        <v>24</v>
      </c>
      <c r="H4770">
        <v>20</v>
      </c>
      <c r="I4770" t="s">
        <v>25</v>
      </c>
      <c r="J4770" t="s">
        <v>21</v>
      </c>
      <c r="L4770" t="str">
        <f>IF(Aggregate[[#This Row],[Under 30]]="Yes", "Under 30", IF(Aggregate[[#This Row],[Senior]]="Yes", "Senior", "Other"))</f>
        <v>Under 30</v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  <c r="X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4" ht="14" x14ac:dyDescent="0.1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tr">
        <f>_xlfn.XLOOKUP(E:E,'Full State Names'!A:A,'Full State Names'!B:B,TRUE)</f>
        <v>Pennsylvania</v>
      </c>
      <c r="G4771" t="s">
        <v>26</v>
      </c>
      <c r="H4771">
        <v>29</v>
      </c>
      <c r="I4771" t="s">
        <v>25</v>
      </c>
      <c r="J4771" t="s">
        <v>21</v>
      </c>
      <c r="L4771" t="str">
        <f>IF(Aggregate[[#This Row],[Under 30]]="Yes", "Under 30", IF(Aggregate[[#This Row],[Senior]]="Yes", "Senior", "Other"))</f>
        <v>Under 30</v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  <c r="X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4" ht="14" x14ac:dyDescent="0.1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tr">
        <f>_xlfn.XLOOKUP(E:E,'Full State Names'!A:A,'Full State Names'!B:B,TRUE)</f>
        <v>Rhode Island</v>
      </c>
      <c r="G4772" t="s">
        <v>24</v>
      </c>
      <c r="H4772">
        <v>53</v>
      </c>
      <c r="I4772" t="s">
        <v>21</v>
      </c>
      <c r="J4772" t="s">
        <v>21</v>
      </c>
      <c r="L4772" t="str">
        <f>IF(Aggregate[[#This Row],[Under 30]]="Yes", "Under 30", IF(Aggregate[[#This Row],[Senior]]="Yes", "Senior", "Other"))</f>
        <v>Other</v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  <c r="X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4" ht="14" x14ac:dyDescent="0.1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tr">
        <f>_xlfn.XLOOKUP(E:E,'Full State Names'!A:A,'Full State Names'!B:B,TRUE)</f>
        <v>Vermont</v>
      </c>
      <c r="G4773" t="s">
        <v>26</v>
      </c>
      <c r="H4773">
        <v>33</v>
      </c>
      <c r="I4773" t="s">
        <v>21</v>
      </c>
      <c r="J4773" t="s">
        <v>21</v>
      </c>
      <c r="L4773" t="str">
        <f>IF(Aggregate[[#This Row],[Under 30]]="Yes", "Under 30", IF(Aggregate[[#This Row],[Senior]]="Yes", "Senior", "Other"))</f>
        <v>Other</v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  <c r="X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4" ht="14" x14ac:dyDescent="0.1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tr">
        <f>_xlfn.XLOOKUP(E:E,'Full State Names'!A:A,'Full State Names'!B:B,TRUE)</f>
        <v>Wisconsin</v>
      </c>
      <c r="G4774" t="s">
        <v>26</v>
      </c>
      <c r="H4774">
        <v>32</v>
      </c>
      <c r="I4774" t="s">
        <v>21</v>
      </c>
      <c r="J4774" t="s">
        <v>21</v>
      </c>
      <c r="L4774" t="str">
        <f>IF(Aggregate[[#This Row],[Under 30]]="Yes", "Under 30", IF(Aggregate[[#This Row],[Senior]]="Yes", "Senior", "Other"))</f>
        <v>Other</v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  <c r="X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4" ht="14" x14ac:dyDescent="0.1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tr">
        <f>_xlfn.XLOOKUP(E:E,'Full State Names'!A:A,'Full State Names'!B:B,TRUE)</f>
        <v>Arkansas</v>
      </c>
      <c r="G4775" t="s">
        <v>24</v>
      </c>
      <c r="H4775">
        <v>33</v>
      </c>
      <c r="I4775" t="s">
        <v>21</v>
      </c>
      <c r="J4775" t="s">
        <v>21</v>
      </c>
      <c r="L4775" t="str">
        <f>IF(Aggregate[[#This Row],[Under 30]]="Yes", "Under 30", IF(Aggregate[[#This Row],[Senior]]="Yes", "Senior", "Other"))</f>
        <v>Other</v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  <c r="X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4" ht="14" x14ac:dyDescent="0.1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tr">
        <f>_xlfn.XLOOKUP(E:E,'Full State Names'!A:A,'Full State Names'!B:B,TRUE)</f>
        <v>Indiana</v>
      </c>
      <c r="G4776" t="s">
        <v>24</v>
      </c>
      <c r="H4776">
        <v>32</v>
      </c>
      <c r="I4776" t="s">
        <v>21</v>
      </c>
      <c r="J4776" t="s">
        <v>21</v>
      </c>
      <c r="L4776" t="str">
        <f>IF(Aggregate[[#This Row],[Under 30]]="Yes", "Under 30", IF(Aggregate[[#This Row],[Senior]]="Yes", "Senior", "Other"))</f>
        <v>Other</v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  <c r="X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4" ht="14" x14ac:dyDescent="0.1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tr">
        <f>_xlfn.XLOOKUP(E:E,'Full State Names'!A:A,'Full State Names'!B:B,TRUE)</f>
        <v>Indiana</v>
      </c>
      <c r="G4777" t="s">
        <v>26</v>
      </c>
      <c r="H4777">
        <v>67</v>
      </c>
      <c r="I4777" t="s">
        <v>21</v>
      </c>
      <c r="J4777" t="s">
        <v>25</v>
      </c>
      <c r="K4777" t="s">
        <v>21</v>
      </c>
      <c r="L4777" t="str">
        <f>IF(Aggregate[[#This Row],[Under 30]]="Yes", "Under 30", IF(Aggregate[[#This Row],[Senior]]="Yes", "Senior", "Other"))</f>
        <v>Senior</v>
      </c>
      <c r="M4777" t="s">
        <v>32</v>
      </c>
      <c r="N4777" t="s">
        <v>38</v>
      </c>
      <c r="O4777" t="s">
        <v>34</v>
      </c>
      <c r="P4777" t="s">
        <v>34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  <c r="X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4" ht="14" x14ac:dyDescent="0.1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tr">
        <f>_xlfn.XLOOKUP(E:E,'Full State Names'!A:A,'Full State Names'!B:B,TRUE)</f>
        <v>Maine</v>
      </c>
      <c r="G4778" t="s">
        <v>24</v>
      </c>
      <c r="H4778">
        <v>28</v>
      </c>
      <c r="I4778" t="s">
        <v>25</v>
      </c>
      <c r="J4778" t="s">
        <v>21</v>
      </c>
      <c r="L4778" t="str">
        <f>IF(Aggregate[[#This Row],[Under 30]]="Yes", "Under 30", IF(Aggregate[[#This Row],[Senior]]="Yes", "Senior", "Other"))</f>
        <v>Under 30</v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  <c r="X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4" ht="14" x14ac:dyDescent="0.1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tr">
        <f>_xlfn.XLOOKUP(E:E,'Full State Names'!A:A,'Full State Names'!B:B,TRUE)</f>
        <v>Michigan</v>
      </c>
      <c r="G4779" t="s">
        <v>24</v>
      </c>
      <c r="H4779">
        <v>61</v>
      </c>
      <c r="I4779" t="s">
        <v>21</v>
      </c>
      <c r="J4779" t="s">
        <v>21</v>
      </c>
      <c r="L4779" t="str">
        <f>IF(Aggregate[[#This Row],[Under 30]]="Yes", "Under 30", IF(Aggregate[[#This Row],[Senior]]="Yes", "Senior", "Other"))</f>
        <v>Other</v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  <c r="X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4" ht="14" x14ac:dyDescent="0.1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tr">
        <f>_xlfn.XLOOKUP(E:E,'Full State Names'!A:A,'Full State Names'!B:B,TRUE)</f>
        <v>Minnesota</v>
      </c>
      <c r="G4780" t="s">
        <v>26</v>
      </c>
      <c r="H4780">
        <v>33</v>
      </c>
      <c r="I4780" t="s">
        <v>21</v>
      </c>
      <c r="J4780" t="s">
        <v>21</v>
      </c>
      <c r="L4780" t="str">
        <f>IF(Aggregate[[#This Row],[Under 30]]="Yes", "Under 30", IF(Aggregate[[#This Row],[Senior]]="Yes", "Senior", "Other"))</f>
        <v>Other</v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  <c r="X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4" ht="14" x14ac:dyDescent="0.1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tr">
        <f>_xlfn.XLOOKUP(E:E,'Full State Names'!A:A,'Full State Names'!B:B,TRUE)</f>
        <v>Montana</v>
      </c>
      <c r="G4781" t="s">
        <v>24</v>
      </c>
      <c r="H4781">
        <v>21</v>
      </c>
      <c r="I4781" t="s">
        <v>25</v>
      </c>
      <c r="J4781" t="s">
        <v>21</v>
      </c>
      <c r="L4781" t="str">
        <f>IF(Aggregate[[#This Row],[Under 30]]="Yes", "Under 30", IF(Aggregate[[#This Row],[Senior]]="Yes", "Senior", "Other"))</f>
        <v>Under 30</v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  <c r="X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4" ht="14" x14ac:dyDescent="0.1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tr">
        <f>_xlfn.XLOOKUP(E:E,'Full State Names'!A:A,'Full State Names'!B:B,TRUE)</f>
        <v>Montana</v>
      </c>
      <c r="G4782" t="s">
        <v>26</v>
      </c>
      <c r="H4782">
        <v>27</v>
      </c>
      <c r="I4782" t="s">
        <v>25</v>
      </c>
      <c r="J4782" t="s">
        <v>21</v>
      </c>
      <c r="L4782" t="str">
        <f>IF(Aggregate[[#This Row],[Under 30]]="Yes", "Under 30", IF(Aggregate[[#This Row],[Senior]]="Yes", "Senior", "Other"))</f>
        <v>Under 30</v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  <c r="X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4" ht="14" x14ac:dyDescent="0.1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tr">
        <f>_xlfn.XLOOKUP(E:E,'Full State Names'!A:A,'Full State Names'!B:B,TRUE)</f>
        <v>Nebraska</v>
      </c>
      <c r="G4783" t="s">
        <v>26</v>
      </c>
      <c r="H4783">
        <v>53</v>
      </c>
      <c r="I4783" t="s">
        <v>21</v>
      </c>
      <c r="J4783" t="s">
        <v>21</v>
      </c>
      <c r="L4783" t="str">
        <f>IF(Aggregate[[#This Row],[Under 30]]="Yes", "Under 30", IF(Aggregate[[#This Row],[Senior]]="Yes", "Senior", "Other"))</f>
        <v>Other</v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  <c r="X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4" ht="14" x14ac:dyDescent="0.1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tr">
        <f>_xlfn.XLOOKUP(E:E,'Full State Names'!A:A,'Full State Names'!B:B,TRUE)</f>
        <v>Nevada</v>
      </c>
      <c r="G4784" t="s">
        <v>26</v>
      </c>
      <c r="H4784">
        <v>29</v>
      </c>
      <c r="I4784" t="s">
        <v>25</v>
      </c>
      <c r="J4784" t="s">
        <v>21</v>
      </c>
      <c r="L4784" t="str">
        <f>IF(Aggregate[[#This Row],[Under 30]]="Yes", "Under 30", IF(Aggregate[[#This Row],[Senior]]="Yes", "Senior", "Other"))</f>
        <v>Under 30</v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  <c r="X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4" ht="14" x14ac:dyDescent="0.1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tr">
        <f>_xlfn.XLOOKUP(E:E,'Full State Names'!A:A,'Full State Names'!B:B,TRUE)</f>
        <v>Ohio</v>
      </c>
      <c r="G4785" t="s">
        <v>24</v>
      </c>
      <c r="H4785">
        <v>74</v>
      </c>
      <c r="I4785" t="s">
        <v>21</v>
      </c>
      <c r="J4785" t="s">
        <v>25</v>
      </c>
      <c r="K4785" t="s">
        <v>21</v>
      </c>
      <c r="L4785" t="str">
        <f>IF(Aggregate[[#This Row],[Under 30]]="Yes", "Under 30", IF(Aggregate[[#This Row],[Senior]]="Yes", "Senior", "Other"))</f>
        <v>Senior</v>
      </c>
      <c r="M4785" t="s">
        <v>32</v>
      </c>
      <c r="N4785" t="s">
        <v>38</v>
      </c>
      <c r="O4785" t="s">
        <v>48</v>
      </c>
      <c r="P4785" t="s">
        <v>101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  <c r="X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4" ht="14" x14ac:dyDescent="0.1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tr">
        <f>_xlfn.XLOOKUP(E:E,'Full State Names'!A:A,'Full State Names'!B:B,TRUE)</f>
        <v>Rhode Island</v>
      </c>
      <c r="G4786" t="s">
        <v>26</v>
      </c>
      <c r="H4786">
        <v>28</v>
      </c>
      <c r="I4786" t="s">
        <v>25</v>
      </c>
      <c r="J4786" t="s">
        <v>21</v>
      </c>
      <c r="L4786" t="str">
        <f>IF(Aggregate[[#This Row],[Under 30]]="Yes", "Under 30", IF(Aggregate[[#This Row],[Senior]]="Yes", "Senior", "Other"))</f>
        <v>Under 30</v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  <c r="X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4" ht="14" x14ac:dyDescent="0.1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tr">
        <f>_xlfn.XLOOKUP(E:E,'Full State Names'!A:A,'Full State Names'!B:B,TRUE)</f>
        <v>Texas</v>
      </c>
      <c r="G4787" t="s">
        <v>26</v>
      </c>
      <c r="H4787">
        <v>53</v>
      </c>
      <c r="I4787" t="s">
        <v>21</v>
      </c>
      <c r="J4787" t="s">
        <v>21</v>
      </c>
      <c r="L4787" t="str">
        <f>IF(Aggregate[[#This Row],[Under 30]]="Yes", "Under 30", IF(Aggregate[[#This Row],[Senior]]="Yes", "Senior", "Other"))</f>
        <v>Other</v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  <c r="X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4" ht="14" x14ac:dyDescent="0.1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tr">
        <f>_xlfn.XLOOKUP(E:E,'Full State Names'!A:A,'Full State Names'!B:B,TRUE)</f>
        <v>Virginia</v>
      </c>
      <c r="G4788" t="s">
        <v>26</v>
      </c>
      <c r="H4788">
        <v>27</v>
      </c>
      <c r="I4788" t="s">
        <v>25</v>
      </c>
      <c r="J4788" t="s">
        <v>21</v>
      </c>
      <c r="L4788" t="str">
        <f>IF(Aggregate[[#This Row],[Under 30]]="Yes", "Under 30", IF(Aggregate[[#This Row],[Senior]]="Yes", "Senior", "Other"))</f>
        <v>Under 30</v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  <c r="X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4" ht="14" x14ac:dyDescent="0.1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tr">
        <f>_xlfn.XLOOKUP(E:E,'Full State Names'!A:A,'Full State Names'!B:B,TRUE)</f>
        <v>West Virginia</v>
      </c>
      <c r="G4789" t="s">
        <v>24</v>
      </c>
      <c r="H4789">
        <v>72</v>
      </c>
      <c r="I4789" t="s">
        <v>21</v>
      </c>
      <c r="J4789" t="s">
        <v>25</v>
      </c>
      <c r="K4789" t="s">
        <v>21</v>
      </c>
      <c r="L4789" t="str">
        <f>IF(Aggregate[[#This Row],[Under 30]]="Yes", "Under 30", IF(Aggregate[[#This Row],[Senior]]="Yes", "Senior", "Other"))</f>
        <v>Senior</v>
      </c>
      <c r="M4789" t="s">
        <v>32</v>
      </c>
      <c r="N4789" t="s">
        <v>38</v>
      </c>
      <c r="O4789" t="s">
        <v>65</v>
      </c>
      <c r="P4789" t="s">
        <v>66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  <c r="X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4" ht="14" x14ac:dyDescent="0.1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tr">
        <f>_xlfn.XLOOKUP(E:E,'Full State Names'!A:A,'Full State Names'!B:B,TRUE)</f>
        <v>Massachusetts</v>
      </c>
      <c r="G4790" t="s">
        <v>24</v>
      </c>
      <c r="H4790">
        <v>42</v>
      </c>
      <c r="I4790" t="s">
        <v>21</v>
      </c>
      <c r="J4790" t="s">
        <v>21</v>
      </c>
      <c r="L4790" t="str">
        <f>IF(Aggregate[[#This Row],[Under 30]]="Yes", "Under 30", IF(Aggregate[[#This Row],[Senior]]="Yes", "Senior", "Other"))</f>
        <v>Other</v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  <c r="X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4" ht="14" x14ac:dyDescent="0.1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tr">
        <f>_xlfn.XLOOKUP(E:E,'Full State Names'!A:A,'Full State Names'!B:B,TRUE)</f>
        <v>North Carolina</v>
      </c>
      <c r="G4791" t="s">
        <v>24</v>
      </c>
      <c r="H4791">
        <v>34</v>
      </c>
      <c r="I4791" t="s">
        <v>21</v>
      </c>
      <c r="J4791" t="s">
        <v>21</v>
      </c>
      <c r="L4791" t="str">
        <f>IF(Aggregate[[#This Row],[Under 30]]="Yes", "Under 30", IF(Aggregate[[#This Row],[Senior]]="Yes", "Senior", "Other"))</f>
        <v>Other</v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  <c r="X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4" ht="14" x14ac:dyDescent="0.1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tr">
        <f>_xlfn.XLOOKUP(E:E,'Full State Names'!A:A,'Full State Names'!B:B,TRUE)</f>
        <v>Alaska</v>
      </c>
      <c r="G4792" t="s">
        <v>26</v>
      </c>
      <c r="H4792">
        <v>33</v>
      </c>
      <c r="I4792" t="s">
        <v>21</v>
      </c>
      <c r="J4792" t="s">
        <v>21</v>
      </c>
      <c r="L4792" t="str">
        <f>IF(Aggregate[[#This Row],[Under 30]]="Yes", "Under 30", IF(Aggregate[[#This Row],[Senior]]="Yes", "Senior", "Other"))</f>
        <v>Other</v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  <c r="X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4" ht="14" x14ac:dyDescent="0.1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tr">
        <f>_xlfn.XLOOKUP(E:E,'Full State Names'!A:A,'Full State Names'!B:B,TRUE)</f>
        <v>Alaska</v>
      </c>
      <c r="G4793" t="s">
        <v>26</v>
      </c>
      <c r="H4793">
        <v>66</v>
      </c>
      <c r="I4793" t="s">
        <v>21</v>
      </c>
      <c r="J4793" t="s">
        <v>25</v>
      </c>
      <c r="K4793" t="s">
        <v>25</v>
      </c>
      <c r="L4793" t="str">
        <f>IF(Aggregate[[#This Row],[Under 30]]="Yes", "Under 30", IF(Aggregate[[#This Row],[Senior]]="Yes", "Senior", "Other"))</f>
        <v>Senior</v>
      </c>
      <c r="M4793" t="s">
        <v>98</v>
      </c>
      <c r="N4793" t="s">
        <v>33</v>
      </c>
      <c r="O4793" t="s">
        <v>34</v>
      </c>
      <c r="P4793" t="s">
        <v>34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  <c r="X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4" ht="14" x14ac:dyDescent="0.1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tr">
        <f>_xlfn.XLOOKUP(E:E,'Full State Names'!A:A,'Full State Names'!B:B,TRUE)</f>
        <v>Alabama</v>
      </c>
      <c r="G4794" t="s">
        <v>24</v>
      </c>
      <c r="H4794">
        <v>29</v>
      </c>
      <c r="I4794" t="s">
        <v>25</v>
      </c>
      <c r="J4794" t="s">
        <v>21</v>
      </c>
      <c r="L4794" t="str">
        <f>IF(Aggregate[[#This Row],[Under 30]]="Yes", "Under 30", IF(Aggregate[[#This Row],[Senior]]="Yes", "Senior", "Other"))</f>
        <v>Under 30</v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  <c r="X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4" ht="14" x14ac:dyDescent="0.1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tr">
        <f>_xlfn.XLOOKUP(E:E,'Full State Names'!A:A,'Full State Names'!B:B,TRUE)</f>
        <v>Arkansas</v>
      </c>
      <c r="G4795" t="s">
        <v>24</v>
      </c>
      <c r="H4795">
        <v>26</v>
      </c>
      <c r="I4795" t="s">
        <v>25</v>
      </c>
      <c r="J4795" t="s">
        <v>21</v>
      </c>
      <c r="L4795" t="str">
        <f>IF(Aggregate[[#This Row],[Under 30]]="Yes", "Under 30", IF(Aggregate[[#This Row],[Senior]]="Yes", "Senior", "Other"))</f>
        <v>Under 30</v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  <c r="X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4" ht="14" x14ac:dyDescent="0.1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tr">
        <f>_xlfn.XLOOKUP(E:E,'Full State Names'!A:A,'Full State Names'!B:B,TRUE)</f>
        <v>Arizona</v>
      </c>
      <c r="G4796" t="s">
        <v>26</v>
      </c>
      <c r="H4796">
        <v>58</v>
      </c>
      <c r="I4796" t="s">
        <v>21</v>
      </c>
      <c r="J4796" t="s">
        <v>21</v>
      </c>
      <c r="L4796" t="str">
        <f>IF(Aggregate[[#This Row],[Under 30]]="Yes", "Under 30", IF(Aggregate[[#This Row],[Senior]]="Yes", "Senior", "Other"))</f>
        <v>Other</v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  <c r="X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4" ht="14" x14ac:dyDescent="0.1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tr">
        <f>_xlfn.XLOOKUP(E:E,'Full State Names'!A:A,'Full State Names'!B:B,TRUE)</f>
        <v>Colorado</v>
      </c>
      <c r="G4797" t="s">
        <v>24</v>
      </c>
      <c r="H4797">
        <v>65</v>
      </c>
      <c r="I4797" t="s">
        <v>21</v>
      </c>
      <c r="J4797" t="s">
        <v>21</v>
      </c>
      <c r="L4797" t="str">
        <f>IF(Aggregate[[#This Row],[Under 30]]="Yes", "Under 30", IF(Aggregate[[#This Row],[Senior]]="Yes", "Senior", "Other"))</f>
        <v>Other</v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  <c r="X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4" ht="14" x14ac:dyDescent="0.1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tr">
        <f>_xlfn.XLOOKUP(E:E,'Full State Names'!A:A,'Full State Names'!B:B,TRUE)</f>
        <v>Delaware</v>
      </c>
      <c r="G4798" t="s">
        <v>26</v>
      </c>
      <c r="H4798">
        <v>36</v>
      </c>
      <c r="I4798" t="s">
        <v>21</v>
      </c>
      <c r="J4798" t="s">
        <v>21</v>
      </c>
      <c r="L4798" t="str">
        <f>IF(Aggregate[[#This Row],[Under 30]]="Yes", "Under 30", IF(Aggregate[[#This Row],[Senior]]="Yes", "Senior", "Other"))</f>
        <v>Other</v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  <c r="X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4" ht="14" x14ac:dyDescent="0.1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tr">
        <f>_xlfn.XLOOKUP(E:E,'Full State Names'!A:A,'Full State Names'!B:B,TRUE)</f>
        <v>Georgia</v>
      </c>
      <c r="G4799" t="s">
        <v>24</v>
      </c>
      <c r="H4799">
        <v>35</v>
      </c>
      <c r="I4799" t="s">
        <v>21</v>
      </c>
      <c r="J4799" t="s">
        <v>21</v>
      </c>
      <c r="L4799" t="str">
        <f>IF(Aggregate[[#This Row],[Under 30]]="Yes", "Under 30", IF(Aggregate[[#This Row],[Senior]]="Yes", "Senior", "Other"))</f>
        <v>Other</v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  <c r="X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4" ht="14" x14ac:dyDescent="0.1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tr">
        <f>_xlfn.XLOOKUP(E:E,'Full State Names'!A:A,'Full State Names'!B:B,TRUE)</f>
        <v>Georgia</v>
      </c>
      <c r="G4800" t="s">
        <v>24</v>
      </c>
      <c r="H4800">
        <v>59</v>
      </c>
      <c r="I4800" t="s">
        <v>21</v>
      </c>
      <c r="J4800" t="s">
        <v>21</v>
      </c>
      <c r="L4800" t="str">
        <f>IF(Aggregate[[#This Row],[Under 30]]="Yes", "Under 30", IF(Aggregate[[#This Row],[Senior]]="Yes", "Senior", "Other"))</f>
        <v>Other</v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  <c r="X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4" ht="14" x14ac:dyDescent="0.1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tr">
        <f>_xlfn.XLOOKUP(E:E,'Full State Names'!A:A,'Full State Names'!B:B,TRUE)</f>
        <v>Idaho</v>
      </c>
      <c r="G4801" t="s">
        <v>26</v>
      </c>
      <c r="H4801">
        <v>53</v>
      </c>
      <c r="I4801" t="s">
        <v>21</v>
      </c>
      <c r="J4801" t="s">
        <v>21</v>
      </c>
      <c r="L4801" t="str">
        <f>IF(Aggregate[[#This Row],[Under 30]]="Yes", "Under 30", IF(Aggregate[[#This Row],[Senior]]="Yes", "Senior", "Other"))</f>
        <v>Other</v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  <c r="X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4" ht="14" x14ac:dyDescent="0.1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tr">
        <f>_xlfn.XLOOKUP(E:E,'Full State Names'!A:A,'Full State Names'!B:B,TRUE)</f>
        <v>Indiana</v>
      </c>
      <c r="G4802" t="s">
        <v>26</v>
      </c>
      <c r="H4802">
        <v>20</v>
      </c>
      <c r="I4802" t="s">
        <v>25</v>
      </c>
      <c r="J4802" t="s">
        <v>21</v>
      </c>
      <c r="L4802" t="str">
        <f>IF(Aggregate[[#This Row],[Under 30]]="Yes", "Under 30", IF(Aggregate[[#This Row],[Senior]]="Yes", "Senior", "Other"))</f>
        <v>Under 30</v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  <c r="X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4" ht="14" x14ac:dyDescent="0.1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tr">
        <f>_xlfn.XLOOKUP(E:E,'Full State Names'!A:A,'Full State Names'!B:B,TRUE)</f>
        <v>Indiana</v>
      </c>
      <c r="G4803" t="s">
        <v>26</v>
      </c>
      <c r="H4803">
        <v>72</v>
      </c>
      <c r="I4803" t="s">
        <v>21</v>
      </c>
      <c r="J4803" t="s">
        <v>25</v>
      </c>
      <c r="K4803" t="s">
        <v>21</v>
      </c>
      <c r="L4803" t="str">
        <f>IF(Aggregate[[#This Row],[Under 30]]="Yes", "Under 30", IF(Aggregate[[#This Row],[Senior]]="Yes", "Senior", "Other"))</f>
        <v>Senior</v>
      </c>
      <c r="M4803" t="s">
        <v>53</v>
      </c>
      <c r="N4803" t="s">
        <v>38</v>
      </c>
      <c r="O4803" t="s">
        <v>34</v>
      </c>
      <c r="P4803" t="s">
        <v>34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  <c r="X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4" ht="14" x14ac:dyDescent="0.1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tr">
        <f>_xlfn.XLOOKUP(E:E,'Full State Names'!A:A,'Full State Names'!B:B,TRUE)</f>
        <v>Kansas</v>
      </c>
      <c r="G4804" t="s">
        <v>24</v>
      </c>
      <c r="H4804">
        <v>31</v>
      </c>
      <c r="I4804" t="s">
        <v>21</v>
      </c>
      <c r="J4804" t="s">
        <v>21</v>
      </c>
      <c r="L4804" t="str">
        <f>IF(Aggregate[[#This Row],[Under 30]]="Yes", "Under 30", IF(Aggregate[[#This Row],[Senior]]="Yes", "Senior", "Other"))</f>
        <v>Other</v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  <c r="X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4" ht="14" x14ac:dyDescent="0.1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tr">
        <f>_xlfn.XLOOKUP(E:E,'Full State Names'!A:A,'Full State Names'!B:B,TRUE)</f>
        <v>Kentucky</v>
      </c>
      <c r="G4805" t="s">
        <v>24</v>
      </c>
      <c r="H4805">
        <v>63</v>
      </c>
      <c r="I4805" t="s">
        <v>21</v>
      </c>
      <c r="J4805" t="s">
        <v>21</v>
      </c>
      <c r="L4805" t="str">
        <f>IF(Aggregate[[#This Row],[Under 30]]="Yes", "Under 30", IF(Aggregate[[#This Row],[Senior]]="Yes", "Senior", "Other"))</f>
        <v>Other</v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  <c r="X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4" ht="14" x14ac:dyDescent="0.1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tr">
        <f>_xlfn.XLOOKUP(E:E,'Full State Names'!A:A,'Full State Names'!B:B,TRUE)</f>
        <v>Massachusetts</v>
      </c>
      <c r="G4806" t="s">
        <v>26</v>
      </c>
      <c r="H4806">
        <v>46</v>
      </c>
      <c r="I4806" t="s">
        <v>21</v>
      </c>
      <c r="J4806" t="s">
        <v>21</v>
      </c>
      <c r="L4806" t="str">
        <f>IF(Aggregate[[#This Row],[Under 30]]="Yes", "Under 30", IF(Aggregate[[#This Row],[Senior]]="Yes", "Senior", "Other"))</f>
        <v>Other</v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  <c r="X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4" ht="14" x14ac:dyDescent="0.1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tr">
        <f>_xlfn.XLOOKUP(E:E,'Full State Names'!A:A,'Full State Names'!B:B,TRUE)</f>
        <v>Missouri</v>
      </c>
      <c r="G4807" t="s">
        <v>24</v>
      </c>
      <c r="H4807">
        <v>56</v>
      </c>
      <c r="I4807" t="s">
        <v>21</v>
      </c>
      <c r="J4807" t="s">
        <v>21</v>
      </c>
      <c r="L4807" t="str">
        <f>IF(Aggregate[[#This Row],[Under 30]]="Yes", "Under 30", IF(Aggregate[[#This Row],[Senior]]="Yes", "Senior", "Other"))</f>
        <v>Other</v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  <c r="X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4" ht="14" x14ac:dyDescent="0.1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tr">
        <f>_xlfn.XLOOKUP(E:E,'Full State Names'!A:A,'Full State Names'!B:B,TRUE)</f>
        <v>North Dakota</v>
      </c>
      <c r="G4808" t="s">
        <v>26</v>
      </c>
      <c r="H4808">
        <v>76</v>
      </c>
      <c r="I4808" t="s">
        <v>21</v>
      </c>
      <c r="J4808" t="s">
        <v>25</v>
      </c>
      <c r="K4808" t="s">
        <v>21</v>
      </c>
      <c r="L4808" t="str">
        <f>IF(Aggregate[[#This Row],[Under 30]]="Yes", "Under 30", IF(Aggregate[[#This Row],[Senior]]="Yes", "Senior", "Other"))</f>
        <v>Senior</v>
      </c>
      <c r="M4808" t="s">
        <v>53</v>
      </c>
      <c r="N4808" t="s">
        <v>38</v>
      </c>
      <c r="O4808" t="s">
        <v>34</v>
      </c>
      <c r="P4808" t="s">
        <v>34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  <c r="X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4" ht="14" x14ac:dyDescent="0.1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tr">
        <f>_xlfn.XLOOKUP(E:E,'Full State Names'!A:A,'Full State Names'!B:B,TRUE)</f>
        <v>New Hampshire</v>
      </c>
      <c r="G4809" t="s">
        <v>24</v>
      </c>
      <c r="H4809">
        <v>82</v>
      </c>
      <c r="I4809" t="s">
        <v>21</v>
      </c>
      <c r="J4809" t="s">
        <v>25</v>
      </c>
      <c r="K4809" t="s">
        <v>21</v>
      </c>
      <c r="L4809" t="str">
        <f>IF(Aggregate[[#This Row],[Under 30]]="Yes", "Under 30", IF(Aggregate[[#This Row],[Senior]]="Yes", "Senior", "Other"))</f>
        <v>Senior</v>
      </c>
      <c r="M4809" t="s">
        <v>98</v>
      </c>
      <c r="N4809" t="s">
        <v>95</v>
      </c>
      <c r="O4809" t="s">
        <v>34</v>
      </c>
      <c r="P4809" t="s">
        <v>34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  <c r="X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4" ht="14" x14ac:dyDescent="0.1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tr">
        <f>_xlfn.XLOOKUP(E:E,'Full State Names'!A:A,'Full State Names'!B:B,TRUE)</f>
        <v>Oregon</v>
      </c>
      <c r="G4810" t="s">
        <v>26</v>
      </c>
      <c r="H4810">
        <v>37</v>
      </c>
      <c r="I4810" t="s">
        <v>21</v>
      </c>
      <c r="J4810" t="s">
        <v>21</v>
      </c>
      <c r="L4810" t="str">
        <f>IF(Aggregate[[#This Row],[Under 30]]="Yes", "Under 30", IF(Aggregate[[#This Row],[Senior]]="Yes", "Senior", "Other"))</f>
        <v>Other</v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  <c r="X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4" ht="14" x14ac:dyDescent="0.1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tr">
        <f>_xlfn.XLOOKUP(E:E,'Full State Names'!A:A,'Full State Names'!B:B,TRUE)</f>
        <v>South Dakota</v>
      </c>
      <c r="G4811" t="s">
        <v>24</v>
      </c>
      <c r="H4811">
        <v>57</v>
      </c>
      <c r="I4811" t="s">
        <v>21</v>
      </c>
      <c r="J4811" t="s">
        <v>21</v>
      </c>
      <c r="L4811" t="str">
        <f>IF(Aggregate[[#This Row],[Under 30]]="Yes", "Under 30", IF(Aggregate[[#This Row],[Senior]]="Yes", "Senior", "Other"))</f>
        <v>Other</v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  <c r="X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4" ht="14" x14ac:dyDescent="0.1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tr">
        <f>_xlfn.XLOOKUP(E:E,'Full State Names'!A:A,'Full State Names'!B:B,TRUE)</f>
        <v>Vermont</v>
      </c>
      <c r="G4812" t="s">
        <v>24</v>
      </c>
      <c r="H4812">
        <v>38</v>
      </c>
      <c r="I4812" t="s">
        <v>21</v>
      </c>
      <c r="J4812" t="s">
        <v>21</v>
      </c>
      <c r="L4812" t="str">
        <f>IF(Aggregate[[#This Row],[Under 30]]="Yes", "Under 30", IF(Aggregate[[#This Row],[Senior]]="Yes", "Senior", "Other"))</f>
        <v>Other</v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  <c r="X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4" ht="14" x14ac:dyDescent="0.1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tr">
        <f>_xlfn.XLOOKUP(E:E,'Full State Names'!A:A,'Full State Names'!B:B,TRUE)</f>
        <v>Arkansas</v>
      </c>
      <c r="G4813" t="s">
        <v>26</v>
      </c>
      <c r="H4813">
        <v>23</v>
      </c>
      <c r="I4813" t="s">
        <v>25</v>
      </c>
      <c r="J4813" t="s">
        <v>21</v>
      </c>
      <c r="L4813" t="str">
        <f>IF(Aggregate[[#This Row],[Under 30]]="Yes", "Under 30", IF(Aggregate[[#This Row],[Senior]]="Yes", "Senior", "Other"))</f>
        <v>Under 30</v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  <c r="X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4" ht="14" x14ac:dyDescent="0.1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tr">
        <f>_xlfn.XLOOKUP(E:E,'Full State Names'!A:A,'Full State Names'!B:B,TRUE)</f>
        <v>California</v>
      </c>
      <c r="G4814" t="s">
        <v>26</v>
      </c>
      <c r="H4814">
        <v>49</v>
      </c>
      <c r="I4814" t="s">
        <v>21</v>
      </c>
      <c r="J4814" t="s">
        <v>21</v>
      </c>
      <c r="L4814" t="str">
        <f>IF(Aggregate[[#This Row],[Under 30]]="Yes", "Under 30", IF(Aggregate[[#This Row],[Senior]]="Yes", "Senior", "Other"))</f>
        <v>Other</v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  <c r="X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4" ht="14" x14ac:dyDescent="0.1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tr">
        <f>_xlfn.XLOOKUP(E:E,'Full State Names'!A:A,'Full State Names'!B:B,TRUE)</f>
        <v>District of Columbia</v>
      </c>
      <c r="G4815" t="s">
        <v>24</v>
      </c>
      <c r="H4815">
        <v>63</v>
      </c>
      <c r="I4815" t="s">
        <v>21</v>
      </c>
      <c r="J4815" t="s">
        <v>21</v>
      </c>
      <c r="L4815" t="str">
        <f>IF(Aggregate[[#This Row],[Under 30]]="Yes", "Under 30", IF(Aggregate[[#This Row],[Senior]]="Yes", "Senior", "Other"))</f>
        <v>Other</v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  <c r="X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4" ht="14" x14ac:dyDescent="0.1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tr">
        <f>_xlfn.XLOOKUP(E:E,'Full State Names'!A:A,'Full State Names'!B:B,TRUE)</f>
        <v>Florida</v>
      </c>
      <c r="G4816" t="s">
        <v>26</v>
      </c>
      <c r="H4816">
        <v>81</v>
      </c>
      <c r="I4816" t="s">
        <v>21</v>
      </c>
      <c r="J4816" t="s">
        <v>25</v>
      </c>
      <c r="K4816" t="s">
        <v>25</v>
      </c>
      <c r="L4816" t="str">
        <f>IF(Aggregate[[#This Row],[Under 30]]="Yes", "Under 30", IF(Aggregate[[#This Row],[Senior]]="Yes", "Senior", "Other"))</f>
        <v>Senior</v>
      </c>
      <c r="M4816" t="s">
        <v>53</v>
      </c>
      <c r="N4816" t="s">
        <v>33</v>
      </c>
      <c r="O4816" t="s">
        <v>34</v>
      </c>
      <c r="P4816" t="s">
        <v>34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  <c r="X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4" ht="14" x14ac:dyDescent="0.1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tr">
        <f>_xlfn.XLOOKUP(E:E,'Full State Names'!A:A,'Full State Names'!B:B,TRUE)</f>
        <v>Indiana</v>
      </c>
      <c r="G4817" t="s">
        <v>26</v>
      </c>
      <c r="H4817">
        <v>26</v>
      </c>
      <c r="I4817" t="s">
        <v>25</v>
      </c>
      <c r="J4817" t="s">
        <v>21</v>
      </c>
      <c r="L4817" t="str">
        <f>IF(Aggregate[[#This Row],[Under 30]]="Yes", "Under 30", IF(Aggregate[[#This Row],[Senior]]="Yes", "Senior", "Other"))</f>
        <v>Under 30</v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  <c r="X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4" ht="14" x14ac:dyDescent="0.1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tr">
        <f>_xlfn.XLOOKUP(E:E,'Full State Names'!A:A,'Full State Names'!B:B,TRUE)</f>
        <v>Massachusetts</v>
      </c>
      <c r="G4818" t="s">
        <v>26</v>
      </c>
      <c r="H4818">
        <v>71</v>
      </c>
      <c r="I4818" t="s">
        <v>21</v>
      </c>
      <c r="J4818" t="s">
        <v>25</v>
      </c>
      <c r="K4818" t="s">
        <v>21</v>
      </c>
      <c r="L4818" t="str">
        <f>IF(Aggregate[[#This Row],[Under 30]]="Yes", "Under 30", IF(Aggregate[[#This Row],[Senior]]="Yes", "Senior", "Other"))</f>
        <v>Senior</v>
      </c>
      <c r="M4818" t="s">
        <v>32</v>
      </c>
      <c r="N4818" t="s">
        <v>38</v>
      </c>
      <c r="O4818" t="s">
        <v>56</v>
      </c>
      <c r="P4818" t="s">
        <v>100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  <c r="X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4" ht="14" x14ac:dyDescent="0.1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tr">
        <f>_xlfn.XLOOKUP(E:E,'Full State Names'!A:A,'Full State Names'!B:B,TRUE)</f>
        <v>Maine</v>
      </c>
      <c r="G4819" t="s">
        <v>26</v>
      </c>
      <c r="H4819">
        <v>60</v>
      </c>
      <c r="I4819" t="s">
        <v>21</v>
      </c>
      <c r="J4819" t="s">
        <v>21</v>
      </c>
      <c r="L4819" t="str">
        <f>IF(Aggregate[[#This Row],[Under 30]]="Yes", "Under 30", IF(Aggregate[[#This Row],[Senior]]="Yes", "Senior", "Other"))</f>
        <v>Other</v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  <c r="X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4" ht="14" x14ac:dyDescent="0.1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tr">
        <f>_xlfn.XLOOKUP(E:E,'Full State Names'!A:A,'Full State Names'!B:B,TRUE)</f>
        <v>Mississippi</v>
      </c>
      <c r="G4820" t="s">
        <v>24</v>
      </c>
      <c r="H4820">
        <v>48</v>
      </c>
      <c r="I4820" t="s">
        <v>21</v>
      </c>
      <c r="J4820" t="s">
        <v>21</v>
      </c>
      <c r="L4820" t="str">
        <f>IF(Aggregate[[#This Row],[Under 30]]="Yes", "Under 30", IF(Aggregate[[#This Row],[Senior]]="Yes", "Senior", "Other"))</f>
        <v>Other</v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  <c r="X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4" ht="14" x14ac:dyDescent="0.1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tr">
        <f>_xlfn.XLOOKUP(E:E,'Full State Names'!A:A,'Full State Names'!B:B,TRUE)</f>
        <v>Montana</v>
      </c>
      <c r="G4821" t="s">
        <v>24</v>
      </c>
      <c r="H4821">
        <v>26</v>
      </c>
      <c r="I4821" t="s">
        <v>25</v>
      </c>
      <c r="J4821" t="s">
        <v>21</v>
      </c>
      <c r="L4821" t="str">
        <f>IF(Aggregate[[#This Row],[Under 30]]="Yes", "Under 30", IF(Aggregate[[#This Row],[Senior]]="Yes", "Senior", "Other"))</f>
        <v>Under 30</v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  <c r="X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4" ht="14" x14ac:dyDescent="0.1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tr">
        <f>_xlfn.XLOOKUP(E:E,'Full State Names'!A:A,'Full State Names'!B:B,TRUE)</f>
        <v>Tennessee</v>
      </c>
      <c r="G4822" t="s">
        <v>24</v>
      </c>
      <c r="H4822">
        <v>62</v>
      </c>
      <c r="I4822" t="s">
        <v>21</v>
      </c>
      <c r="J4822" t="s">
        <v>21</v>
      </c>
      <c r="L4822" t="str">
        <f>IF(Aggregate[[#This Row],[Under 30]]="Yes", "Under 30", IF(Aggregate[[#This Row],[Senior]]="Yes", "Senior", "Other"))</f>
        <v>Other</v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  <c r="X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4" ht="14" x14ac:dyDescent="0.1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tr">
        <f>_xlfn.XLOOKUP(E:E,'Full State Names'!A:A,'Full State Names'!B:B,TRUE)</f>
        <v>Vermont</v>
      </c>
      <c r="G4823" t="s">
        <v>24</v>
      </c>
      <c r="H4823">
        <v>38</v>
      </c>
      <c r="I4823" t="s">
        <v>21</v>
      </c>
      <c r="J4823" t="s">
        <v>21</v>
      </c>
      <c r="L4823" t="str">
        <f>IF(Aggregate[[#This Row],[Under 30]]="Yes", "Under 30", IF(Aggregate[[#This Row],[Senior]]="Yes", "Senior", "Other"))</f>
        <v>Other</v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  <c r="X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4" ht="14" x14ac:dyDescent="0.1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tr">
        <f>_xlfn.XLOOKUP(E:E,'Full State Names'!A:A,'Full State Names'!B:B,TRUE)</f>
        <v>Washington</v>
      </c>
      <c r="G4824" t="s">
        <v>24</v>
      </c>
      <c r="H4824">
        <v>48</v>
      </c>
      <c r="I4824" t="s">
        <v>21</v>
      </c>
      <c r="J4824" t="s">
        <v>21</v>
      </c>
      <c r="L4824" t="str">
        <f>IF(Aggregate[[#This Row],[Under 30]]="Yes", "Under 30", IF(Aggregate[[#This Row],[Senior]]="Yes", "Senior", "Other"))</f>
        <v>Other</v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  <c r="X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4" ht="14" x14ac:dyDescent="0.1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tr">
        <f>_xlfn.XLOOKUP(E:E,'Full State Names'!A:A,'Full State Names'!B:B,TRUE)</f>
        <v>California</v>
      </c>
      <c r="G4825" t="s">
        <v>24</v>
      </c>
      <c r="H4825">
        <v>23</v>
      </c>
      <c r="I4825" t="s">
        <v>25</v>
      </c>
      <c r="J4825" t="s">
        <v>21</v>
      </c>
      <c r="L4825" t="str">
        <f>IF(Aggregate[[#This Row],[Under 30]]="Yes", "Under 30", IF(Aggregate[[#This Row],[Senior]]="Yes", "Senior", "Other"))</f>
        <v>Under 30</v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  <c r="X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4" ht="14" x14ac:dyDescent="0.1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tr">
        <f>_xlfn.XLOOKUP(E:E,'Full State Names'!A:A,'Full State Names'!B:B,TRUE)</f>
        <v>Minnesota</v>
      </c>
      <c r="G4826" t="s">
        <v>24</v>
      </c>
      <c r="H4826">
        <v>78</v>
      </c>
      <c r="I4826" t="s">
        <v>21</v>
      </c>
      <c r="J4826" t="s">
        <v>25</v>
      </c>
      <c r="K4826" t="s">
        <v>21</v>
      </c>
      <c r="L4826" t="str">
        <f>IF(Aggregate[[#This Row],[Under 30]]="Yes", "Under 30", IF(Aggregate[[#This Row],[Senior]]="Yes", "Senior", "Other"))</f>
        <v>Senior</v>
      </c>
      <c r="M4826" t="s">
        <v>32</v>
      </c>
      <c r="N4826" t="s">
        <v>38</v>
      </c>
      <c r="O4826" t="s">
        <v>34</v>
      </c>
      <c r="P4826" t="s">
        <v>34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  <c r="X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4" ht="14" x14ac:dyDescent="0.1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tr">
        <f>_xlfn.XLOOKUP(E:E,'Full State Names'!A:A,'Full State Names'!B:B,TRUE)</f>
        <v>Arizona</v>
      </c>
      <c r="G4827" t="s">
        <v>26</v>
      </c>
      <c r="H4827">
        <v>57</v>
      </c>
      <c r="I4827" t="s">
        <v>21</v>
      </c>
      <c r="J4827" t="s">
        <v>21</v>
      </c>
      <c r="L4827" t="str">
        <f>IF(Aggregate[[#This Row],[Under 30]]="Yes", "Under 30", IF(Aggregate[[#This Row],[Senior]]="Yes", "Senior", "Other"))</f>
        <v>Other</v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  <c r="X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4" ht="14" x14ac:dyDescent="0.1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tr">
        <f>_xlfn.XLOOKUP(E:E,'Full State Names'!A:A,'Full State Names'!B:B,TRUE)</f>
        <v>Connecticut</v>
      </c>
      <c r="G4828" t="s">
        <v>26</v>
      </c>
      <c r="H4828">
        <v>63</v>
      </c>
      <c r="I4828" t="s">
        <v>21</v>
      </c>
      <c r="J4828" t="s">
        <v>21</v>
      </c>
      <c r="L4828" t="str">
        <f>IF(Aggregate[[#This Row],[Under 30]]="Yes", "Under 30", IF(Aggregate[[#This Row],[Senior]]="Yes", "Senior", "Other"))</f>
        <v>Other</v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  <c r="X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4" ht="14" x14ac:dyDescent="0.1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tr">
        <f>_xlfn.XLOOKUP(E:E,'Full State Names'!A:A,'Full State Names'!B:B,TRUE)</f>
        <v>Delaware</v>
      </c>
      <c r="G4829" t="s">
        <v>24</v>
      </c>
      <c r="H4829">
        <v>23</v>
      </c>
      <c r="I4829" t="s">
        <v>25</v>
      </c>
      <c r="J4829" t="s">
        <v>21</v>
      </c>
      <c r="L4829" t="str">
        <f>IF(Aggregate[[#This Row],[Under 30]]="Yes", "Under 30", IF(Aggregate[[#This Row],[Senior]]="Yes", "Senior", "Other"))</f>
        <v>Under 30</v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  <c r="X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4" ht="14" x14ac:dyDescent="0.1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tr">
        <f>_xlfn.XLOOKUP(E:E,'Full State Names'!A:A,'Full State Names'!B:B,TRUE)</f>
        <v>Delaware</v>
      </c>
      <c r="G4830" t="s">
        <v>24</v>
      </c>
      <c r="H4830">
        <v>68</v>
      </c>
      <c r="I4830" t="s">
        <v>21</v>
      </c>
      <c r="J4830" t="s">
        <v>25</v>
      </c>
      <c r="K4830" t="s">
        <v>21</v>
      </c>
      <c r="L4830" t="str">
        <f>IF(Aggregate[[#This Row],[Under 30]]="Yes", "Under 30", IF(Aggregate[[#This Row],[Senior]]="Yes", "Senior", "Other"))</f>
        <v>Senior</v>
      </c>
      <c r="M4830" t="s">
        <v>53</v>
      </c>
      <c r="N4830" t="s">
        <v>38</v>
      </c>
      <c r="O4830" t="s">
        <v>34</v>
      </c>
      <c r="P4830" t="s">
        <v>34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  <c r="X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4" ht="14" x14ac:dyDescent="0.1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tr">
        <f>_xlfn.XLOOKUP(E:E,'Full State Names'!A:A,'Full State Names'!B:B,TRUE)</f>
        <v>Hawaii</v>
      </c>
      <c r="G4831" t="s">
        <v>24</v>
      </c>
      <c r="H4831">
        <v>63</v>
      </c>
      <c r="I4831" t="s">
        <v>21</v>
      </c>
      <c r="J4831" t="s">
        <v>21</v>
      </c>
      <c r="L4831" t="str">
        <f>IF(Aggregate[[#This Row],[Under 30]]="Yes", "Under 30", IF(Aggregate[[#This Row],[Senior]]="Yes", "Senior", "Other"))</f>
        <v>Other</v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  <c r="X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4" ht="14" x14ac:dyDescent="0.1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tr">
        <f>_xlfn.XLOOKUP(E:E,'Full State Names'!A:A,'Full State Names'!B:B,TRUE)</f>
        <v>Illinois</v>
      </c>
      <c r="G4832" t="s">
        <v>26</v>
      </c>
      <c r="H4832">
        <v>30</v>
      </c>
      <c r="I4832" t="s">
        <v>21</v>
      </c>
      <c r="J4832" t="s">
        <v>21</v>
      </c>
      <c r="L4832" t="str">
        <f>IF(Aggregate[[#This Row],[Under 30]]="Yes", "Under 30", IF(Aggregate[[#This Row],[Senior]]="Yes", "Senior", "Other"))</f>
        <v>Other</v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  <c r="X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4" ht="14" x14ac:dyDescent="0.1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tr">
        <f>_xlfn.XLOOKUP(E:E,'Full State Names'!A:A,'Full State Names'!B:B,TRUE)</f>
        <v>Massachusetts</v>
      </c>
      <c r="G4833" t="s">
        <v>24</v>
      </c>
      <c r="H4833">
        <v>59</v>
      </c>
      <c r="I4833" t="s">
        <v>21</v>
      </c>
      <c r="J4833" t="s">
        <v>21</v>
      </c>
      <c r="L4833" t="str">
        <f>IF(Aggregate[[#This Row],[Under 30]]="Yes", "Under 30", IF(Aggregate[[#This Row],[Senior]]="Yes", "Senior", "Other"))</f>
        <v>Other</v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  <c r="X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4" ht="14" x14ac:dyDescent="0.1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tr">
        <f>_xlfn.XLOOKUP(E:E,'Full State Names'!A:A,'Full State Names'!B:B,TRUE)</f>
        <v>Maine</v>
      </c>
      <c r="G4834" t="s">
        <v>24</v>
      </c>
      <c r="H4834">
        <v>69</v>
      </c>
      <c r="I4834" t="s">
        <v>21</v>
      </c>
      <c r="J4834" t="s">
        <v>25</v>
      </c>
      <c r="K4834" t="s">
        <v>21</v>
      </c>
      <c r="L4834" t="str">
        <f>IF(Aggregate[[#This Row],[Under 30]]="Yes", "Under 30", IF(Aggregate[[#This Row],[Senior]]="Yes", "Senior", "Other"))</f>
        <v>Senior</v>
      </c>
      <c r="M4834" t="s">
        <v>53</v>
      </c>
      <c r="N4834" t="s">
        <v>38</v>
      </c>
      <c r="O4834" t="s">
        <v>34</v>
      </c>
      <c r="P4834" t="s">
        <v>34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  <c r="X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4" ht="14" x14ac:dyDescent="0.1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tr">
        <f>_xlfn.XLOOKUP(E:E,'Full State Names'!A:A,'Full State Names'!B:B,TRUE)</f>
        <v>Maine</v>
      </c>
      <c r="G4835" t="s">
        <v>26</v>
      </c>
      <c r="H4835">
        <v>31</v>
      </c>
      <c r="I4835" t="s">
        <v>21</v>
      </c>
      <c r="J4835" t="s">
        <v>21</v>
      </c>
      <c r="L4835" t="str">
        <f>IF(Aggregate[[#This Row],[Under 30]]="Yes", "Under 30", IF(Aggregate[[#This Row],[Senior]]="Yes", "Senior", "Other"))</f>
        <v>Other</v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  <c r="X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4" ht="14" x14ac:dyDescent="0.1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tr">
        <f>_xlfn.XLOOKUP(E:E,'Full State Names'!A:A,'Full State Names'!B:B,TRUE)</f>
        <v>Michigan</v>
      </c>
      <c r="G4836" t="s">
        <v>26</v>
      </c>
      <c r="H4836">
        <v>30</v>
      </c>
      <c r="I4836" t="s">
        <v>21</v>
      </c>
      <c r="J4836" t="s">
        <v>21</v>
      </c>
      <c r="L4836" t="str">
        <f>IF(Aggregate[[#This Row],[Under 30]]="Yes", "Under 30", IF(Aggregate[[#This Row],[Senior]]="Yes", "Senior", "Other"))</f>
        <v>Other</v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  <c r="X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4" ht="14" x14ac:dyDescent="0.1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tr">
        <f>_xlfn.XLOOKUP(E:E,'Full State Names'!A:A,'Full State Names'!B:B,TRUE)</f>
        <v>Mississippi</v>
      </c>
      <c r="G4837" t="s">
        <v>26</v>
      </c>
      <c r="H4837">
        <v>39</v>
      </c>
      <c r="I4837" t="s">
        <v>21</v>
      </c>
      <c r="J4837" t="s">
        <v>21</v>
      </c>
      <c r="L4837" t="str">
        <f>IF(Aggregate[[#This Row],[Under 30]]="Yes", "Under 30", IF(Aggregate[[#This Row],[Senior]]="Yes", "Senior", "Other"))</f>
        <v>Other</v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  <c r="X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4" ht="14" x14ac:dyDescent="0.1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tr">
        <f>_xlfn.XLOOKUP(E:E,'Full State Names'!A:A,'Full State Names'!B:B,TRUE)</f>
        <v>Montana</v>
      </c>
      <c r="G4838" t="s">
        <v>24</v>
      </c>
      <c r="H4838">
        <v>77</v>
      </c>
      <c r="I4838" t="s">
        <v>21</v>
      </c>
      <c r="J4838" t="s">
        <v>25</v>
      </c>
      <c r="K4838" t="s">
        <v>21</v>
      </c>
      <c r="L4838" t="str">
        <f>IF(Aggregate[[#This Row],[Under 30]]="Yes", "Under 30", IF(Aggregate[[#This Row],[Senior]]="Yes", "Senior", "Other"))</f>
        <v>Senior</v>
      </c>
      <c r="M4838" t="s">
        <v>53</v>
      </c>
      <c r="N4838" t="s">
        <v>38</v>
      </c>
      <c r="O4838" t="s">
        <v>34</v>
      </c>
      <c r="P4838" t="s">
        <v>34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  <c r="X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4" ht="14" x14ac:dyDescent="0.1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tr">
        <f>_xlfn.XLOOKUP(E:E,'Full State Names'!A:A,'Full State Names'!B:B,TRUE)</f>
        <v>North Carolina</v>
      </c>
      <c r="G4839" t="s">
        <v>24</v>
      </c>
      <c r="H4839">
        <v>40</v>
      </c>
      <c r="I4839" t="s">
        <v>21</v>
      </c>
      <c r="J4839" t="s">
        <v>21</v>
      </c>
      <c r="L4839" t="str">
        <f>IF(Aggregate[[#This Row],[Under 30]]="Yes", "Under 30", IF(Aggregate[[#This Row],[Senior]]="Yes", "Senior", "Other"))</f>
        <v>Other</v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  <c r="X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4" ht="14" x14ac:dyDescent="0.1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tr">
        <f>_xlfn.XLOOKUP(E:E,'Full State Names'!A:A,'Full State Names'!B:B,TRUE)</f>
        <v>North Carolina</v>
      </c>
      <c r="G4840" t="s">
        <v>26</v>
      </c>
      <c r="H4840">
        <v>81</v>
      </c>
      <c r="I4840" t="s">
        <v>21</v>
      </c>
      <c r="J4840" t="s">
        <v>25</v>
      </c>
      <c r="K4840" t="s">
        <v>21</v>
      </c>
      <c r="L4840" t="str">
        <f>IF(Aggregate[[#This Row],[Under 30]]="Yes", "Under 30", IF(Aggregate[[#This Row],[Senior]]="Yes", "Senior", "Other"))</f>
        <v>Senior</v>
      </c>
      <c r="M4840" t="s">
        <v>32</v>
      </c>
      <c r="N4840" t="s">
        <v>38</v>
      </c>
      <c r="O4840" t="s">
        <v>39</v>
      </c>
      <c r="P4840" t="s">
        <v>104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  <c r="X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4" ht="14" x14ac:dyDescent="0.1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tr">
        <f>_xlfn.XLOOKUP(E:E,'Full State Names'!A:A,'Full State Names'!B:B,TRUE)</f>
        <v>North Dakota</v>
      </c>
      <c r="G4841" t="s">
        <v>24</v>
      </c>
      <c r="H4841">
        <v>59</v>
      </c>
      <c r="I4841" t="s">
        <v>21</v>
      </c>
      <c r="J4841" t="s">
        <v>21</v>
      </c>
      <c r="L4841" t="str">
        <f>IF(Aggregate[[#This Row],[Under 30]]="Yes", "Under 30", IF(Aggregate[[#This Row],[Senior]]="Yes", "Senior", "Other"))</f>
        <v>Other</v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  <c r="X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4" ht="14" x14ac:dyDescent="0.1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tr">
        <f>_xlfn.XLOOKUP(E:E,'Full State Names'!A:A,'Full State Names'!B:B,TRUE)</f>
        <v>New Hampshire</v>
      </c>
      <c r="G4842" t="s">
        <v>24</v>
      </c>
      <c r="H4842">
        <v>22</v>
      </c>
      <c r="I4842" t="s">
        <v>25</v>
      </c>
      <c r="J4842" t="s">
        <v>21</v>
      </c>
      <c r="L4842" t="str">
        <f>IF(Aggregate[[#This Row],[Under 30]]="Yes", "Under 30", IF(Aggregate[[#This Row],[Senior]]="Yes", "Senior", "Other"))</f>
        <v>Under 30</v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  <c r="X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4" ht="14" x14ac:dyDescent="0.1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tr">
        <f>_xlfn.XLOOKUP(E:E,'Full State Names'!A:A,'Full State Names'!B:B,TRUE)</f>
        <v>New Hampshire</v>
      </c>
      <c r="G4843" t="s">
        <v>26</v>
      </c>
      <c r="H4843">
        <v>39</v>
      </c>
      <c r="I4843" t="s">
        <v>21</v>
      </c>
      <c r="J4843" t="s">
        <v>21</v>
      </c>
      <c r="L4843" t="str">
        <f>IF(Aggregate[[#This Row],[Under 30]]="Yes", "Under 30", IF(Aggregate[[#This Row],[Senior]]="Yes", "Senior", "Other"))</f>
        <v>Other</v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  <c r="X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4" ht="14" x14ac:dyDescent="0.1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tr">
        <f>_xlfn.XLOOKUP(E:E,'Full State Names'!A:A,'Full State Names'!B:B,TRUE)</f>
        <v>New York</v>
      </c>
      <c r="G4844" t="s">
        <v>24</v>
      </c>
      <c r="H4844">
        <v>25</v>
      </c>
      <c r="I4844" t="s">
        <v>25</v>
      </c>
      <c r="J4844" t="s">
        <v>21</v>
      </c>
      <c r="L4844" t="str">
        <f>IF(Aggregate[[#This Row],[Under 30]]="Yes", "Under 30", IF(Aggregate[[#This Row],[Senior]]="Yes", "Senior", "Other"))</f>
        <v>Under 30</v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  <c r="X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4" ht="14" x14ac:dyDescent="0.1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tr">
        <f>_xlfn.XLOOKUP(E:E,'Full State Names'!A:A,'Full State Names'!B:B,TRUE)</f>
        <v>New York</v>
      </c>
      <c r="G4845" t="s">
        <v>26</v>
      </c>
      <c r="H4845">
        <v>36</v>
      </c>
      <c r="I4845" t="s">
        <v>21</v>
      </c>
      <c r="J4845" t="s">
        <v>21</v>
      </c>
      <c r="L4845" t="str">
        <f>IF(Aggregate[[#This Row],[Under 30]]="Yes", "Under 30", IF(Aggregate[[#This Row],[Senior]]="Yes", "Senior", "Other"))</f>
        <v>Other</v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  <c r="X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4" ht="14" x14ac:dyDescent="0.1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tr">
        <f>_xlfn.XLOOKUP(E:E,'Full State Names'!A:A,'Full State Names'!B:B,TRUE)</f>
        <v>Oklahoma</v>
      </c>
      <c r="G4846" t="s">
        <v>26</v>
      </c>
      <c r="H4846">
        <v>41</v>
      </c>
      <c r="I4846" t="s">
        <v>21</v>
      </c>
      <c r="J4846" t="s">
        <v>21</v>
      </c>
      <c r="L4846" t="str">
        <f>IF(Aggregate[[#This Row],[Under 30]]="Yes", "Under 30", IF(Aggregate[[#This Row],[Senior]]="Yes", "Senior", "Other"))</f>
        <v>Other</v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  <c r="X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4" ht="14" x14ac:dyDescent="0.1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tr">
        <f>_xlfn.XLOOKUP(E:E,'Full State Names'!A:A,'Full State Names'!B:B,TRUE)</f>
        <v>Pennsylvania</v>
      </c>
      <c r="G4847" t="s">
        <v>24</v>
      </c>
      <c r="H4847">
        <v>38</v>
      </c>
      <c r="I4847" t="s">
        <v>21</v>
      </c>
      <c r="J4847" t="s">
        <v>21</v>
      </c>
      <c r="L4847" t="str">
        <f>IF(Aggregate[[#This Row],[Under 30]]="Yes", "Under 30", IF(Aggregate[[#This Row],[Senior]]="Yes", "Senior", "Other"))</f>
        <v>Other</v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  <c r="X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4" ht="14" x14ac:dyDescent="0.1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tr">
        <f>_xlfn.XLOOKUP(E:E,'Full State Names'!A:A,'Full State Names'!B:B,TRUE)</f>
        <v>Pennsylvania</v>
      </c>
      <c r="G4848" t="s">
        <v>24</v>
      </c>
      <c r="H4848">
        <v>54</v>
      </c>
      <c r="I4848" t="s">
        <v>21</v>
      </c>
      <c r="J4848" t="s">
        <v>21</v>
      </c>
      <c r="L4848" t="str">
        <f>IF(Aggregate[[#This Row],[Under 30]]="Yes", "Under 30", IF(Aggregate[[#This Row],[Senior]]="Yes", "Senior", "Other"))</f>
        <v>Other</v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  <c r="X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4" ht="14" x14ac:dyDescent="0.1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tr">
        <f>_xlfn.XLOOKUP(E:E,'Full State Names'!A:A,'Full State Names'!B:B,TRUE)</f>
        <v>South Carolina</v>
      </c>
      <c r="G4849" t="s">
        <v>24</v>
      </c>
      <c r="H4849">
        <v>31</v>
      </c>
      <c r="I4849" t="s">
        <v>21</v>
      </c>
      <c r="J4849" t="s">
        <v>21</v>
      </c>
      <c r="L4849" t="str">
        <f>IF(Aggregate[[#This Row],[Under 30]]="Yes", "Under 30", IF(Aggregate[[#This Row],[Senior]]="Yes", "Senior", "Other"))</f>
        <v>Other</v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  <c r="X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4" ht="14" x14ac:dyDescent="0.1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tr">
        <f>_xlfn.XLOOKUP(E:E,'Full State Names'!A:A,'Full State Names'!B:B,TRUE)</f>
        <v>South Carolina</v>
      </c>
      <c r="G4850" t="s">
        <v>26</v>
      </c>
      <c r="H4850">
        <v>63</v>
      </c>
      <c r="I4850" t="s">
        <v>21</v>
      </c>
      <c r="J4850" t="s">
        <v>21</v>
      </c>
      <c r="L4850" t="str">
        <f>IF(Aggregate[[#This Row],[Under 30]]="Yes", "Under 30", IF(Aggregate[[#This Row],[Senior]]="Yes", "Senior", "Other"))</f>
        <v>Other</v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  <c r="X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4" ht="14" x14ac:dyDescent="0.1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tr">
        <f>_xlfn.XLOOKUP(E:E,'Full State Names'!A:A,'Full State Names'!B:B,TRUE)</f>
        <v>Texas</v>
      </c>
      <c r="G4851" t="s">
        <v>24</v>
      </c>
      <c r="H4851">
        <v>22</v>
      </c>
      <c r="I4851" t="s">
        <v>25</v>
      </c>
      <c r="J4851" t="s">
        <v>21</v>
      </c>
      <c r="L4851" t="str">
        <f>IF(Aggregate[[#This Row],[Under 30]]="Yes", "Under 30", IF(Aggregate[[#This Row],[Senior]]="Yes", "Senior", "Other"))</f>
        <v>Under 30</v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  <c r="X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4" ht="14" x14ac:dyDescent="0.1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tr">
        <f>_xlfn.XLOOKUP(E:E,'Full State Names'!A:A,'Full State Names'!B:B,TRUE)</f>
        <v>Wisconsin</v>
      </c>
      <c r="G4852" t="s">
        <v>24</v>
      </c>
      <c r="H4852">
        <v>40</v>
      </c>
      <c r="I4852" t="s">
        <v>21</v>
      </c>
      <c r="J4852" t="s">
        <v>21</v>
      </c>
      <c r="L4852" t="str">
        <f>IF(Aggregate[[#This Row],[Under 30]]="Yes", "Under 30", IF(Aggregate[[#This Row],[Senior]]="Yes", "Senior", "Other"))</f>
        <v>Other</v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  <c r="X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4" ht="14" x14ac:dyDescent="0.1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tr">
        <f>_xlfn.XLOOKUP(E:E,'Full State Names'!A:A,'Full State Names'!B:B,TRUE)</f>
        <v>Wisconsin</v>
      </c>
      <c r="G4853" t="s">
        <v>24</v>
      </c>
      <c r="H4853">
        <v>44</v>
      </c>
      <c r="I4853" t="s">
        <v>21</v>
      </c>
      <c r="J4853" t="s">
        <v>21</v>
      </c>
      <c r="L4853" t="str">
        <f>IF(Aggregate[[#This Row],[Under 30]]="Yes", "Under 30", IF(Aggregate[[#This Row],[Senior]]="Yes", "Senior", "Other"))</f>
        <v>Other</v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  <c r="X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4" ht="14" x14ac:dyDescent="0.1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tr">
        <f>_xlfn.XLOOKUP(E:E,'Full State Names'!A:A,'Full State Names'!B:B,TRUE)</f>
        <v>West Virginia</v>
      </c>
      <c r="G4854" t="s">
        <v>26</v>
      </c>
      <c r="H4854">
        <v>40</v>
      </c>
      <c r="I4854" t="s">
        <v>21</v>
      </c>
      <c r="J4854" t="s">
        <v>21</v>
      </c>
      <c r="L4854" t="str">
        <f>IF(Aggregate[[#This Row],[Under 30]]="Yes", "Under 30", IF(Aggregate[[#This Row],[Senior]]="Yes", "Senior", "Other"))</f>
        <v>Other</v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  <c r="X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4" ht="14" x14ac:dyDescent="0.1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tr">
        <f>_xlfn.XLOOKUP(E:E,'Full State Names'!A:A,'Full State Names'!B:B,TRUE)</f>
        <v>Wyoming</v>
      </c>
      <c r="G4855" t="s">
        <v>24</v>
      </c>
      <c r="H4855">
        <v>40</v>
      </c>
      <c r="I4855" t="s">
        <v>21</v>
      </c>
      <c r="J4855" t="s">
        <v>21</v>
      </c>
      <c r="L4855" t="str">
        <f>IF(Aggregate[[#This Row],[Under 30]]="Yes", "Under 30", IF(Aggregate[[#This Row],[Senior]]="Yes", "Senior", "Other"))</f>
        <v>Other</v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  <c r="X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4" ht="14" x14ac:dyDescent="0.1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tr">
        <f>_xlfn.XLOOKUP(E:E,'Full State Names'!A:A,'Full State Names'!B:B,TRUE)</f>
        <v>Delaware</v>
      </c>
      <c r="G4856" t="s">
        <v>24</v>
      </c>
      <c r="H4856">
        <v>83</v>
      </c>
      <c r="I4856" t="s">
        <v>21</v>
      </c>
      <c r="J4856" t="s">
        <v>25</v>
      </c>
      <c r="K4856" t="s">
        <v>21</v>
      </c>
      <c r="L4856" t="str">
        <f>IF(Aggregate[[#This Row],[Under 30]]="Yes", "Under 30", IF(Aggregate[[#This Row],[Senior]]="Yes", "Senior", "Other"))</f>
        <v>Senior</v>
      </c>
      <c r="M4856" t="s">
        <v>32</v>
      </c>
      <c r="N4856" t="s">
        <v>38</v>
      </c>
      <c r="O4856" t="s">
        <v>34</v>
      </c>
      <c r="P4856" t="s">
        <v>34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  <c r="X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4" ht="14" x14ac:dyDescent="0.1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tr">
        <f>_xlfn.XLOOKUP(E:E,'Full State Names'!A:A,'Full State Names'!B:B,TRUE)</f>
        <v>Maryland</v>
      </c>
      <c r="G4857" t="s">
        <v>24</v>
      </c>
      <c r="H4857">
        <v>27</v>
      </c>
      <c r="I4857" t="s">
        <v>25</v>
      </c>
      <c r="J4857" t="s">
        <v>21</v>
      </c>
      <c r="L4857" t="str">
        <f>IF(Aggregate[[#This Row],[Under 30]]="Yes", "Under 30", IF(Aggregate[[#This Row],[Senior]]="Yes", "Senior", "Other"))</f>
        <v>Under 30</v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  <c r="X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4" ht="14" x14ac:dyDescent="0.1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tr">
        <f>_xlfn.XLOOKUP(E:E,'Full State Names'!A:A,'Full State Names'!B:B,TRUE)</f>
        <v>Maine</v>
      </c>
      <c r="G4858" t="s">
        <v>24</v>
      </c>
      <c r="H4858">
        <v>33</v>
      </c>
      <c r="I4858" t="s">
        <v>21</v>
      </c>
      <c r="J4858" t="s">
        <v>21</v>
      </c>
      <c r="L4858" t="str">
        <f>IF(Aggregate[[#This Row],[Under 30]]="Yes", "Under 30", IF(Aggregate[[#This Row],[Senior]]="Yes", "Senior", "Other"))</f>
        <v>Other</v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  <c r="X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4" ht="14" x14ac:dyDescent="0.1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tr">
        <f>_xlfn.XLOOKUP(E:E,'Full State Names'!A:A,'Full State Names'!B:B,TRUE)</f>
        <v>Maine</v>
      </c>
      <c r="G4859" t="s">
        <v>24</v>
      </c>
      <c r="H4859">
        <v>74</v>
      </c>
      <c r="I4859" t="s">
        <v>21</v>
      </c>
      <c r="J4859" t="s">
        <v>25</v>
      </c>
      <c r="K4859" t="s">
        <v>21</v>
      </c>
      <c r="L4859" t="str">
        <f>IF(Aggregate[[#This Row],[Under 30]]="Yes", "Under 30", IF(Aggregate[[#This Row],[Senior]]="Yes", "Senior", "Other"))</f>
        <v>Senior</v>
      </c>
      <c r="M4859" t="s">
        <v>98</v>
      </c>
      <c r="N4859" t="s">
        <v>38</v>
      </c>
      <c r="O4859" t="s">
        <v>34</v>
      </c>
      <c r="P4859" t="s">
        <v>34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  <c r="X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4" ht="14" x14ac:dyDescent="0.1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tr">
        <f>_xlfn.XLOOKUP(E:E,'Full State Names'!A:A,'Full State Names'!B:B,TRUE)</f>
        <v>Missouri</v>
      </c>
      <c r="G4860" t="s">
        <v>24</v>
      </c>
      <c r="H4860">
        <v>26</v>
      </c>
      <c r="I4860" t="s">
        <v>25</v>
      </c>
      <c r="J4860" t="s">
        <v>21</v>
      </c>
      <c r="L4860" t="str">
        <f>IF(Aggregate[[#This Row],[Under 30]]="Yes", "Under 30", IF(Aggregate[[#This Row],[Senior]]="Yes", "Senior", "Other"))</f>
        <v>Under 30</v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  <c r="X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4" ht="14" x14ac:dyDescent="0.1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tr">
        <f>_xlfn.XLOOKUP(E:E,'Full State Names'!A:A,'Full State Names'!B:B,TRUE)</f>
        <v>North Dakota</v>
      </c>
      <c r="G4861" t="s">
        <v>24</v>
      </c>
      <c r="H4861">
        <v>71</v>
      </c>
      <c r="I4861" t="s">
        <v>21</v>
      </c>
      <c r="J4861" t="s">
        <v>25</v>
      </c>
      <c r="K4861" t="s">
        <v>21</v>
      </c>
      <c r="L4861" t="str">
        <f>IF(Aggregate[[#This Row],[Under 30]]="Yes", "Under 30", IF(Aggregate[[#This Row],[Senior]]="Yes", "Senior", "Other"))</f>
        <v>Senior</v>
      </c>
      <c r="M4861" t="s">
        <v>98</v>
      </c>
      <c r="N4861" t="s">
        <v>33</v>
      </c>
      <c r="O4861" t="s">
        <v>34</v>
      </c>
      <c r="P4861" t="s">
        <v>34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  <c r="X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4" ht="14" x14ac:dyDescent="0.1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tr">
        <f>_xlfn.XLOOKUP(E:E,'Full State Names'!A:A,'Full State Names'!B:B,TRUE)</f>
        <v>Vermont</v>
      </c>
      <c r="G4862" t="s">
        <v>24</v>
      </c>
      <c r="H4862">
        <v>42</v>
      </c>
      <c r="I4862" t="s">
        <v>21</v>
      </c>
      <c r="J4862" t="s">
        <v>21</v>
      </c>
      <c r="L4862" t="str">
        <f>IF(Aggregate[[#This Row],[Under 30]]="Yes", "Under 30", IF(Aggregate[[#This Row],[Senior]]="Yes", "Senior", "Other"))</f>
        <v>Other</v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  <c r="X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4" ht="14" x14ac:dyDescent="0.1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tr">
        <f>_xlfn.XLOOKUP(E:E,'Full State Names'!A:A,'Full State Names'!B:B,TRUE)</f>
        <v>Washington</v>
      </c>
      <c r="G4863" t="s">
        <v>26</v>
      </c>
      <c r="H4863">
        <v>62</v>
      </c>
      <c r="I4863" t="s">
        <v>21</v>
      </c>
      <c r="J4863" t="s">
        <v>21</v>
      </c>
      <c r="L4863" t="str">
        <f>IF(Aggregate[[#This Row],[Under 30]]="Yes", "Under 30", IF(Aggregate[[#This Row],[Senior]]="Yes", "Senior", "Other"))</f>
        <v>Other</v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  <c r="X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4" ht="14" x14ac:dyDescent="0.1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tr">
        <f>_xlfn.XLOOKUP(E:E,'Full State Names'!A:A,'Full State Names'!B:B,TRUE)</f>
        <v>Wisconsin</v>
      </c>
      <c r="G4864" t="s">
        <v>26</v>
      </c>
      <c r="H4864">
        <v>41</v>
      </c>
      <c r="I4864" t="s">
        <v>21</v>
      </c>
      <c r="J4864" t="s">
        <v>21</v>
      </c>
      <c r="L4864" t="str">
        <f>IF(Aggregate[[#This Row],[Under 30]]="Yes", "Under 30", IF(Aggregate[[#This Row],[Senior]]="Yes", "Senior", "Other"))</f>
        <v>Other</v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  <c r="X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4" ht="14" x14ac:dyDescent="0.1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tr">
        <f>_xlfn.XLOOKUP(E:E,'Full State Names'!A:A,'Full State Names'!B:B,TRUE)</f>
        <v>Oregon</v>
      </c>
      <c r="G4865" t="s">
        <v>24</v>
      </c>
      <c r="H4865">
        <v>40</v>
      </c>
      <c r="I4865" t="s">
        <v>21</v>
      </c>
      <c r="J4865" t="s">
        <v>21</v>
      </c>
      <c r="L4865" t="str">
        <f>IF(Aggregate[[#This Row],[Under 30]]="Yes", "Under 30", IF(Aggregate[[#This Row],[Senior]]="Yes", "Senior", "Other"))</f>
        <v>Other</v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  <c r="X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4" ht="14" x14ac:dyDescent="0.1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tr">
        <f>_xlfn.XLOOKUP(E:E,'Full State Names'!A:A,'Full State Names'!B:B,TRUE)</f>
        <v>West Virginia</v>
      </c>
      <c r="G4866" t="s">
        <v>26</v>
      </c>
      <c r="H4866">
        <v>41</v>
      </c>
      <c r="I4866" t="s">
        <v>21</v>
      </c>
      <c r="J4866" t="s">
        <v>21</v>
      </c>
      <c r="L4866" t="str">
        <f>IF(Aggregate[[#This Row],[Under 30]]="Yes", "Under 30", IF(Aggregate[[#This Row],[Senior]]="Yes", "Senior", "Other"))</f>
        <v>Other</v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  <c r="X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4" ht="14" x14ac:dyDescent="0.1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tr">
        <f>_xlfn.XLOOKUP(E:E,'Full State Names'!A:A,'Full State Names'!B:B,TRUE)</f>
        <v>Alaska</v>
      </c>
      <c r="G4867" t="s">
        <v>24</v>
      </c>
      <c r="H4867">
        <v>30</v>
      </c>
      <c r="I4867" t="s">
        <v>21</v>
      </c>
      <c r="J4867" t="s">
        <v>21</v>
      </c>
      <c r="L4867" t="str">
        <f>IF(Aggregate[[#This Row],[Under 30]]="Yes", "Under 30", IF(Aggregate[[#This Row],[Senior]]="Yes", "Senior", "Other"))</f>
        <v>Other</v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  <c r="X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4" ht="14" x14ac:dyDescent="0.1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tr">
        <f>_xlfn.XLOOKUP(E:E,'Full State Names'!A:A,'Full State Names'!B:B,TRUE)</f>
        <v>Alaska</v>
      </c>
      <c r="G4868" t="s">
        <v>26</v>
      </c>
      <c r="H4868">
        <v>28</v>
      </c>
      <c r="I4868" t="s">
        <v>25</v>
      </c>
      <c r="J4868" t="s">
        <v>21</v>
      </c>
      <c r="L4868" t="str">
        <f>IF(Aggregate[[#This Row],[Under 30]]="Yes", "Under 30", IF(Aggregate[[#This Row],[Senior]]="Yes", "Senior", "Other"))</f>
        <v>Under 30</v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  <c r="X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4" ht="14" x14ac:dyDescent="0.1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tr">
        <f>_xlfn.XLOOKUP(E:E,'Full State Names'!A:A,'Full State Names'!B:B,TRUE)</f>
        <v>Delaware</v>
      </c>
      <c r="G4869" t="s">
        <v>26</v>
      </c>
      <c r="H4869">
        <v>35</v>
      </c>
      <c r="I4869" t="s">
        <v>21</v>
      </c>
      <c r="J4869" t="s">
        <v>21</v>
      </c>
      <c r="L4869" t="str">
        <f>IF(Aggregate[[#This Row],[Under 30]]="Yes", "Under 30", IF(Aggregate[[#This Row],[Senior]]="Yes", "Senior", "Other"))</f>
        <v>Other</v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  <c r="X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4" ht="14" x14ac:dyDescent="0.1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tr">
        <f>_xlfn.XLOOKUP(E:E,'Full State Names'!A:A,'Full State Names'!B:B,TRUE)</f>
        <v>Idaho</v>
      </c>
      <c r="G4870" t="s">
        <v>24</v>
      </c>
      <c r="H4870">
        <v>44</v>
      </c>
      <c r="I4870" t="s">
        <v>21</v>
      </c>
      <c r="J4870" t="s">
        <v>21</v>
      </c>
      <c r="L4870" t="str">
        <f>IF(Aggregate[[#This Row],[Under 30]]="Yes", "Under 30", IF(Aggregate[[#This Row],[Senior]]="Yes", "Senior", "Other"))</f>
        <v>Other</v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  <c r="X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4" ht="14" x14ac:dyDescent="0.1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tr">
        <f>_xlfn.XLOOKUP(E:E,'Full State Names'!A:A,'Full State Names'!B:B,TRUE)</f>
        <v>Idaho</v>
      </c>
      <c r="G4871" t="s">
        <v>24</v>
      </c>
      <c r="H4871">
        <v>67</v>
      </c>
      <c r="I4871" t="s">
        <v>21</v>
      </c>
      <c r="J4871" t="s">
        <v>25</v>
      </c>
      <c r="K4871" t="s">
        <v>21</v>
      </c>
      <c r="L4871" t="str">
        <f>IF(Aggregate[[#This Row],[Under 30]]="Yes", "Under 30", IF(Aggregate[[#This Row],[Senior]]="Yes", "Senior", "Other"))</f>
        <v>Senior</v>
      </c>
      <c r="M4871" t="s">
        <v>32</v>
      </c>
      <c r="N4871" t="s">
        <v>38</v>
      </c>
      <c r="O4871" t="s">
        <v>65</v>
      </c>
      <c r="P4871" t="s">
        <v>97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  <c r="X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4" ht="14" x14ac:dyDescent="0.1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tr">
        <f>_xlfn.XLOOKUP(E:E,'Full State Names'!A:A,'Full State Names'!B:B,TRUE)</f>
        <v>Idaho</v>
      </c>
      <c r="G4872" t="s">
        <v>26</v>
      </c>
      <c r="H4872">
        <v>35</v>
      </c>
      <c r="I4872" t="s">
        <v>21</v>
      </c>
      <c r="J4872" t="s">
        <v>21</v>
      </c>
      <c r="L4872" t="str">
        <f>IF(Aggregate[[#This Row],[Under 30]]="Yes", "Under 30", IF(Aggregate[[#This Row],[Senior]]="Yes", "Senior", "Other"))</f>
        <v>Other</v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  <c r="X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4" ht="14" x14ac:dyDescent="0.1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tr">
        <f>_xlfn.XLOOKUP(E:E,'Full State Names'!A:A,'Full State Names'!B:B,TRUE)</f>
        <v>Indiana</v>
      </c>
      <c r="G4873" t="s">
        <v>24</v>
      </c>
      <c r="H4873">
        <v>21</v>
      </c>
      <c r="I4873" t="s">
        <v>25</v>
      </c>
      <c r="J4873" t="s">
        <v>21</v>
      </c>
      <c r="L4873" t="str">
        <f>IF(Aggregate[[#This Row],[Under 30]]="Yes", "Under 30", IF(Aggregate[[#This Row],[Senior]]="Yes", "Senior", "Other"))</f>
        <v>Under 30</v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  <c r="X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4" ht="14" x14ac:dyDescent="0.1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tr">
        <f>_xlfn.XLOOKUP(E:E,'Full State Names'!A:A,'Full State Names'!B:B,TRUE)</f>
        <v>Maine</v>
      </c>
      <c r="G4874" t="s">
        <v>24</v>
      </c>
      <c r="H4874">
        <v>46</v>
      </c>
      <c r="I4874" t="s">
        <v>21</v>
      </c>
      <c r="J4874" t="s">
        <v>21</v>
      </c>
      <c r="L4874" t="str">
        <f>IF(Aggregate[[#This Row],[Under 30]]="Yes", "Under 30", IF(Aggregate[[#This Row],[Senior]]="Yes", "Senior", "Other"))</f>
        <v>Other</v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  <c r="X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4" ht="14" x14ac:dyDescent="0.1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tr">
        <f>_xlfn.XLOOKUP(E:E,'Full State Names'!A:A,'Full State Names'!B:B,TRUE)</f>
        <v>Michigan</v>
      </c>
      <c r="G4875" t="s">
        <v>24</v>
      </c>
      <c r="H4875">
        <v>25</v>
      </c>
      <c r="I4875" t="s">
        <v>25</v>
      </c>
      <c r="J4875" t="s">
        <v>21</v>
      </c>
      <c r="L4875" t="str">
        <f>IF(Aggregate[[#This Row],[Under 30]]="Yes", "Under 30", IF(Aggregate[[#This Row],[Senior]]="Yes", "Senior", "Other"))</f>
        <v>Under 30</v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  <c r="X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4" ht="14" x14ac:dyDescent="0.1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tr">
        <f>_xlfn.XLOOKUP(E:E,'Full State Names'!A:A,'Full State Names'!B:B,TRUE)</f>
        <v>Montana</v>
      </c>
      <c r="G4876" t="s">
        <v>26</v>
      </c>
      <c r="H4876">
        <v>65</v>
      </c>
      <c r="I4876" t="s">
        <v>21</v>
      </c>
      <c r="J4876" t="s">
        <v>25</v>
      </c>
      <c r="K4876" t="s">
        <v>25</v>
      </c>
      <c r="L4876" t="str">
        <f>IF(Aggregate[[#This Row],[Under 30]]="Yes", "Under 30", IF(Aggregate[[#This Row],[Senior]]="Yes", "Senior", "Other"))</f>
        <v>Senior</v>
      </c>
      <c r="M4876" t="s">
        <v>32</v>
      </c>
      <c r="N4876" t="s">
        <v>33</v>
      </c>
      <c r="O4876" t="s">
        <v>34</v>
      </c>
      <c r="P4876" t="s">
        <v>34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  <c r="X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4" ht="14" x14ac:dyDescent="0.1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tr">
        <f>_xlfn.XLOOKUP(E:E,'Full State Names'!A:A,'Full State Names'!B:B,TRUE)</f>
        <v>Montana</v>
      </c>
      <c r="G4877" t="s">
        <v>26</v>
      </c>
      <c r="H4877">
        <v>69</v>
      </c>
      <c r="I4877" t="s">
        <v>21</v>
      </c>
      <c r="J4877" t="s">
        <v>25</v>
      </c>
      <c r="K4877" t="s">
        <v>21</v>
      </c>
      <c r="L4877" t="str">
        <f>IF(Aggregate[[#This Row],[Under 30]]="Yes", "Under 30", IF(Aggregate[[#This Row],[Senior]]="Yes", "Senior", "Other"))</f>
        <v>Senior</v>
      </c>
      <c r="M4877" t="s">
        <v>32</v>
      </c>
      <c r="N4877" t="s">
        <v>38</v>
      </c>
      <c r="O4877" t="s">
        <v>90</v>
      </c>
      <c r="P4877" t="s">
        <v>91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  <c r="X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4" ht="14" x14ac:dyDescent="0.1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tr">
        <f>_xlfn.XLOOKUP(E:E,'Full State Names'!A:A,'Full State Names'!B:B,TRUE)</f>
        <v>Nevada</v>
      </c>
      <c r="G4878" t="s">
        <v>24</v>
      </c>
      <c r="H4878">
        <v>55</v>
      </c>
      <c r="I4878" t="s">
        <v>21</v>
      </c>
      <c r="J4878" t="s">
        <v>21</v>
      </c>
      <c r="L4878" t="str">
        <f>IF(Aggregate[[#This Row],[Under 30]]="Yes", "Under 30", IF(Aggregate[[#This Row],[Senior]]="Yes", "Senior", "Other"))</f>
        <v>Other</v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  <c r="X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4" ht="14" x14ac:dyDescent="0.1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tr">
        <f>_xlfn.XLOOKUP(E:E,'Full State Names'!A:A,'Full State Names'!B:B,TRUE)</f>
        <v>New York</v>
      </c>
      <c r="G4879" t="s">
        <v>24</v>
      </c>
      <c r="H4879">
        <v>54</v>
      </c>
      <c r="I4879" t="s">
        <v>21</v>
      </c>
      <c r="J4879" t="s">
        <v>21</v>
      </c>
      <c r="L4879" t="str">
        <f>IF(Aggregate[[#This Row],[Under 30]]="Yes", "Under 30", IF(Aggregate[[#This Row],[Senior]]="Yes", "Senior", "Other"))</f>
        <v>Other</v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  <c r="X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4" ht="14" x14ac:dyDescent="0.1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tr">
        <f>_xlfn.XLOOKUP(E:E,'Full State Names'!A:A,'Full State Names'!B:B,TRUE)</f>
        <v>Ohio</v>
      </c>
      <c r="G4880" t="s">
        <v>24</v>
      </c>
      <c r="H4880">
        <v>64</v>
      </c>
      <c r="I4880" t="s">
        <v>21</v>
      </c>
      <c r="J4880" t="s">
        <v>21</v>
      </c>
      <c r="L4880" t="str">
        <f>IF(Aggregate[[#This Row],[Under 30]]="Yes", "Under 30", IF(Aggregate[[#This Row],[Senior]]="Yes", "Senior", "Other"))</f>
        <v>Other</v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  <c r="X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4" ht="14" x14ac:dyDescent="0.1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tr">
        <f>_xlfn.XLOOKUP(E:E,'Full State Names'!A:A,'Full State Names'!B:B,TRUE)</f>
        <v>Ohio</v>
      </c>
      <c r="G4881" t="s">
        <v>26</v>
      </c>
      <c r="H4881">
        <v>57</v>
      </c>
      <c r="I4881" t="s">
        <v>21</v>
      </c>
      <c r="J4881" t="s">
        <v>21</v>
      </c>
      <c r="L4881" t="str">
        <f>IF(Aggregate[[#This Row],[Under 30]]="Yes", "Under 30", IF(Aggregate[[#This Row],[Senior]]="Yes", "Senior", "Other"))</f>
        <v>Other</v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  <c r="X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4" ht="14" x14ac:dyDescent="0.1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tr">
        <f>_xlfn.XLOOKUP(E:E,'Full State Names'!A:A,'Full State Names'!B:B,TRUE)</f>
        <v>Ohio</v>
      </c>
      <c r="G4882" t="s">
        <v>26</v>
      </c>
      <c r="H4882">
        <v>64</v>
      </c>
      <c r="I4882" t="s">
        <v>21</v>
      </c>
      <c r="J4882" t="s">
        <v>21</v>
      </c>
      <c r="L4882" t="str">
        <f>IF(Aggregate[[#This Row],[Under 30]]="Yes", "Under 30", IF(Aggregate[[#This Row],[Senior]]="Yes", "Senior", "Other"))</f>
        <v>Other</v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  <c r="X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4" ht="14" x14ac:dyDescent="0.1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tr">
        <f>_xlfn.XLOOKUP(E:E,'Full State Names'!A:A,'Full State Names'!B:B,TRUE)</f>
        <v>Oregon</v>
      </c>
      <c r="G4883" t="s">
        <v>26</v>
      </c>
      <c r="H4883">
        <v>19</v>
      </c>
      <c r="I4883" t="s">
        <v>25</v>
      </c>
      <c r="J4883" t="s">
        <v>21</v>
      </c>
      <c r="L4883" t="str">
        <f>IF(Aggregate[[#This Row],[Under 30]]="Yes", "Under 30", IF(Aggregate[[#This Row],[Senior]]="Yes", "Senior", "Other"))</f>
        <v>Under 30</v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  <c r="X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4" ht="14" x14ac:dyDescent="0.1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tr">
        <f>_xlfn.XLOOKUP(E:E,'Full State Names'!A:A,'Full State Names'!B:B,TRUE)</f>
        <v>Rhode Island</v>
      </c>
      <c r="G4884" t="s">
        <v>24</v>
      </c>
      <c r="H4884">
        <v>28</v>
      </c>
      <c r="I4884" t="s">
        <v>25</v>
      </c>
      <c r="J4884" t="s">
        <v>21</v>
      </c>
      <c r="L4884" t="str">
        <f>IF(Aggregate[[#This Row],[Under 30]]="Yes", "Under 30", IF(Aggregate[[#This Row],[Senior]]="Yes", "Senior", "Other"))</f>
        <v>Under 30</v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  <c r="X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4" ht="14" x14ac:dyDescent="0.1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tr">
        <f>_xlfn.XLOOKUP(E:E,'Full State Names'!A:A,'Full State Names'!B:B,TRUE)</f>
        <v>Rhode Island</v>
      </c>
      <c r="G4885" t="s">
        <v>26</v>
      </c>
      <c r="H4885">
        <v>59</v>
      </c>
      <c r="I4885" t="s">
        <v>21</v>
      </c>
      <c r="J4885" t="s">
        <v>21</v>
      </c>
      <c r="L4885" t="str">
        <f>IF(Aggregate[[#This Row],[Under 30]]="Yes", "Under 30", IF(Aggregate[[#This Row],[Senior]]="Yes", "Senior", "Other"))</f>
        <v>Other</v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  <c r="X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4" ht="14" x14ac:dyDescent="0.1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tr">
        <f>_xlfn.XLOOKUP(E:E,'Full State Names'!A:A,'Full State Names'!B:B,TRUE)</f>
        <v>South Dakota</v>
      </c>
      <c r="G4886" t="s">
        <v>24</v>
      </c>
      <c r="H4886">
        <v>66</v>
      </c>
      <c r="I4886" t="s">
        <v>21</v>
      </c>
      <c r="J4886" t="s">
        <v>25</v>
      </c>
      <c r="K4886" t="s">
        <v>21</v>
      </c>
      <c r="L4886" t="str">
        <f>IF(Aggregate[[#This Row],[Under 30]]="Yes", "Under 30", IF(Aggregate[[#This Row],[Senior]]="Yes", "Senior", "Other"))</f>
        <v>Senior</v>
      </c>
      <c r="M4886" t="s">
        <v>98</v>
      </c>
      <c r="N4886" t="s">
        <v>38</v>
      </c>
      <c r="O4886" t="s">
        <v>34</v>
      </c>
      <c r="P4886" t="s">
        <v>34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  <c r="X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4" ht="14" x14ac:dyDescent="0.1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tr">
        <f>_xlfn.XLOOKUP(E:E,'Full State Names'!A:A,'Full State Names'!B:B,TRUE)</f>
        <v>Tennessee</v>
      </c>
      <c r="G4887" t="s">
        <v>24</v>
      </c>
      <c r="H4887">
        <v>36</v>
      </c>
      <c r="I4887" t="s">
        <v>21</v>
      </c>
      <c r="J4887" t="s">
        <v>21</v>
      </c>
      <c r="L4887" t="str">
        <f>IF(Aggregate[[#This Row],[Under 30]]="Yes", "Under 30", IF(Aggregate[[#This Row],[Senior]]="Yes", "Senior", "Other"))</f>
        <v>Other</v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  <c r="X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4" ht="14" x14ac:dyDescent="0.1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tr">
        <f>_xlfn.XLOOKUP(E:E,'Full State Names'!A:A,'Full State Names'!B:B,TRUE)</f>
        <v>Vermont</v>
      </c>
      <c r="G4888" t="s">
        <v>26</v>
      </c>
      <c r="H4888">
        <v>38</v>
      </c>
      <c r="I4888" t="s">
        <v>21</v>
      </c>
      <c r="J4888" t="s">
        <v>21</v>
      </c>
      <c r="L4888" t="str">
        <f>IF(Aggregate[[#This Row],[Under 30]]="Yes", "Under 30", IF(Aggregate[[#This Row],[Senior]]="Yes", "Senior", "Other"))</f>
        <v>Other</v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  <c r="X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4" ht="14" x14ac:dyDescent="0.1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tr">
        <f>_xlfn.XLOOKUP(E:E,'Full State Names'!A:A,'Full State Names'!B:B,TRUE)</f>
        <v>West Virginia</v>
      </c>
      <c r="G4889" t="s">
        <v>24</v>
      </c>
      <c r="H4889">
        <v>68</v>
      </c>
      <c r="I4889" t="s">
        <v>21</v>
      </c>
      <c r="J4889" t="s">
        <v>25</v>
      </c>
      <c r="K4889" t="s">
        <v>21</v>
      </c>
      <c r="L4889" t="str">
        <f>IF(Aggregate[[#This Row],[Under 30]]="Yes", "Under 30", IF(Aggregate[[#This Row],[Senior]]="Yes", "Senior", "Other"))</f>
        <v>Senior</v>
      </c>
      <c r="M4889" t="s">
        <v>53</v>
      </c>
      <c r="N4889" t="s">
        <v>33</v>
      </c>
      <c r="O4889" t="s">
        <v>34</v>
      </c>
      <c r="P4889" t="s">
        <v>34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  <c r="X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4" ht="14" x14ac:dyDescent="0.1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tr">
        <f>_xlfn.XLOOKUP(E:E,'Full State Names'!A:A,'Full State Names'!B:B,TRUE)</f>
        <v>West Virginia</v>
      </c>
      <c r="G4890" t="s">
        <v>26</v>
      </c>
      <c r="H4890">
        <v>32</v>
      </c>
      <c r="I4890" t="s">
        <v>21</v>
      </c>
      <c r="J4890" t="s">
        <v>21</v>
      </c>
      <c r="L4890" t="str">
        <f>IF(Aggregate[[#This Row],[Under 30]]="Yes", "Under 30", IF(Aggregate[[#This Row],[Senior]]="Yes", "Senior", "Other"))</f>
        <v>Other</v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  <c r="X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4" ht="14" x14ac:dyDescent="0.1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tr">
        <f>_xlfn.XLOOKUP(E:E,'Full State Names'!A:A,'Full State Names'!B:B,TRUE)</f>
        <v>Minnesota</v>
      </c>
      <c r="G4891" t="s">
        <v>26</v>
      </c>
      <c r="H4891">
        <v>70</v>
      </c>
      <c r="I4891" t="s">
        <v>21</v>
      </c>
      <c r="J4891" t="s">
        <v>25</v>
      </c>
      <c r="K4891" t="s">
        <v>21</v>
      </c>
      <c r="L4891" t="str">
        <f>IF(Aggregate[[#This Row],[Under 30]]="Yes", "Under 30", IF(Aggregate[[#This Row],[Senior]]="Yes", "Senior", "Other"))</f>
        <v>Senior</v>
      </c>
      <c r="M4891" t="s">
        <v>98</v>
      </c>
      <c r="N4891" t="s">
        <v>38</v>
      </c>
      <c r="O4891" t="s">
        <v>39</v>
      </c>
      <c r="P4891" t="s">
        <v>104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  <c r="X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4" ht="14" x14ac:dyDescent="0.1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tr">
        <f>_xlfn.XLOOKUP(E:E,'Full State Names'!A:A,'Full State Names'!B:B,TRUE)</f>
        <v>Ohio</v>
      </c>
      <c r="G4892" t="s">
        <v>26</v>
      </c>
      <c r="H4892">
        <v>58</v>
      </c>
      <c r="I4892" t="s">
        <v>21</v>
      </c>
      <c r="J4892" t="s">
        <v>21</v>
      </c>
      <c r="L4892" t="str">
        <f>IF(Aggregate[[#This Row],[Under 30]]="Yes", "Under 30", IF(Aggregate[[#This Row],[Senior]]="Yes", "Senior", "Other"))</f>
        <v>Other</v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  <c r="X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4" ht="14" x14ac:dyDescent="0.1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tr">
        <f>_xlfn.XLOOKUP(E:E,'Full State Names'!A:A,'Full State Names'!B:B,TRUE)</f>
        <v>California</v>
      </c>
      <c r="G4893" t="s">
        <v>26</v>
      </c>
      <c r="H4893">
        <v>43</v>
      </c>
      <c r="I4893" t="s">
        <v>21</v>
      </c>
      <c r="J4893" t="s">
        <v>21</v>
      </c>
      <c r="L4893" t="str">
        <f>IF(Aggregate[[#This Row],[Under 30]]="Yes", "Under 30", IF(Aggregate[[#This Row],[Senior]]="Yes", "Senior", "Other"))</f>
        <v>Other</v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  <c r="X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4" ht="14" x14ac:dyDescent="0.1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tr">
        <f>_xlfn.XLOOKUP(E:E,'Full State Names'!A:A,'Full State Names'!B:B,TRUE)</f>
        <v>Colorado</v>
      </c>
      <c r="G4894" t="s">
        <v>24</v>
      </c>
      <c r="H4894">
        <v>71</v>
      </c>
      <c r="I4894" t="s">
        <v>21</v>
      </c>
      <c r="J4894" t="s">
        <v>25</v>
      </c>
      <c r="K4894" t="s">
        <v>21</v>
      </c>
      <c r="L4894" t="str">
        <f>IF(Aggregate[[#This Row],[Under 30]]="Yes", "Under 30", IF(Aggregate[[#This Row],[Senior]]="Yes", "Senior", "Other"))</f>
        <v>Senior</v>
      </c>
      <c r="M4894" t="s">
        <v>98</v>
      </c>
      <c r="N4894" t="s">
        <v>33</v>
      </c>
      <c r="O4894" t="s">
        <v>39</v>
      </c>
      <c r="P4894" t="s">
        <v>40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  <c r="X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4" ht="14" x14ac:dyDescent="0.1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tr">
        <f>_xlfn.XLOOKUP(E:E,'Full State Names'!A:A,'Full State Names'!B:B,TRUE)</f>
        <v>Maine</v>
      </c>
      <c r="G4895" t="s">
        <v>26</v>
      </c>
      <c r="H4895">
        <v>63</v>
      </c>
      <c r="I4895" t="s">
        <v>21</v>
      </c>
      <c r="J4895" t="s">
        <v>21</v>
      </c>
      <c r="L4895" t="str">
        <f>IF(Aggregate[[#This Row],[Under 30]]="Yes", "Under 30", IF(Aggregate[[#This Row],[Senior]]="Yes", "Senior", "Other"))</f>
        <v>Other</v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  <c r="X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4" ht="14" x14ac:dyDescent="0.1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tr">
        <f>_xlfn.XLOOKUP(E:E,'Full State Names'!A:A,'Full State Names'!B:B,TRUE)</f>
        <v>Nevada</v>
      </c>
      <c r="G4896" t="s">
        <v>26</v>
      </c>
      <c r="H4896">
        <v>26</v>
      </c>
      <c r="I4896" t="s">
        <v>25</v>
      </c>
      <c r="J4896" t="s">
        <v>21</v>
      </c>
      <c r="L4896" t="str">
        <f>IF(Aggregate[[#This Row],[Under 30]]="Yes", "Under 30", IF(Aggregate[[#This Row],[Senior]]="Yes", "Senior", "Other"))</f>
        <v>Under 30</v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  <c r="X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4" ht="14" x14ac:dyDescent="0.1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tr">
        <f>_xlfn.XLOOKUP(E:E,'Full State Names'!A:A,'Full State Names'!B:B,TRUE)</f>
        <v>Utah</v>
      </c>
      <c r="G4897" t="s">
        <v>26</v>
      </c>
      <c r="H4897">
        <v>33</v>
      </c>
      <c r="I4897" t="s">
        <v>21</v>
      </c>
      <c r="J4897" t="s">
        <v>21</v>
      </c>
      <c r="L4897" t="str">
        <f>IF(Aggregate[[#This Row],[Under 30]]="Yes", "Under 30", IF(Aggregate[[#This Row],[Senior]]="Yes", "Senior", "Other"))</f>
        <v>Other</v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  <c r="X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4" ht="14" x14ac:dyDescent="0.1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tr">
        <f>_xlfn.XLOOKUP(E:E,'Full State Names'!A:A,'Full State Names'!B:B,TRUE)</f>
        <v>West Virginia</v>
      </c>
      <c r="G4898" t="s">
        <v>26</v>
      </c>
      <c r="H4898">
        <v>32</v>
      </c>
      <c r="I4898" t="s">
        <v>21</v>
      </c>
      <c r="J4898" t="s">
        <v>21</v>
      </c>
      <c r="L4898" t="str">
        <f>IF(Aggregate[[#This Row],[Under 30]]="Yes", "Under 30", IF(Aggregate[[#This Row],[Senior]]="Yes", "Senior", "Other"))</f>
        <v>Other</v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  <c r="X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4" ht="14" x14ac:dyDescent="0.1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tr">
        <f>_xlfn.XLOOKUP(E:E,'Full State Names'!A:A,'Full State Names'!B:B,TRUE)</f>
        <v>Illinois</v>
      </c>
      <c r="G4899" t="s">
        <v>24</v>
      </c>
      <c r="H4899">
        <v>56</v>
      </c>
      <c r="I4899" t="s">
        <v>21</v>
      </c>
      <c r="J4899" t="s">
        <v>21</v>
      </c>
      <c r="L4899" t="str">
        <f>IF(Aggregate[[#This Row],[Under 30]]="Yes", "Under 30", IF(Aggregate[[#This Row],[Senior]]="Yes", "Senior", "Other"))</f>
        <v>Other</v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  <c r="X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4" ht="14" x14ac:dyDescent="0.1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tr">
        <f>_xlfn.XLOOKUP(E:E,'Full State Names'!A:A,'Full State Names'!B:B,TRUE)</f>
        <v>Nebraska</v>
      </c>
      <c r="G4900" t="s">
        <v>24</v>
      </c>
      <c r="H4900">
        <v>27</v>
      </c>
      <c r="I4900" t="s">
        <v>25</v>
      </c>
      <c r="J4900" t="s">
        <v>21</v>
      </c>
      <c r="L4900" t="str">
        <f>IF(Aggregate[[#This Row],[Under 30]]="Yes", "Under 30", IF(Aggregate[[#This Row],[Senior]]="Yes", "Senior", "Other"))</f>
        <v>Under 30</v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  <c r="X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4" ht="14" x14ac:dyDescent="0.1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tr">
        <f>_xlfn.XLOOKUP(E:E,'Full State Names'!A:A,'Full State Names'!B:B,TRUE)</f>
        <v>Nevada</v>
      </c>
      <c r="G4901" t="s">
        <v>26</v>
      </c>
      <c r="H4901">
        <v>51</v>
      </c>
      <c r="I4901" t="s">
        <v>21</v>
      </c>
      <c r="J4901" t="s">
        <v>21</v>
      </c>
      <c r="L4901" t="str">
        <f>IF(Aggregate[[#This Row],[Under 30]]="Yes", "Under 30", IF(Aggregate[[#This Row],[Senior]]="Yes", "Senior", "Other"))</f>
        <v>Other</v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  <c r="X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4" ht="14" x14ac:dyDescent="0.1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tr">
        <f>_xlfn.XLOOKUP(E:E,'Full State Names'!A:A,'Full State Names'!B:B,TRUE)</f>
        <v>West Virginia</v>
      </c>
      <c r="G4902" t="s">
        <v>24</v>
      </c>
      <c r="H4902">
        <v>55</v>
      </c>
      <c r="I4902" t="s">
        <v>21</v>
      </c>
      <c r="J4902" t="s">
        <v>21</v>
      </c>
      <c r="L4902" t="str">
        <f>IF(Aggregate[[#This Row],[Under 30]]="Yes", "Under 30", IF(Aggregate[[#This Row],[Senior]]="Yes", "Senior", "Other"))</f>
        <v>Other</v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  <c r="X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4" ht="14" x14ac:dyDescent="0.1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tr">
        <f>_xlfn.XLOOKUP(E:E,'Full State Names'!A:A,'Full State Names'!B:B,TRUE)</f>
        <v>Alabama</v>
      </c>
      <c r="G4903" t="s">
        <v>26</v>
      </c>
      <c r="H4903">
        <v>32</v>
      </c>
      <c r="I4903" t="s">
        <v>21</v>
      </c>
      <c r="J4903" t="s">
        <v>21</v>
      </c>
      <c r="L4903" t="str">
        <f>IF(Aggregate[[#This Row],[Under 30]]="Yes", "Under 30", IF(Aggregate[[#This Row],[Senior]]="Yes", "Senior", "Other"))</f>
        <v>Other</v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  <c r="X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4" ht="14" x14ac:dyDescent="0.1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tr">
        <f>_xlfn.XLOOKUP(E:E,'Full State Names'!A:A,'Full State Names'!B:B,TRUE)</f>
        <v>Colorado</v>
      </c>
      <c r="G4904" t="s">
        <v>26</v>
      </c>
      <c r="H4904">
        <v>54</v>
      </c>
      <c r="I4904" t="s">
        <v>21</v>
      </c>
      <c r="J4904" t="s">
        <v>21</v>
      </c>
      <c r="L4904" t="str">
        <f>IF(Aggregate[[#This Row],[Under 30]]="Yes", "Under 30", IF(Aggregate[[#This Row],[Senior]]="Yes", "Senior", "Other"))</f>
        <v>Other</v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  <c r="X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4" ht="14" x14ac:dyDescent="0.1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tr">
        <f>_xlfn.XLOOKUP(E:E,'Full State Names'!A:A,'Full State Names'!B:B,TRUE)</f>
        <v>Colorado</v>
      </c>
      <c r="G4905" t="s">
        <v>26</v>
      </c>
      <c r="H4905">
        <v>59</v>
      </c>
      <c r="I4905" t="s">
        <v>21</v>
      </c>
      <c r="J4905" t="s">
        <v>21</v>
      </c>
      <c r="L4905" t="str">
        <f>IF(Aggregate[[#This Row],[Under 30]]="Yes", "Under 30", IF(Aggregate[[#This Row],[Senior]]="Yes", "Senior", "Other"))</f>
        <v>Other</v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  <c r="X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4" ht="14" x14ac:dyDescent="0.1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tr">
        <f>_xlfn.XLOOKUP(E:E,'Full State Names'!A:A,'Full State Names'!B:B,TRUE)</f>
        <v>Colorado</v>
      </c>
      <c r="G4906" t="s">
        <v>26</v>
      </c>
      <c r="H4906">
        <v>68</v>
      </c>
      <c r="I4906" t="s">
        <v>21</v>
      </c>
      <c r="J4906" t="s">
        <v>25</v>
      </c>
      <c r="K4906" t="s">
        <v>21</v>
      </c>
      <c r="L4906" t="str">
        <f>IF(Aggregate[[#This Row],[Under 30]]="Yes", "Under 30", IF(Aggregate[[#This Row],[Senior]]="Yes", "Senior", "Other"))</f>
        <v>Senior</v>
      </c>
      <c r="M4906" t="s">
        <v>98</v>
      </c>
      <c r="N4906" t="s">
        <v>38</v>
      </c>
      <c r="O4906" t="s">
        <v>34</v>
      </c>
      <c r="P4906" t="s">
        <v>34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  <c r="X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4" ht="14" x14ac:dyDescent="0.1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tr">
        <f>_xlfn.XLOOKUP(E:E,'Full State Names'!A:A,'Full State Names'!B:B,TRUE)</f>
        <v>Connecticut</v>
      </c>
      <c r="G4907" t="s">
        <v>24</v>
      </c>
      <c r="H4907">
        <v>76</v>
      </c>
      <c r="I4907" t="s">
        <v>21</v>
      </c>
      <c r="J4907" t="s">
        <v>25</v>
      </c>
      <c r="K4907" t="s">
        <v>21</v>
      </c>
      <c r="L4907" t="str">
        <f>IF(Aggregate[[#This Row],[Under 30]]="Yes", "Under 30", IF(Aggregate[[#This Row],[Senior]]="Yes", "Senior", "Other"))</f>
        <v>Senior</v>
      </c>
      <c r="M4907" t="s">
        <v>32</v>
      </c>
      <c r="N4907" t="s">
        <v>38</v>
      </c>
      <c r="O4907" t="s">
        <v>56</v>
      </c>
      <c r="P4907" t="s">
        <v>57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  <c r="X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4" ht="14" x14ac:dyDescent="0.1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tr">
        <f>_xlfn.XLOOKUP(E:E,'Full State Names'!A:A,'Full State Names'!B:B,TRUE)</f>
        <v>Connecticut</v>
      </c>
      <c r="G4908" t="s">
        <v>26</v>
      </c>
      <c r="H4908">
        <v>36</v>
      </c>
      <c r="I4908" t="s">
        <v>21</v>
      </c>
      <c r="J4908" t="s">
        <v>21</v>
      </c>
      <c r="L4908" t="str">
        <f>IF(Aggregate[[#This Row],[Under 30]]="Yes", "Under 30", IF(Aggregate[[#This Row],[Senior]]="Yes", "Senior", "Other"))</f>
        <v>Other</v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  <c r="X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4" ht="14" x14ac:dyDescent="0.1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tr">
        <f>_xlfn.XLOOKUP(E:E,'Full State Names'!A:A,'Full State Names'!B:B,TRUE)</f>
        <v>District of Columbia</v>
      </c>
      <c r="G4909" t="s">
        <v>24</v>
      </c>
      <c r="H4909">
        <v>32</v>
      </c>
      <c r="I4909" t="s">
        <v>21</v>
      </c>
      <c r="J4909" t="s">
        <v>21</v>
      </c>
      <c r="L4909" t="str">
        <f>IF(Aggregate[[#This Row],[Under 30]]="Yes", "Under 30", IF(Aggregate[[#This Row],[Senior]]="Yes", "Senior", "Other"))</f>
        <v>Other</v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  <c r="X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4" ht="14" x14ac:dyDescent="0.1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tr">
        <f>_xlfn.XLOOKUP(E:E,'Full State Names'!A:A,'Full State Names'!B:B,TRUE)</f>
        <v>Delaware</v>
      </c>
      <c r="G4910" t="s">
        <v>26</v>
      </c>
      <c r="H4910">
        <v>62</v>
      </c>
      <c r="I4910" t="s">
        <v>21</v>
      </c>
      <c r="J4910" t="s">
        <v>21</v>
      </c>
      <c r="L4910" t="str">
        <f>IF(Aggregate[[#This Row],[Under 30]]="Yes", "Under 30", IF(Aggregate[[#This Row],[Senior]]="Yes", "Senior", "Other"))</f>
        <v>Other</v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  <c r="X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4" ht="14" x14ac:dyDescent="0.1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tr">
        <f>_xlfn.XLOOKUP(E:E,'Full State Names'!A:A,'Full State Names'!B:B,TRUE)</f>
        <v>Georgia</v>
      </c>
      <c r="G4911" t="s">
        <v>24</v>
      </c>
      <c r="H4911">
        <v>57</v>
      </c>
      <c r="I4911" t="s">
        <v>21</v>
      </c>
      <c r="J4911" t="s">
        <v>21</v>
      </c>
      <c r="L4911" t="str">
        <f>IF(Aggregate[[#This Row],[Under 30]]="Yes", "Under 30", IF(Aggregate[[#This Row],[Senior]]="Yes", "Senior", "Other"))</f>
        <v>Other</v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  <c r="X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4" ht="14" x14ac:dyDescent="0.1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tr">
        <f>_xlfn.XLOOKUP(E:E,'Full State Names'!A:A,'Full State Names'!B:B,TRUE)</f>
        <v>Georgia</v>
      </c>
      <c r="G4912" t="s">
        <v>26</v>
      </c>
      <c r="H4912">
        <v>29</v>
      </c>
      <c r="I4912" t="s">
        <v>25</v>
      </c>
      <c r="J4912" t="s">
        <v>21</v>
      </c>
      <c r="L4912" t="str">
        <f>IF(Aggregate[[#This Row],[Under 30]]="Yes", "Under 30", IF(Aggregate[[#This Row],[Senior]]="Yes", "Senior", "Other"))</f>
        <v>Under 30</v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  <c r="X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4" ht="14" x14ac:dyDescent="0.1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tr">
        <f>_xlfn.XLOOKUP(E:E,'Full State Names'!A:A,'Full State Names'!B:B,TRUE)</f>
        <v>Hawaii</v>
      </c>
      <c r="G4913" t="s">
        <v>24</v>
      </c>
      <c r="H4913">
        <v>32</v>
      </c>
      <c r="I4913" t="s">
        <v>21</v>
      </c>
      <c r="J4913" t="s">
        <v>21</v>
      </c>
      <c r="L4913" t="str">
        <f>IF(Aggregate[[#This Row],[Under 30]]="Yes", "Under 30", IF(Aggregate[[#This Row],[Senior]]="Yes", "Senior", "Other"))</f>
        <v>Other</v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  <c r="X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4" ht="14" x14ac:dyDescent="0.1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tr">
        <f>_xlfn.XLOOKUP(E:E,'Full State Names'!A:A,'Full State Names'!B:B,TRUE)</f>
        <v>Hawaii</v>
      </c>
      <c r="G4914" t="s">
        <v>26</v>
      </c>
      <c r="H4914">
        <v>51</v>
      </c>
      <c r="I4914" t="s">
        <v>21</v>
      </c>
      <c r="J4914" t="s">
        <v>21</v>
      </c>
      <c r="L4914" t="str">
        <f>IF(Aggregate[[#This Row],[Under 30]]="Yes", "Under 30", IF(Aggregate[[#This Row],[Senior]]="Yes", "Senior", "Other"))</f>
        <v>Other</v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  <c r="X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4" ht="14" x14ac:dyDescent="0.1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tr">
        <f>_xlfn.XLOOKUP(E:E,'Full State Names'!A:A,'Full State Names'!B:B,TRUE)</f>
        <v>Iowa</v>
      </c>
      <c r="G4915" t="s">
        <v>24</v>
      </c>
      <c r="H4915">
        <v>28</v>
      </c>
      <c r="I4915" t="s">
        <v>25</v>
      </c>
      <c r="J4915" t="s">
        <v>21</v>
      </c>
      <c r="L4915" t="str">
        <f>IF(Aggregate[[#This Row],[Under 30]]="Yes", "Under 30", IF(Aggregate[[#This Row],[Senior]]="Yes", "Senior", "Other"))</f>
        <v>Under 30</v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  <c r="X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4" ht="14" x14ac:dyDescent="0.1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tr">
        <f>_xlfn.XLOOKUP(E:E,'Full State Names'!A:A,'Full State Names'!B:B,TRUE)</f>
        <v>Idaho</v>
      </c>
      <c r="G4916" t="s">
        <v>24</v>
      </c>
      <c r="H4916">
        <v>55</v>
      </c>
      <c r="I4916" t="s">
        <v>21</v>
      </c>
      <c r="J4916" t="s">
        <v>21</v>
      </c>
      <c r="L4916" t="str">
        <f>IF(Aggregate[[#This Row],[Under 30]]="Yes", "Under 30", IF(Aggregate[[#This Row],[Senior]]="Yes", "Senior", "Other"))</f>
        <v>Other</v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  <c r="X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4" ht="14" x14ac:dyDescent="0.1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tr">
        <f>_xlfn.XLOOKUP(E:E,'Full State Names'!A:A,'Full State Names'!B:B,TRUE)</f>
        <v>Indiana</v>
      </c>
      <c r="G4917" t="s">
        <v>24</v>
      </c>
      <c r="H4917">
        <v>43</v>
      </c>
      <c r="I4917" t="s">
        <v>21</v>
      </c>
      <c r="J4917" t="s">
        <v>21</v>
      </c>
      <c r="L4917" t="str">
        <f>IF(Aggregate[[#This Row],[Under 30]]="Yes", "Under 30", IF(Aggregate[[#This Row],[Senior]]="Yes", "Senior", "Other"))</f>
        <v>Other</v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  <c r="X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4" ht="14" x14ac:dyDescent="0.1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tr">
        <f>_xlfn.XLOOKUP(E:E,'Full State Names'!A:A,'Full State Names'!B:B,TRUE)</f>
        <v>Kansas</v>
      </c>
      <c r="G4918" t="s">
        <v>26</v>
      </c>
      <c r="H4918">
        <v>45</v>
      </c>
      <c r="I4918" t="s">
        <v>21</v>
      </c>
      <c r="J4918" t="s">
        <v>21</v>
      </c>
      <c r="L4918" t="str">
        <f>IF(Aggregate[[#This Row],[Under 30]]="Yes", "Under 30", IF(Aggregate[[#This Row],[Senior]]="Yes", "Senior", "Other"))</f>
        <v>Other</v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  <c r="X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4" ht="14" x14ac:dyDescent="0.1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tr">
        <f>_xlfn.XLOOKUP(E:E,'Full State Names'!A:A,'Full State Names'!B:B,TRUE)</f>
        <v>Maine</v>
      </c>
      <c r="G4919" t="s">
        <v>24</v>
      </c>
      <c r="H4919">
        <v>25</v>
      </c>
      <c r="I4919" t="s">
        <v>25</v>
      </c>
      <c r="J4919" t="s">
        <v>21</v>
      </c>
      <c r="L4919" t="str">
        <f>IF(Aggregate[[#This Row],[Under 30]]="Yes", "Under 30", IF(Aggregate[[#This Row],[Senior]]="Yes", "Senior", "Other"))</f>
        <v>Under 30</v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  <c r="X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4" ht="14" x14ac:dyDescent="0.1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tr">
        <f>_xlfn.XLOOKUP(E:E,'Full State Names'!A:A,'Full State Names'!B:B,TRUE)</f>
        <v>Michigan</v>
      </c>
      <c r="G4920" t="s">
        <v>24</v>
      </c>
      <c r="H4920">
        <v>62</v>
      </c>
      <c r="I4920" t="s">
        <v>21</v>
      </c>
      <c r="J4920" t="s">
        <v>21</v>
      </c>
      <c r="L4920" t="str">
        <f>IF(Aggregate[[#This Row],[Under 30]]="Yes", "Under 30", IF(Aggregate[[#This Row],[Senior]]="Yes", "Senior", "Other"))</f>
        <v>Other</v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  <c r="X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4" ht="14" x14ac:dyDescent="0.1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tr">
        <f>_xlfn.XLOOKUP(E:E,'Full State Names'!A:A,'Full State Names'!B:B,TRUE)</f>
        <v>Michigan</v>
      </c>
      <c r="G4921" t="s">
        <v>26</v>
      </c>
      <c r="H4921">
        <v>72</v>
      </c>
      <c r="I4921" t="s">
        <v>21</v>
      </c>
      <c r="J4921" t="s">
        <v>25</v>
      </c>
      <c r="K4921" t="s">
        <v>21</v>
      </c>
      <c r="L4921" t="str">
        <f>IF(Aggregate[[#This Row],[Under 30]]="Yes", "Under 30", IF(Aggregate[[#This Row],[Senior]]="Yes", "Senior", "Other"))</f>
        <v>Senior</v>
      </c>
      <c r="M4921" t="s">
        <v>98</v>
      </c>
      <c r="N4921" t="s">
        <v>33</v>
      </c>
      <c r="O4921" t="s">
        <v>34</v>
      </c>
      <c r="P4921" t="s">
        <v>34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  <c r="X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4" ht="14" x14ac:dyDescent="0.1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tr">
        <f>_xlfn.XLOOKUP(E:E,'Full State Names'!A:A,'Full State Names'!B:B,TRUE)</f>
        <v>Missouri</v>
      </c>
      <c r="G4922" t="s">
        <v>26</v>
      </c>
      <c r="H4922">
        <v>48</v>
      </c>
      <c r="I4922" t="s">
        <v>21</v>
      </c>
      <c r="J4922" t="s">
        <v>21</v>
      </c>
      <c r="L4922" t="str">
        <f>IF(Aggregate[[#This Row],[Under 30]]="Yes", "Under 30", IF(Aggregate[[#This Row],[Senior]]="Yes", "Senior", "Other"))</f>
        <v>Other</v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  <c r="X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4" ht="14" x14ac:dyDescent="0.1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tr">
        <f>_xlfn.XLOOKUP(E:E,'Full State Names'!A:A,'Full State Names'!B:B,TRUE)</f>
        <v>Montana</v>
      </c>
      <c r="G4923" t="s">
        <v>26</v>
      </c>
      <c r="H4923">
        <v>22</v>
      </c>
      <c r="I4923" t="s">
        <v>25</v>
      </c>
      <c r="J4923" t="s">
        <v>21</v>
      </c>
      <c r="L4923" t="str">
        <f>IF(Aggregate[[#This Row],[Under 30]]="Yes", "Under 30", IF(Aggregate[[#This Row],[Senior]]="Yes", "Senior", "Other"))</f>
        <v>Under 30</v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  <c r="X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4" ht="14" x14ac:dyDescent="0.1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tr">
        <f>_xlfn.XLOOKUP(E:E,'Full State Names'!A:A,'Full State Names'!B:B,TRUE)</f>
        <v>New Hampshire</v>
      </c>
      <c r="G4924" t="s">
        <v>24</v>
      </c>
      <c r="H4924">
        <v>35</v>
      </c>
      <c r="I4924" t="s">
        <v>21</v>
      </c>
      <c r="J4924" t="s">
        <v>21</v>
      </c>
      <c r="L4924" t="str">
        <f>IF(Aggregate[[#This Row],[Under 30]]="Yes", "Under 30", IF(Aggregate[[#This Row],[Senior]]="Yes", "Senior", "Other"))</f>
        <v>Other</v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  <c r="X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4" ht="14" x14ac:dyDescent="0.1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tr">
        <f>_xlfn.XLOOKUP(E:E,'Full State Names'!A:A,'Full State Names'!B:B,TRUE)</f>
        <v>New Jersey</v>
      </c>
      <c r="G4925" t="s">
        <v>26</v>
      </c>
      <c r="H4925">
        <v>29</v>
      </c>
      <c r="I4925" t="s">
        <v>25</v>
      </c>
      <c r="J4925" t="s">
        <v>21</v>
      </c>
      <c r="L4925" t="str">
        <f>IF(Aggregate[[#This Row],[Under 30]]="Yes", "Under 30", IF(Aggregate[[#This Row],[Senior]]="Yes", "Senior", "Other"))</f>
        <v>Under 30</v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  <c r="X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4" ht="14" x14ac:dyDescent="0.1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tr">
        <f>_xlfn.XLOOKUP(E:E,'Full State Names'!A:A,'Full State Names'!B:B,TRUE)</f>
        <v>Ohio</v>
      </c>
      <c r="G4926" t="s">
        <v>26</v>
      </c>
      <c r="H4926">
        <v>47</v>
      </c>
      <c r="I4926" t="s">
        <v>21</v>
      </c>
      <c r="J4926" t="s">
        <v>21</v>
      </c>
      <c r="L4926" t="str">
        <f>IF(Aggregate[[#This Row],[Under 30]]="Yes", "Under 30", IF(Aggregate[[#This Row],[Senior]]="Yes", "Senior", "Other"))</f>
        <v>Other</v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  <c r="X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4" ht="14" x14ac:dyDescent="0.1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tr">
        <f>_xlfn.XLOOKUP(E:E,'Full State Names'!A:A,'Full State Names'!B:B,TRUE)</f>
        <v>Tennessee</v>
      </c>
      <c r="G4927" t="s">
        <v>26</v>
      </c>
      <c r="H4927">
        <v>47</v>
      </c>
      <c r="I4927" t="s">
        <v>21</v>
      </c>
      <c r="J4927" t="s">
        <v>21</v>
      </c>
      <c r="L4927" t="str">
        <f>IF(Aggregate[[#This Row],[Under 30]]="Yes", "Under 30", IF(Aggregate[[#This Row],[Senior]]="Yes", "Senior", "Other"))</f>
        <v>Other</v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  <c r="X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4" ht="14" x14ac:dyDescent="0.1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tr">
        <f>_xlfn.XLOOKUP(E:E,'Full State Names'!A:A,'Full State Names'!B:B,TRUE)</f>
        <v>Texas</v>
      </c>
      <c r="G4928" t="s">
        <v>24</v>
      </c>
      <c r="H4928">
        <v>32</v>
      </c>
      <c r="I4928" t="s">
        <v>21</v>
      </c>
      <c r="J4928" t="s">
        <v>21</v>
      </c>
      <c r="L4928" t="str">
        <f>IF(Aggregate[[#This Row],[Under 30]]="Yes", "Under 30", IF(Aggregate[[#This Row],[Senior]]="Yes", "Senior", "Other"))</f>
        <v>Other</v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  <c r="X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4" ht="14" x14ac:dyDescent="0.1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tr">
        <f>_xlfn.XLOOKUP(E:E,'Full State Names'!A:A,'Full State Names'!B:B,TRUE)</f>
        <v>Texas</v>
      </c>
      <c r="G4929" t="s">
        <v>26</v>
      </c>
      <c r="H4929">
        <v>82</v>
      </c>
      <c r="I4929" t="s">
        <v>21</v>
      </c>
      <c r="J4929" t="s">
        <v>25</v>
      </c>
      <c r="K4929" t="s">
        <v>21</v>
      </c>
      <c r="L4929" t="str">
        <f>IF(Aggregate[[#This Row],[Under 30]]="Yes", "Under 30", IF(Aggregate[[#This Row],[Senior]]="Yes", "Senior", "Other"))</f>
        <v>Senior</v>
      </c>
      <c r="M4929" t="s">
        <v>32</v>
      </c>
      <c r="N4929" t="s">
        <v>38</v>
      </c>
      <c r="O4929" t="s">
        <v>56</v>
      </c>
      <c r="P4929" t="s">
        <v>57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  <c r="X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4" ht="14" x14ac:dyDescent="0.1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tr">
        <f>_xlfn.XLOOKUP(E:E,'Full State Names'!A:A,'Full State Names'!B:B,TRUE)</f>
        <v>Utah</v>
      </c>
      <c r="G4930" t="s">
        <v>26</v>
      </c>
      <c r="H4930">
        <v>58</v>
      </c>
      <c r="I4930" t="s">
        <v>21</v>
      </c>
      <c r="J4930" t="s">
        <v>21</v>
      </c>
      <c r="L4930" t="str">
        <f>IF(Aggregate[[#This Row],[Under 30]]="Yes", "Under 30", IF(Aggregate[[#This Row],[Senior]]="Yes", "Senior", "Other"))</f>
        <v>Other</v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  <c r="X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4" ht="14" x14ac:dyDescent="0.1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tr">
        <f>_xlfn.XLOOKUP(E:E,'Full State Names'!A:A,'Full State Names'!B:B,TRUE)</f>
        <v>Virginia</v>
      </c>
      <c r="G4931" t="s">
        <v>24</v>
      </c>
      <c r="H4931">
        <v>59</v>
      </c>
      <c r="I4931" t="s">
        <v>21</v>
      </c>
      <c r="J4931" t="s">
        <v>21</v>
      </c>
      <c r="L4931" t="str">
        <f>IF(Aggregate[[#This Row],[Under 30]]="Yes", "Under 30", IF(Aggregate[[#This Row],[Senior]]="Yes", "Senior", "Other"))</f>
        <v>Other</v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  <c r="X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4" ht="14" x14ac:dyDescent="0.1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tr">
        <f>_xlfn.XLOOKUP(E:E,'Full State Names'!A:A,'Full State Names'!B:B,TRUE)</f>
        <v>Vermont</v>
      </c>
      <c r="G4932" t="s">
        <v>24</v>
      </c>
      <c r="H4932">
        <v>48</v>
      </c>
      <c r="I4932" t="s">
        <v>21</v>
      </c>
      <c r="J4932" t="s">
        <v>21</v>
      </c>
      <c r="L4932" t="str">
        <f>IF(Aggregate[[#This Row],[Under 30]]="Yes", "Under 30", IF(Aggregate[[#This Row],[Senior]]="Yes", "Senior", "Other"))</f>
        <v>Other</v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  <c r="X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4" ht="14" x14ac:dyDescent="0.1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tr">
        <f>_xlfn.XLOOKUP(E:E,'Full State Names'!A:A,'Full State Names'!B:B,TRUE)</f>
        <v>Washington</v>
      </c>
      <c r="G4933" t="s">
        <v>24</v>
      </c>
      <c r="H4933">
        <v>66</v>
      </c>
      <c r="I4933" t="s">
        <v>21</v>
      </c>
      <c r="J4933" t="s">
        <v>25</v>
      </c>
      <c r="K4933" t="s">
        <v>21</v>
      </c>
      <c r="L4933" t="str">
        <f>IF(Aggregate[[#This Row],[Under 30]]="Yes", "Under 30", IF(Aggregate[[#This Row],[Senior]]="Yes", "Senior", "Other"))</f>
        <v>Senior</v>
      </c>
      <c r="M4933" t="s">
        <v>32</v>
      </c>
      <c r="N4933" t="s">
        <v>33</v>
      </c>
      <c r="O4933" t="s">
        <v>34</v>
      </c>
      <c r="P4933" t="s">
        <v>34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  <c r="X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4" ht="14" x14ac:dyDescent="0.1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tr">
        <f>_xlfn.XLOOKUP(E:E,'Full State Names'!A:A,'Full State Names'!B:B,TRUE)</f>
        <v>California</v>
      </c>
      <c r="G4934" t="s">
        <v>24</v>
      </c>
      <c r="H4934">
        <v>52</v>
      </c>
      <c r="I4934" t="s">
        <v>21</v>
      </c>
      <c r="J4934" t="s">
        <v>21</v>
      </c>
      <c r="L4934" t="str">
        <f>IF(Aggregate[[#This Row],[Under 30]]="Yes", "Under 30", IF(Aggregate[[#This Row],[Senior]]="Yes", "Senior", "Other"))</f>
        <v>Other</v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  <c r="X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4" ht="14" x14ac:dyDescent="0.1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tr">
        <f>_xlfn.XLOOKUP(E:E,'Full State Names'!A:A,'Full State Names'!B:B,TRUE)</f>
        <v>Colorado</v>
      </c>
      <c r="G4935" t="s">
        <v>24</v>
      </c>
      <c r="H4935">
        <v>44</v>
      </c>
      <c r="I4935" t="s">
        <v>21</v>
      </c>
      <c r="J4935" t="s">
        <v>21</v>
      </c>
      <c r="L4935" t="str">
        <f>IF(Aggregate[[#This Row],[Under 30]]="Yes", "Under 30", IF(Aggregate[[#This Row],[Senior]]="Yes", "Senior", "Other"))</f>
        <v>Other</v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  <c r="X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4" ht="14" x14ac:dyDescent="0.1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tr">
        <f>_xlfn.XLOOKUP(E:E,'Full State Names'!A:A,'Full State Names'!B:B,TRUE)</f>
        <v>Georgia</v>
      </c>
      <c r="G4936" t="s">
        <v>26</v>
      </c>
      <c r="H4936">
        <v>68</v>
      </c>
      <c r="I4936" t="s">
        <v>21</v>
      </c>
      <c r="J4936" t="s">
        <v>25</v>
      </c>
      <c r="K4936" t="s">
        <v>21</v>
      </c>
      <c r="L4936" t="str">
        <f>IF(Aggregate[[#This Row],[Under 30]]="Yes", "Under 30", IF(Aggregate[[#This Row],[Senior]]="Yes", "Senior", "Other"))</f>
        <v>Senior</v>
      </c>
      <c r="M4936" t="s">
        <v>32</v>
      </c>
      <c r="N4936" t="s">
        <v>38</v>
      </c>
      <c r="O4936" t="s">
        <v>39</v>
      </c>
      <c r="P4936" t="s">
        <v>104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  <c r="X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4" ht="14" x14ac:dyDescent="0.1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tr">
        <f>_xlfn.XLOOKUP(E:E,'Full State Names'!A:A,'Full State Names'!B:B,TRUE)</f>
        <v>Hawaii</v>
      </c>
      <c r="G4937" t="s">
        <v>26</v>
      </c>
      <c r="H4937">
        <v>21</v>
      </c>
      <c r="I4937" t="s">
        <v>25</v>
      </c>
      <c r="J4937" t="s">
        <v>21</v>
      </c>
      <c r="L4937" t="str">
        <f>IF(Aggregate[[#This Row],[Under 30]]="Yes", "Under 30", IF(Aggregate[[#This Row],[Senior]]="Yes", "Senior", "Other"))</f>
        <v>Under 30</v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  <c r="X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4" ht="14" x14ac:dyDescent="0.1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tr">
        <f>_xlfn.XLOOKUP(E:E,'Full State Names'!A:A,'Full State Names'!B:B,TRUE)</f>
        <v>Kansas</v>
      </c>
      <c r="G4938" t="s">
        <v>26</v>
      </c>
      <c r="H4938">
        <v>70</v>
      </c>
      <c r="I4938" t="s">
        <v>21</v>
      </c>
      <c r="J4938" t="s">
        <v>25</v>
      </c>
      <c r="K4938" t="s">
        <v>21</v>
      </c>
      <c r="L4938" t="str">
        <f>IF(Aggregate[[#This Row],[Under 30]]="Yes", "Under 30", IF(Aggregate[[#This Row],[Senior]]="Yes", "Senior", "Other"))</f>
        <v>Senior</v>
      </c>
      <c r="M4938" t="s">
        <v>98</v>
      </c>
      <c r="N4938" t="s">
        <v>38</v>
      </c>
      <c r="O4938" t="s">
        <v>34</v>
      </c>
      <c r="P4938" t="s">
        <v>34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  <c r="X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4" ht="14" x14ac:dyDescent="0.1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tr">
        <f>_xlfn.XLOOKUP(E:E,'Full State Names'!A:A,'Full State Names'!B:B,TRUE)</f>
        <v>Nebraska</v>
      </c>
      <c r="G4939" t="s">
        <v>24</v>
      </c>
      <c r="H4939">
        <v>67</v>
      </c>
      <c r="I4939" t="s">
        <v>21</v>
      </c>
      <c r="J4939" t="s">
        <v>25</v>
      </c>
      <c r="K4939" t="s">
        <v>21</v>
      </c>
      <c r="L4939" t="str">
        <f>IF(Aggregate[[#This Row],[Under 30]]="Yes", "Under 30", IF(Aggregate[[#This Row],[Senior]]="Yes", "Senior", "Other"))</f>
        <v>Senior</v>
      </c>
      <c r="M4939" t="s">
        <v>32</v>
      </c>
      <c r="N4939" t="s">
        <v>33</v>
      </c>
      <c r="O4939" t="s">
        <v>56</v>
      </c>
      <c r="P4939" t="s">
        <v>96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  <c r="X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4" ht="14" x14ac:dyDescent="0.1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tr">
        <f>_xlfn.XLOOKUP(E:E,'Full State Names'!A:A,'Full State Names'!B:B,TRUE)</f>
        <v>New Jersey</v>
      </c>
      <c r="G4940" t="s">
        <v>26</v>
      </c>
      <c r="H4940">
        <v>44</v>
      </c>
      <c r="I4940" t="s">
        <v>21</v>
      </c>
      <c r="J4940" t="s">
        <v>21</v>
      </c>
      <c r="L4940" t="str">
        <f>IF(Aggregate[[#This Row],[Under 30]]="Yes", "Under 30", IF(Aggregate[[#This Row],[Senior]]="Yes", "Senior", "Other"))</f>
        <v>Other</v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  <c r="X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4" ht="14" x14ac:dyDescent="0.1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tr">
        <f>_xlfn.XLOOKUP(E:E,'Full State Names'!A:A,'Full State Names'!B:B,TRUE)</f>
        <v>Oklahoma</v>
      </c>
      <c r="G4941" t="s">
        <v>24</v>
      </c>
      <c r="H4941">
        <v>64</v>
      </c>
      <c r="I4941" t="s">
        <v>21</v>
      </c>
      <c r="J4941" t="s">
        <v>21</v>
      </c>
      <c r="L4941" t="str">
        <f>IF(Aggregate[[#This Row],[Under 30]]="Yes", "Under 30", IF(Aggregate[[#This Row],[Senior]]="Yes", "Senior", "Other"))</f>
        <v>Other</v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  <c r="X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4" ht="14" x14ac:dyDescent="0.1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tr">
        <f>_xlfn.XLOOKUP(E:E,'Full State Names'!A:A,'Full State Names'!B:B,TRUE)</f>
        <v>Washington</v>
      </c>
      <c r="G4942" t="s">
        <v>24</v>
      </c>
      <c r="H4942">
        <v>43</v>
      </c>
      <c r="I4942" t="s">
        <v>21</v>
      </c>
      <c r="J4942" t="s">
        <v>21</v>
      </c>
      <c r="L4942" t="str">
        <f>IF(Aggregate[[#This Row],[Under 30]]="Yes", "Under 30", IF(Aggregate[[#This Row],[Senior]]="Yes", "Senior", "Other"))</f>
        <v>Other</v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  <c r="X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4" ht="14" x14ac:dyDescent="0.1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tr">
        <f>_xlfn.XLOOKUP(E:E,'Full State Names'!A:A,'Full State Names'!B:B,TRUE)</f>
        <v>Arkansas</v>
      </c>
      <c r="G4943" t="s">
        <v>26</v>
      </c>
      <c r="H4943">
        <v>42</v>
      </c>
      <c r="I4943" t="s">
        <v>21</v>
      </c>
      <c r="J4943" t="s">
        <v>21</v>
      </c>
      <c r="L4943" t="str">
        <f>IF(Aggregate[[#This Row],[Under 30]]="Yes", "Under 30", IF(Aggregate[[#This Row],[Senior]]="Yes", "Senior", "Other"))</f>
        <v>Other</v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  <c r="X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4" ht="14" x14ac:dyDescent="0.1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tr">
        <f>_xlfn.XLOOKUP(E:E,'Full State Names'!A:A,'Full State Names'!B:B,TRUE)</f>
        <v>New Jersey</v>
      </c>
      <c r="G4944" t="s">
        <v>26</v>
      </c>
      <c r="H4944">
        <v>66</v>
      </c>
      <c r="I4944" t="s">
        <v>21</v>
      </c>
      <c r="J4944" t="s">
        <v>25</v>
      </c>
      <c r="K4944" t="s">
        <v>21</v>
      </c>
      <c r="L4944" t="str">
        <f>IF(Aggregate[[#This Row],[Under 30]]="Yes", "Under 30", IF(Aggregate[[#This Row],[Senior]]="Yes", "Senior", "Other"))</f>
        <v>Senior</v>
      </c>
      <c r="M4944" t="s">
        <v>98</v>
      </c>
      <c r="N4944" t="s">
        <v>38</v>
      </c>
      <c r="O4944" t="s">
        <v>34</v>
      </c>
      <c r="P4944" t="s">
        <v>34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  <c r="X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4" ht="14" x14ac:dyDescent="0.1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tr">
        <f>_xlfn.XLOOKUP(E:E,'Full State Names'!A:A,'Full State Names'!B:B,TRUE)</f>
        <v>Nevada</v>
      </c>
      <c r="G4945" t="s">
        <v>26</v>
      </c>
      <c r="H4945">
        <v>51</v>
      </c>
      <c r="I4945" t="s">
        <v>21</v>
      </c>
      <c r="J4945" t="s">
        <v>21</v>
      </c>
      <c r="L4945" t="str">
        <f>IF(Aggregate[[#This Row],[Under 30]]="Yes", "Under 30", IF(Aggregate[[#This Row],[Senior]]="Yes", "Senior", "Other"))</f>
        <v>Other</v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  <c r="X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4" ht="14" x14ac:dyDescent="0.1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tr">
        <f>_xlfn.XLOOKUP(E:E,'Full State Names'!A:A,'Full State Names'!B:B,TRUE)</f>
        <v>Rhode Island</v>
      </c>
      <c r="G4946" t="s">
        <v>24</v>
      </c>
      <c r="H4946">
        <v>45</v>
      </c>
      <c r="I4946" t="s">
        <v>21</v>
      </c>
      <c r="J4946" t="s">
        <v>21</v>
      </c>
      <c r="L4946" t="str">
        <f>IF(Aggregate[[#This Row],[Under 30]]="Yes", "Under 30", IF(Aggregate[[#This Row],[Senior]]="Yes", "Senior", "Other"))</f>
        <v>Other</v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  <c r="X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4" ht="14" x14ac:dyDescent="0.1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tr">
        <f>_xlfn.XLOOKUP(E:E,'Full State Names'!A:A,'Full State Names'!B:B,TRUE)</f>
        <v>Alabama</v>
      </c>
      <c r="G4947" t="s">
        <v>24</v>
      </c>
      <c r="H4947">
        <v>35</v>
      </c>
      <c r="I4947" t="s">
        <v>21</v>
      </c>
      <c r="J4947" t="s">
        <v>21</v>
      </c>
      <c r="L4947" t="str">
        <f>IF(Aggregate[[#This Row],[Under 30]]="Yes", "Under 30", IF(Aggregate[[#This Row],[Senior]]="Yes", "Senior", "Other"))</f>
        <v>Other</v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  <c r="X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4" ht="14" x14ac:dyDescent="0.1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tr">
        <f>_xlfn.XLOOKUP(E:E,'Full State Names'!A:A,'Full State Names'!B:B,TRUE)</f>
        <v>Arizona</v>
      </c>
      <c r="G4948" t="s">
        <v>26</v>
      </c>
      <c r="H4948">
        <v>25</v>
      </c>
      <c r="I4948" t="s">
        <v>25</v>
      </c>
      <c r="J4948" t="s">
        <v>21</v>
      </c>
      <c r="L4948" t="str">
        <f>IF(Aggregate[[#This Row],[Under 30]]="Yes", "Under 30", IF(Aggregate[[#This Row],[Senior]]="Yes", "Senior", "Other"))</f>
        <v>Under 30</v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  <c r="X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4" ht="14" x14ac:dyDescent="0.1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tr">
        <f>_xlfn.XLOOKUP(E:E,'Full State Names'!A:A,'Full State Names'!B:B,TRUE)</f>
        <v>California</v>
      </c>
      <c r="G4949" t="s">
        <v>24</v>
      </c>
      <c r="H4949">
        <v>67</v>
      </c>
      <c r="I4949" t="s">
        <v>21</v>
      </c>
      <c r="J4949" t="s">
        <v>25</v>
      </c>
      <c r="K4949" t="s">
        <v>21</v>
      </c>
      <c r="L4949" t="str">
        <f>IF(Aggregate[[#This Row],[Under 30]]="Yes", "Under 30", IF(Aggregate[[#This Row],[Senior]]="Yes", "Senior", "Other"))</f>
        <v>Senior</v>
      </c>
      <c r="M4949" t="s">
        <v>53</v>
      </c>
      <c r="N4949" t="s">
        <v>38</v>
      </c>
      <c r="O4949" t="s">
        <v>34</v>
      </c>
      <c r="P4949" t="s">
        <v>34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  <c r="X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4" ht="14" x14ac:dyDescent="0.1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tr">
        <f>_xlfn.XLOOKUP(E:E,'Full State Names'!A:A,'Full State Names'!B:B,TRUE)</f>
        <v>Connecticut</v>
      </c>
      <c r="G4950" t="s">
        <v>24</v>
      </c>
      <c r="H4950">
        <v>57</v>
      </c>
      <c r="I4950" t="s">
        <v>21</v>
      </c>
      <c r="J4950" t="s">
        <v>21</v>
      </c>
      <c r="L4950" t="str">
        <f>IF(Aggregate[[#This Row],[Under 30]]="Yes", "Under 30", IF(Aggregate[[#This Row],[Senior]]="Yes", "Senior", "Other"))</f>
        <v>Other</v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  <c r="X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4" ht="14" x14ac:dyDescent="0.1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tr">
        <f>_xlfn.XLOOKUP(E:E,'Full State Names'!A:A,'Full State Names'!B:B,TRUE)</f>
        <v>Iowa</v>
      </c>
      <c r="G4951" t="s">
        <v>24</v>
      </c>
      <c r="H4951">
        <v>26</v>
      </c>
      <c r="I4951" t="s">
        <v>25</v>
      </c>
      <c r="J4951" t="s">
        <v>21</v>
      </c>
      <c r="L4951" t="str">
        <f>IF(Aggregate[[#This Row],[Under 30]]="Yes", "Under 30", IF(Aggregate[[#This Row],[Senior]]="Yes", "Senior", "Other"))</f>
        <v>Under 30</v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  <c r="X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4" ht="14" x14ac:dyDescent="0.1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tr">
        <f>_xlfn.XLOOKUP(E:E,'Full State Names'!A:A,'Full State Names'!B:B,TRUE)</f>
        <v>Iowa</v>
      </c>
      <c r="G4952" t="s">
        <v>24</v>
      </c>
      <c r="H4952">
        <v>69</v>
      </c>
      <c r="I4952" t="s">
        <v>21</v>
      </c>
      <c r="J4952" t="s">
        <v>25</v>
      </c>
      <c r="K4952" t="s">
        <v>21</v>
      </c>
      <c r="L4952" t="str">
        <f>IF(Aggregate[[#This Row],[Under 30]]="Yes", "Under 30", IF(Aggregate[[#This Row],[Senior]]="Yes", "Senior", "Other"))</f>
        <v>Senior</v>
      </c>
      <c r="M4952" t="s">
        <v>98</v>
      </c>
      <c r="N4952" t="s">
        <v>38</v>
      </c>
      <c r="O4952" t="s">
        <v>34</v>
      </c>
      <c r="P4952" t="s">
        <v>34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  <c r="X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4" ht="14" x14ac:dyDescent="0.1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tr">
        <f>_xlfn.XLOOKUP(E:E,'Full State Names'!A:A,'Full State Names'!B:B,TRUE)</f>
        <v>Indiana</v>
      </c>
      <c r="G4953" t="s">
        <v>24</v>
      </c>
      <c r="H4953">
        <v>37</v>
      </c>
      <c r="I4953" t="s">
        <v>21</v>
      </c>
      <c r="J4953" t="s">
        <v>21</v>
      </c>
      <c r="L4953" t="str">
        <f>IF(Aggregate[[#This Row],[Under 30]]="Yes", "Under 30", IF(Aggregate[[#This Row],[Senior]]="Yes", "Senior", "Other"))</f>
        <v>Other</v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  <c r="X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4" ht="14" x14ac:dyDescent="0.1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tr">
        <f>_xlfn.XLOOKUP(E:E,'Full State Names'!A:A,'Full State Names'!B:B,TRUE)</f>
        <v>Indiana</v>
      </c>
      <c r="G4954" t="s">
        <v>26</v>
      </c>
      <c r="H4954">
        <v>71</v>
      </c>
      <c r="I4954" t="s">
        <v>21</v>
      </c>
      <c r="J4954" t="s">
        <v>25</v>
      </c>
      <c r="K4954" t="s">
        <v>21</v>
      </c>
      <c r="L4954" t="str">
        <f>IF(Aggregate[[#This Row],[Under 30]]="Yes", "Under 30", IF(Aggregate[[#This Row],[Senior]]="Yes", "Senior", "Other"))</f>
        <v>Senior</v>
      </c>
      <c r="M4954" t="s">
        <v>32</v>
      </c>
      <c r="N4954" t="s">
        <v>95</v>
      </c>
      <c r="O4954" t="s">
        <v>65</v>
      </c>
      <c r="P4954" t="s">
        <v>97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  <c r="X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4" ht="14" x14ac:dyDescent="0.1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tr">
        <f>_xlfn.XLOOKUP(E:E,'Full State Names'!A:A,'Full State Names'!B:B,TRUE)</f>
        <v>Michigan</v>
      </c>
      <c r="G4955" t="s">
        <v>24</v>
      </c>
      <c r="H4955">
        <v>22</v>
      </c>
      <c r="I4955" t="s">
        <v>25</v>
      </c>
      <c r="J4955" t="s">
        <v>21</v>
      </c>
      <c r="L4955" t="str">
        <f>IF(Aggregate[[#This Row],[Under 30]]="Yes", "Under 30", IF(Aggregate[[#This Row],[Senior]]="Yes", "Senior", "Other"))</f>
        <v>Under 30</v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  <c r="X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4" ht="14" x14ac:dyDescent="0.1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tr">
        <f>_xlfn.XLOOKUP(E:E,'Full State Names'!A:A,'Full State Names'!B:B,TRUE)</f>
        <v>Michigan</v>
      </c>
      <c r="G4956" t="s">
        <v>24</v>
      </c>
      <c r="H4956">
        <v>65</v>
      </c>
      <c r="I4956" t="s">
        <v>21</v>
      </c>
      <c r="J4956" t="s">
        <v>21</v>
      </c>
      <c r="L4956" t="str">
        <f>IF(Aggregate[[#This Row],[Under 30]]="Yes", "Under 30", IF(Aggregate[[#This Row],[Senior]]="Yes", "Senior", "Other"))</f>
        <v>Other</v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  <c r="X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4" ht="14" x14ac:dyDescent="0.1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tr">
        <f>_xlfn.XLOOKUP(E:E,'Full State Names'!A:A,'Full State Names'!B:B,TRUE)</f>
        <v>Montana</v>
      </c>
      <c r="G4957" t="s">
        <v>26</v>
      </c>
      <c r="H4957">
        <v>54</v>
      </c>
      <c r="I4957" t="s">
        <v>21</v>
      </c>
      <c r="J4957" t="s">
        <v>21</v>
      </c>
      <c r="L4957" t="str">
        <f>IF(Aggregate[[#This Row],[Under 30]]="Yes", "Under 30", IF(Aggregate[[#This Row],[Senior]]="Yes", "Senior", "Other"))</f>
        <v>Other</v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  <c r="X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4" ht="14" x14ac:dyDescent="0.1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tr">
        <f>_xlfn.XLOOKUP(E:E,'Full State Names'!A:A,'Full State Names'!B:B,TRUE)</f>
        <v>North Carolina</v>
      </c>
      <c r="G4958" t="s">
        <v>26</v>
      </c>
      <c r="H4958">
        <v>32</v>
      </c>
      <c r="I4958" t="s">
        <v>21</v>
      </c>
      <c r="J4958" t="s">
        <v>21</v>
      </c>
      <c r="L4958" t="str">
        <f>IF(Aggregate[[#This Row],[Under 30]]="Yes", "Under 30", IF(Aggregate[[#This Row],[Senior]]="Yes", "Senior", "Other"))</f>
        <v>Other</v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  <c r="X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4" ht="14" x14ac:dyDescent="0.1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tr">
        <f>_xlfn.XLOOKUP(E:E,'Full State Names'!A:A,'Full State Names'!B:B,TRUE)</f>
        <v>New Mexico</v>
      </c>
      <c r="G4959" t="s">
        <v>26</v>
      </c>
      <c r="H4959">
        <v>30</v>
      </c>
      <c r="I4959" t="s">
        <v>21</v>
      </c>
      <c r="J4959" t="s">
        <v>21</v>
      </c>
      <c r="L4959" t="str">
        <f>IF(Aggregate[[#This Row],[Under 30]]="Yes", "Under 30", IF(Aggregate[[#This Row],[Senior]]="Yes", "Senior", "Other"))</f>
        <v>Other</v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  <c r="X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4" ht="14" x14ac:dyDescent="0.1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tr">
        <f>_xlfn.XLOOKUP(E:E,'Full State Names'!A:A,'Full State Names'!B:B,TRUE)</f>
        <v>New York</v>
      </c>
      <c r="G4960" t="s">
        <v>26</v>
      </c>
      <c r="H4960">
        <v>71</v>
      </c>
      <c r="I4960" t="s">
        <v>21</v>
      </c>
      <c r="J4960" t="s">
        <v>25</v>
      </c>
      <c r="K4960" t="s">
        <v>21</v>
      </c>
      <c r="L4960" t="str">
        <f>IF(Aggregate[[#This Row],[Under 30]]="Yes", "Under 30", IF(Aggregate[[#This Row],[Senior]]="Yes", "Senior", "Other"))</f>
        <v>Senior</v>
      </c>
      <c r="M4960" t="s">
        <v>53</v>
      </c>
      <c r="N4960" t="s">
        <v>38</v>
      </c>
      <c r="O4960" t="s">
        <v>34</v>
      </c>
      <c r="P4960" t="s">
        <v>34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  <c r="X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4" ht="14" x14ac:dyDescent="0.1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tr">
        <f>_xlfn.XLOOKUP(E:E,'Full State Names'!A:A,'Full State Names'!B:B,TRUE)</f>
        <v>South Dakota</v>
      </c>
      <c r="G4961" t="s">
        <v>26</v>
      </c>
      <c r="H4961">
        <v>50</v>
      </c>
      <c r="I4961" t="s">
        <v>21</v>
      </c>
      <c r="J4961" t="s">
        <v>21</v>
      </c>
      <c r="L4961" t="str">
        <f>IF(Aggregate[[#This Row],[Under 30]]="Yes", "Under 30", IF(Aggregate[[#This Row],[Senior]]="Yes", "Senior", "Other"))</f>
        <v>Other</v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  <c r="X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4" ht="14" x14ac:dyDescent="0.1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tr">
        <f>_xlfn.XLOOKUP(E:E,'Full State Names'!A:A,'Full State Names'!B:B,TRUE)</f>
        <v>Texas</v>
      </c>
      <c r="G4962" t="s">
        <v>26</v>
      </c>
      <c r="H4962">
        <v>48</v>
      </c>
      <c r="I4962" t="s">
        <v>21</v>
      </c>
      <c r="J4962" t="s">
        <v>21</v>
      </c>
      <c r="L4962" t="str">
        <f>IF(Aggregate[[#This Row],[Under 30]]="Yes", "Under 30", IF(Aggregate[[#This Row],[Senior]]="Yes", "Senior", "Other"))</f>
        <v>Other</v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  <c r="X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4" ht="14" x14ac:dyDescent="0.1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tr">
        <f>_xlfn.XLOOKUP(E:E,'Full State Names'!A:A,'Full State Names'!B:B,TRUE)</f>
        <v>Texas</v>
      </c>
      <c r="G4963" t="s">
        <v>26</v>
      </c>
      <c r="H4963">
        <v>56</v>
      </c>
      <c r="I4963" t="s">
        <v>21</v>
      </c>
      <c r="J4963" t="s">
        <v>21</v>
      </c>
      <c r="L4963" t="str">
        <f>IF(Aggregate[[#This Row],[Under 30]]="Yes", "Under 30", IF(Aggregate[[#This Row],[Senior]]="Yes", "Senior", "Other"))</f>
        <v>Other</v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  <c r="X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4" ht="14" x14ac:dyDescent="0.1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tr">
        <f>_xlfn.XLOOKUP(E:E,'Full State Names'!A:A,'Full State Names'!B:B,TRUE)</f>
        <v>Virginia</v>
      </c>
      <c r="G4964" t="s">
        <v>24</v>
      </c>
      <c r="H4964">
        <v>27</v>
      </c>
      <c r="I4964" t="s">
        <v>25</v>
      </c>
      <c r="J4964" t="s">
        <v>21</v>
      </c>
      <c r="L4964" t="str">
        <f>IF(Aggregate[[#This Row],[Under 30]]="Yes", "Under 30", IF(Aggregate[[#This Row],[Senior]]="Yes", "Senior", "Other"))</f>
        <v>Under 30</v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  <c r="X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4" ht="14" x14ac:dyDescent="0.1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tr">
        <f>_xlfn.XLOOKUP(E:E,'Full State Names'!A:A,'Full State Names'!B:B,TRUE)</f>
        <v>Virginia</v>
      </c>
      <c r="G4965" t="s">
        <v>24</v>
      </c>
      <c r="H4965">
        <v>62</v>
      </c>
      <c r="I4965" t="s">
        <v>21</v>
      </c>
      <c r="J4965" t="s">
        <v>21</v>
      </c>
      <c r="L4965" t="str">
        <f>IF(Aggregate[[#This Row],[Under 30]]="Yes", "Under 30", IF(Aggregate[[#This Row],[Senior]]="Yes", "Senior", "Other"))</f>
        <v>Other</v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  <c r="X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4" ht="14" x14ac:dyDescent="0.1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tr">
        <f>_xlfn.XLOOKUP(E:E,'Full State Names'!A:A,'Full State Names'!B:B,TRUE)</f>
        <v>Vermont</v>
      </c>
      <c r="G4966" t="s">
        <v>24</v>
      </c>
      <c r="H4966">
        <v>80</v>
      </c>
      <c r="I4966" t="s">
        <v>21</v>
      </c>
      <c r="J4966" t="s">
        <v>25</v>
      </c>
      <c r="K4966" t="s">
        <v>21</v>
      </c>
      <c r="L4966" t="str">
        <f>IF(Aggregate[[#This Row],[Under 30]]="Yes", "Under 30", IF(Aggregate[[#This Row],[Senior]]="Yes", "Senior", "Other"))</f>
        <v>Senior</v>
      </c>
      <c r="M4966" t="s">
        <v>53</v>
      </c>
      <c r="N4966" t="s">
        <v>38</v>
      </c>
      <c r="O4966" t="s">
        <v>34</v>
      </c>
      <c r="P4966" t="s">
        <v>34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  <c r="X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4" ht="14" x14ac:dyDescent="0.1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tr">
        <f>_xlfn.XLOOKUP(E:E,'Full State Names'!A:A,'Full State Names'!B:B,TRUE)</f>
        <v>Washington</v>
      </c>
      <c r="G4967" t="s">
        <v>26</v>
      </c>
      <c r="H4967">
        <v>44</v>
      </c>
      <c r="I4967" t="s">
        <v>21</v>
      </c>
      <c r="J4967" t="s">
        <v>21</v>
      </c>
      <c r="L4967" t="str">
        <f>IF(Aggregate[[#This Row],[Under 30]]="Yes", "Under 30", IF(Aggregate[[#This Row],[Senior]]="Yes", "Senior", "Other"))</f>
        <v>Other</v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  <c r="X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4" ht="14" x14ac:dyDescent="0.1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tr">
        <f>_xlfn.XLOOKUP(E:E,'Full State Names'!A:A,'Full State Names'!B:B,TRUE)</f>
        <v>Washington</v>
      </c>
      <c r="G4968" t="s">
        <v>26</v>
      </c>
      <c r="H4968">
        <v>65</v>
      </c>
      <c r="I4968" t="s">
        <v>21</v>
      </c>
      <c r="J4968" t="s">
        <v>25</v>
      </c>
      <c r="K4968" t="s">
        <v>21</v>
      </c>
      <c r="L4968" t="str">
        <f>IF(Aggregate[[#This Row],[Under 30]]="Yes", "Under 30", IF(Aggregate[[#This Row],[Senior]]="Yes", "Senior", "Other"))</f>
        <v>Senior</v>
      </c>
      <c r="M4968" t="s">
        <v>32</v>
      </c>
      <c r="N4968" t="s">
        <v>38</v>
      </c>
      <c r="O4968" t="s">
        <v>34</v>
      </c>
      <c r="P4968" t="s">
        <v>34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  <c r="X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4" ht="14" x14ac:dyDescent="0.1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tr">
        <f>_xlfn.XLOOKUP(E:E,'Full State Names'!A:A,'Full State Names'!B:B,TRUE)</f>
        <v>West Virginia</v>
      </c>
      <c r="G4969" t="s">
        <v>24</v>
      </c>
      <c r="H4969">
        <v>62</v>
      </c>
      <c r="I4969" t="s">
        <v>21</v>
      </c>
      <c r="J4969" t="s">
        <v>21</v>
      </c>
      <c r="L4969" t="str">
        <f>IF(Aggregate[[#This Row],[Under 30]]="Yes", "Under 30", IF(Aggregate[[#This Row],[Senior]]="Yes", "Senior", "Other"))</f>
        <v>Other</v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  <c r="X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4" ht="14" x14ac:dyDescent="0.1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tr">
        <f>_xlfn.XLOOKUP(E:E,'Full State Names'!A:A,'Full State Names'!B:B,TRUE)</f>
        <v>West Virginia</v>
      </c>
      <c r="G4970" t="s">
        <v>26</v>
      </c>
      <c r="H4970">
        <v>39</v>
      </c>
      <c r="I4970" t="s">
        <v>21</v>
      </c>
      <c r="J4970" t="s">
        <v>21</v>
      </c>
      <c r="L4970" t="str">
        <f>IF(Aggregate[[#This Row],[Under 30]]="Yes", "Under 30", IF(Aggregate[[#This Row],[Senior]]="Yes", "Senior", "Other"))</f>
        <v>Other</v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  <c r="X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4" ht="14" x14ac:dyDescent="0.1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tr">
        <f>_xlfn.XLOOKUP(E:E,'Full State Names'!A:A,'Full State Names'!B:B,TRUE)</f>
        <v>Kentucky</v>
      </c>
      <c r="G4971" t="s">
        <v>26</v>
      </c>
      <c r="H4971">
        <v>75</v>
      </c>
      <c r="I4971" t="s">
        <v>21</v>
      </c>
      <c r="J4971" t="s">
        <v>25</v>
      </c>
      <c r="K4971" t="s">
        <v>21</v>
      </c>
      <c r="L4971" t="str">
        <f>IF(Aggregate[[#This Row],[Under 30]]="Yes", "Under 30", IF(Aggregate[[#This Row],[Senior]]="Yes", "Senior", "Other"))</f>
        <v>Senior</v>
      </c>
      <c r="M4971" t="s">
        <v>32</v>
      </c>
      <c r="N4971" t="s">
        <v>38</v>
      </c>
      <c r="O4971" t="s">
        <v>65</v>
      </c>
      <c r="P4971" t="s">
        <v>105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  <c r="X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4" ht="14" x14ac:dyDescent="0.1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tr">
        <f>_xlfn.XLOOKUP(E:E,'Full State Names'!A:A,'Full State Names'!B:B,TRUE)</f>
        <v>Alaska</v>
      </c>
      <c r="G4972" t="s">
        <v>24</v>
      </c>
      <c r="H4972">
        <v>45</v>
      </c>
      <c r="I4972" t="s">
        <v>21</v>
      </c>
      <c r="J4972" t="s">
        <v>21</v>
      </c>
      <c r="L4972" t="str">
        <f>IF(Aggregate[[#This Row],[Under 30]]="Yes", "Under 30", IF(Aggregate[[#This Row],[Senior]]="Yes", "Senior", "Other"))</f>
        <v>Other</v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  <c r="X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4" ht="14" x14ac:dyDescent="0.1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tr">
        <f>_xlfn.XLOOKUP(E:E,'Full State Names'!A:A,'Full State Names'!B:B,TRUE)</f>
        <v>Alabama</v>
      </c>
      <c r="G4973" t="s">
        <v>24</v>
      </c>
      <c r="H4973">
        <v>29</v>
      </c>
      <c r="I4973" t="s">
        <v>25</v>
      </c>
      <c r="J4973" t="s">
        <v>21</v>
      </c>
      <c r="L4973" t="str">
        <f>IF(Aggregate[[#This Row],[Under 30]]="Yes", "Under 30", IF(Aggregate[[#This Row],[Senior]]="Yes", "Senior", "Other"))</f>
        <v>Under 30</v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  <c r="X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4" ht="14" x14ac:dyDescent="0.1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tr">
        <f>_xlfn.XLOOKUP(E:E,'Full State Names'!A:A,'Full State Names'!B:B,TRUE)</f>
        <v>Arkansas</v>
      </c>
      <c r="G4974" t="s">
        <v>26</v>
      </c>
      <c r="H4974">
        <v>82</v>
      </c>
      <c r="I4974" t="s">
        <v>21</v>
      </c>
      <c r="J4974" t="s">
        <v>25</v>
      </c>
      <c r="K4974" t="s">
        <v>21</v>
      </c>
      <c r="L4974" t="str">
        <f>IF(Aggregate[[#This Row],[Under 30]]="Yes", "Under 30", IF(Aggregate[[#This Row],[Senior]]="Yes", "Senior", "Other"))</f>
        <v>Senior</v>
      </c>
      <c r="M4974" t="s">
        <v>32</v>
      </c>
      <c r="N4974" t="s">
        <v>38</v>
      </c>
      <c r="O4974" t="s">
        <v>56</v>
      </c>
      <c r="P4974" t="s">
        <v>96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  <c r="X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4" ht="14" x14ac:dyDescent="0.1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tr">
        <f>_xlfn.XLOOKUP(E:E,'Full State Names'!A:A,'Full State Names'!B:B,TRUE)</f>
        <v>Delaware</v>
      </c>
      <c r="G4975" t="s">
        <v>26</v>
      </c>
      <c r="H4975">
        <v>58</v>
      </c>
      <c r="I4975" t="s">
        <v>21</v>
      </c>
      <c r="J4975" t="s">
        <v>21</v>
      </c>
      <c r="L4975" t="str">
        <f>IF(Aggregate[[#This Row],[Under 30]]="Yes", "Under 30", IF(Aggregate[[#This Row],[Senior]]="Yes", "Senior", "Other"))</f>
        <v>Other</v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  <c r="X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4" ht="14" x14ac:dyDescent="0.1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tr">
        <f>_xlfn.XLOOKUP(E:E,'Full State Names'!A:A,'Full State Names'!B:B,TRUE)</f>
        <v>Delaware</v>
      </c>
      <c r="G4976" t="s">
        <v>26</v>
      </c>
      <c r="H4976">
        <v>67</v>
      </c>
      <c r="I4976" t="s">
        <v>21</v>
      </c>
      <c r="J4976" t="s">
        <v>25</v>
      </c>
      <c r="K4976" t="s">
        <v>21</v>
      </c>
      <c r="L4976" t="str">
        <f>IF(Aggregate[[#This Row],[Under 30]]="Yes", "Under 30", IF(Aggregate[[#This Row],[Senior]]="Yes", "Senior", "Other"))</f>
        <v>Senior</v>
      </c>
      <c r="M4976" t="s">
        <v>32</v>
      </c>
      <c r="N4976" t="s">
        <v>38</v>
      </c>
      <c r="O4976" t="s">
        <v>65</v>
      </c>
      <c r="P4976" t="s">
        <v>97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  <c r="X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4" ht="14" x14ac:dyDescent="0.1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tr">
        <f>_xlfn.XLOOKUP(E:E,'Full State Names'!A:A,'Full State Names'!B:B,TRUE)</f>
        <v>Maryland</v>
      </c>
      <c r="G4977" t="s">
        <v>26</v>
      </c>
      <c r="H4977">
        <v>22</v>
      </c>
      <c r="I4977" t="s">
        <v>25</v>
      </c>
      <c r="J4977" t="s">
        <v>21</v>
      </c>
      <c r="L4977" t="str">
        <f>IF(Aggregate[[#This Row],[Under 30]]="Yes", "Under 30", IF(Aggregate[[#This Row],[Senior]]="Yes", "Senior", "Other"))</f>
        <v>Under 30</v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  <c r="X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4" ht="14" x14ac:dyDescent="0.1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tr">
        <f>_xlfn.XLOOKUP(E:E,'Full State Names'!A:A,'Full State Names'!B:B,TRUE)</f>
        <v>Missouri</v>
      </c>
      <c r="G4978" t="s">
        <v>24</v>
      </c>
      <c r="H4978">
        <v>58</v>
      </c>
      <c r="I4978" t="s">
        <v>21</v>
      </c>
      <c r="J4978" t="s">
        <v>21</v>
      </c>
      <c r="L4978" t="str">
        <f>IF(Aggregate[[#This Row],[Under 30]]="Yes", "Under 30", IF(Aggregate[[#This Row],[Senior]]="Yes", "Senior", "Other"))</f>
        <v>Other</v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  <c r="X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4" ht="14" x14ac:dyDescent="0.1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tr">
        <f>_xlfn.XLOOKUP(E:E,'Full State Names'!A:A,'Full State Names'!B:B,TRUE)</f>
        <v>Montana</v>
      </c>
      <c r="G4979" t="s">
        <v>26</v>
      </c>
      <c r="H4979">
        <v>21</v>
      </c>
      <c r="I4979" t="s">
        <v>25</v>
      </c>
      <c r="J4979" t="s">
        <v>21</v>
      </c>
      <c r="L4979" t="str">
        <f>IF(Aggregate[[#This Row],[Under 30]]="Yes", "Under 30", IF(Aggregate[[#This Row],[Senior]]="Yes", "Senior", "Other"))</f>
        <v>Under 30</v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  <c r="X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4" ht="14" x14ac:dyDescent="0.1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tr">
        <f>_xlfn.XLOOKUP(E:E,'Full State Names'!A:A,'Full State Names'!B:B,TRUE)</f>
        <v>New York</v>
      </c>
      <c r="G4980" t="s">
        <v>26</v>
      </c>
      <c r="H4980">
        <v>74</v>
      </c>
      <c r="I4980" t="s">
        <v>21</v>
      </c>
      <c r="J4980" t="s">
        <v>25</v>
      </c>
      <c r="K4980" t="s">
        <v>21</v>
      </c>
      <c r="L4980" t="str">
        <f>IF(Aggregate[[#This Row],[Under 30]]="Yes", "Under 30", IF(Aggregate[[#This Row],[Senior]]="Yes", "Senior", "Other"))</f>
        <v>Senior</v>
      </c>
      <c r="M4980" t="s">
        <v>98</v>
      </c>
      <c r="N4980" t="s">
        <v>38</v>
      </c>
      <c r="O4980" t="s">
        <v>34</v>
      </c>
      <c r="P4980" t="s">
        <v>34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  <c r="X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4" ht="14" x14ac:dyDescent="0.1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tr">
        <f>_xlfn.XLOOKUP(E:E,'Full State Names'!A:A,'Full State Names'!B:B,TRUE)</f>
        <v>Rhode Island</v>
      </c>
      <c r="G4981" t="s">
        <v>24</v>
      </c>
      <c r="H4981">
        <v>45</v>
      </c>
      <c r="I4981" t="s">
        <v>21</v>
      </c>
      <c r="J4981" t="s">
        <v>21</v>
      </c>
      <c r="L4981" t="str">
        <f>IF(Aggregate[[#This Row],[Under 30]]="Yes", "Under 30", IF(Aggregate[[#This Row],[Senior]]="Yes", "Senior", "Other"))</f>
        <v>Other</v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  <c r="X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4" ht="14" x14ac:dyDescent="0.1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tr">
        <f>_xlfn.XLOOKUP(E:E,'Full State Names'!A:A,'Full State Names'!B:B,TRUE)</f>
        <v>Connecticut</v>
      </c>
      <c r="G4982" t="s">
        <v>24</v>
      </c>
      <c r="H4982">
        <v>29</v>
      </c>
      <c r="I4982" t="s">
        <v>25</v>
      </c>
      <c r="J4982" t="s">
        <v>21</v>
      </c>
      <c r="L4982" t="str">
        <f>IF(Aggregate[[#This Row],[Under 30]]="Yes", "Under 30", IF(Aggregate[[#This Row],[Senior]]="Yes", "Senior", "Other"))</f>
        <v>Under 30</v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  <c r="X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4" ht="14" x14ac:dyDescent="0.1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tr">
        <f>_xlfn.XLOOKUP(E:E,'Full State Names'!A:A,'Full State Names'!B:B,TRUE)</f>
        <v>Connecticut</v>
      </c>
      <c r="G4983" t="s">
        <v>24</v>
      </c>
      <c r="H4983">
        <v>40</v>
      </c>
      <c r="I4983" t="s">
        <v>21</v>
      </c>
      <c r="J4983" t="s">
        <v>21</v>
      </c>
      <c r="L4983" t="str">
        <f>IF(Aggregate[[#This Row],[Under 30]]="Yes", "Under 30", IF(Aggregate[[#This Row],[Senior]]="Yes", "Senior", "Other"))</f>
        <v>Other</v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  <c r="X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4" ht="14" x14ac:dyDescent="0.1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tr">
        <f>_xlfn.XLOOKUP(E:E,'Full State Names'!A:A,'Full State Names'!B:B,TRUE)</f>
        <v>Wyoming</v>
      </c>
      <c r="G4984" t="s">
        <v>24</v>
      </c>
      <c r="H4984">
        <v>60</v>
      </c>
      <c r="I4984" t="s">
        <v>21</v>
      </c>
      <c r="J4984" t="s">
        <v>21</v>
      </c>
      <c r="L4984" t="str">
        <f>IF(Aggregate[[#This Row],[Under 30]]="Yes", "Under 30", IF(Aggregate[[#This Row],[Senior]]="Yes", "Senior", "Other"))</f>
        <v>Other</v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  <c r="X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4" ht="14" x14ac:dyDescent="0.1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tr">
        <f>_xlfn.XLOOKUP(E:E,'Full State Names'!A:A,'Full State Names'!B:B,TRUE)</f>
        <v>Alabama</v>
      </c>
      <c r="G4985" t="s">
        <v>24</v>
      </c>
      <c r="H4985">
        <v>70</v>
      </c>
      <c r="I4985" t="s">
        <v>21</v>
      </c>
      <c r="J4985" t="s">
        <v>25</v>
      </c>
      <c r="K4985" t="s">
        <v>21</v>
      </c>
      <c r="L4985" t="str">
        <f>IF(Aggregate[[#This Row],[Under 30]]="Yes", "Under 30", IF(Aggregate[[#This Row],[Senior]]="Yes", "Senior", "Other"))</f>
        <v>Senior</v>
      </c>
      <c r="M4985" t="s">
        <v>32</v>
      </c>
      <c r="N4985" t="s">
        <v>38</v>
      </c>
      <c r="O4985" t="s">
        <v>34</v>
      </c>
      <c r="P4985" t="s">
        <v>34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  <c r="X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4" ht="14" x14ac:dyDescent="0.1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tr">
        <f>_xlfn.XLOOKUP(E:E,'Full State Names'!A:A,'Full State Names'!B:B,TRUE)</f>
        <v>California</v>
      </c>
      <c r="G4986" t="s">
        <v>24</v>
      </c>
      <c r="H4986">
        <v>77</v>
      </c>
      <c r="I4986" t="s">
        <v>21</v>
      </c>
      <c r="J4986" t="s">
        <v>25</v>
      </c>
      <c r="K4986" t="s">
        <v>21</v>
      </c>
      <c r="L4986" t="str">
        <f>IF(Aggregate[[#This Row],[Under 30]]="Yes", "Under 30", IF(Aggregate[[#This Row],[Senior]]="Yes", "Senior", "Other"))</f>
        <v>Senior</v>
      </c>
      <c r="M4986" t="s">
        <v>53</v>
      </c>
      <c r="N4986" t="s">
        <v>38</v>
      </c>
      <c r="O4986" t="s">
        <v>34</v>
      </c>
      <c r="P4986" t="s">
        <v>34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  <c r="X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4" ht="14" x14ac:dyDescent="0.1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tr">
        <f>_xlfn.XLOOKUP(E:E,'Full State Names'!A:A,'Full State Names'!B:B,TRUE)</f>
        <v>Colorado</v>
      </c>
      <c r="G4987" t="s">
        <v>24</v>
      </c>
      <c r="H4987">
        <v>29</v>
      </c>
      <c r="I4987" t="s">
        <v>25</v>
      </c>
      <c r="J4987" t="s">
        <v>21</v>
      </c>
      <c r="L4987" t="str">
        <f>IF(Aggregate[[#This Row],[Under 30]]="Yes", "Under 30", IF(Aggregate[[#This Row],[Senior]]="Yes", "Senior", "Other"))</f>
        <v>Under 30</v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  <c r="X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4" ht="14" x14ac:dyDescent="0.1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tr">
        <f>_xlfn.XLOOKUP(E:E,'Full State Names'!A:A,'Full State Names'!B:B,TRUE)</f>
        <v>Colorado</v>
      </c>
      <c r="G4988" t="s">
        <v>26</v>
      </c>
      <c r="H4988">
        <v>24</v>
      </c>
      <c r="I4988" t="s">
        <v>25</v>
      </c>
      <c r="J4988" t="s">
        <v>21</v>
      </c>
      <c r="L4988" t="str">
        <f>IF(Aggregate[[#This Row],[Under 30]]="Yes", "Under 30", IF(Aggregate[[#This Row],[Senior]]="Yes", "Senior", "Other"))</f>
        <v>Under 30</v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  <c r="X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4" ht="14" x14ac:dyDescent="0.1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tr">
        <f>_xlfn.XLOOKUP(E:E,'Full State Names'!A:A,'Full State Names'!B:B,TRUE)</f>
        <v>Kansas</v>
      </c>
      <c r="G4989" t="s">
        <v>26</v>
      </c>
      <c r="H4989">
        <v>33</v>
      </c>
      <c r="I4989" t="s">
        <v>21</v>
      </c>
      <c r="J4989" t="s">
        <v>21</v>
      </c>
      <c r="L4989" t="str">
        <f>IF(Aggregate[[#This Row],[Under 30]]="Yes", "Under 30", IF(Aggregate[[#This Row],[Senior]]="Yes", "Senior", "Other"))</f>
        <v>Other</v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  <c r="X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4" ht="14" x14ac:dyDescent="0.1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tr">
        <f>_xlfn.XLOOKUP(E:E,'Full State Names'!A:A,'Full State Names'!B:B,TRUE)</f>
        <v>Maryland</v>
      </c>
      <c r="G4990" t="s">
        <v>24</v>
      </c>
      <c r="H4990">
        <v>25</v>
      </c>
      <c r="I4990" t="s">
        <v>25</v>
      </c>
      <c r="J4990" t="s">
        <v>21</v>
      </c>
      <c r="L4990" t="str">
        <f>IF(Aggregate[[#This Row],[Under 30]]="Yes", "Under 30", IF(Aggregate[[#This Row],[Senior]]="Yes", "Senior", "Other"))</f>
        <v>Under 30</v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  <c r="X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4" ht="14" x14ac:dyDescent="0.1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tr">
        <f>_xlfn.XLOOKUP(E:E,'Full State Names'!A:A,'Full State Names'!B:B,TRUE)</f>
        <v>Maryland</v>
      </c>
      <c r="G4991" t="s">
        <v>26</v>
      </c>
      <c r="H4991">
        <v>49</v>
      </c>
      <c r="I4991" t="s">
        <v>21</v>
      </c>
      <c r="J4991" t="s">
        <v>21</v>
      </c>
      <c r="L4991" t="str">
        <f>IF(Aggregate[[#This Row],[Under 30]]="Yes", "Under 30", IF(Aggregate[[#This Row],[Senior]]="Yes", "Senior", "Other"))</f>
        <v>Other</v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  <c r="X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4" ht="14" x14ac:dyDescent="0.1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tr">
        <f>_xlfn.XLOOKUP(E:E,'Full State Names'!A:A,'Full State Names'!B:B,TRUE)</f>
        <v>North Carolina</v>
      </c>
      <c r="G4992" t="s">
        <v>24</v>
      </c>
      <c r="H4992">
        <v>61</v>
      </c>
      <c r="I4992" t="s">
        <v>21</v>
      </c>
      <c r="J4992" t="s">
        <v>21</v>
      </c>
      <c r="L4992" t="str">
        <f>IF(Aggregate[[#This Row],[Under 30]]="Yes", "Under 30", IF(Aggregate[[#This Row],[Senior]]="Yes", "Senior", "Other"))</f>
        <v>Other</v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  <c r="X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4" ht="14" x14ac:dyDescent="0.1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tr">
        <f>_xlfn.XLOOKUP(E:E,'Full State Names'!A:A,'Full State Names'!B:B,TRUE)</f>
        <v>New Jersey</v>
      </c>
      <c r="G4993" t="s">
        <v>24</v>
      </c>
      <c r="H4993">
        <v>57</v>
      </c>
      <c r="I4993" t="s">
        <v>21</v>
      </c>
      <c r="J4993" t="s">
        <v>21</v>
      </c>
      <c r="L4993" t="str">
        <f>IF(Aggregate[[#This Row],[Under 30]]="Yes", "Under 30", IF(Aggregate[[#This Row],[Senior]]="Yes", "Senior", "Other"))</f>
        <v>Other</v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  <c r="X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4" ht="14" x14ac:dyDescent="0.1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tr">
        <f>_xlfn.XLOOKUP(E:E,'Full State Names'!A:A,'Full State Names'!B:B,TRUE)</f>
        <v>Nevada</v>
      </c>
      <c r="G4994" t="s">
        <v>26</v>
      </c>
      <c r="H4994">
        <v>72</v>
      </c>
      <c r="I4994" t="s">
        <v>21</v>
      </c>
      <c r="J4994" t="s">
        <v>25</v>
      </c>
      <c r="K4994" t="s">
        <v>21</v>
      </c>
      <c r="L4994" t="str">
        <f>IF(Aggregate[[#This Row],[Under 30]]="Yes", "Under 30", IF(Aggregate[[#This Row],[Senior]]="Yes", "Senior", "Other"))</f>
        <v>Senior</v>
      </c>
      <c r="M4994" t="s">
        <v>98</v>
      </c>
      <c r="N4994" t="s">
        <v>33</v>
      </c>
      <c r="O4994" t="s">
        <v>56</v>
      </c>
      <c r="P4994" t="s">
        <v>57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  <c r="X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4" ht="14" x14ac:dyDescent="0.1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tr">
        <f>_xlfn.XLOOKUP(E:E,'Full State Names'!A:A,'Full State Names'!B:B,TRUE)</f>
        <v>New York</v>
      </c>
      <c r="G4995" t="s">
        <v>24</v>
      </c>
      <c r="H4995">
        <v>28</v>
      </c>
      <c r="I4995" t="s">
        <v>25</v>
      </c>
      <c r="J4995" t="s">
        <v>21</v>
      </c>
      <c r="L4995" t="str">
        <f>IF(Aggregate[[#This Row],[Under 30]]="Yes", "Under 30", IF(Aggregate[[#This Row],[Senior]]="Yes", "Senior", "Other"))</f>
        <v>Under 30</v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  <c r="X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4" ht="14" x14ac:dyDescent="0.1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tr">
        <f>_xlfn.XLOOKUP(E:E,'Full State Names'!A:A,'Full State Names'!B:B,TRUE)</f>
        <v>Ohio</v>
      </c>
      <c r="G4996" t="s">
        <v>24</v>
      </c>
      <c r="H4996">
        <v>76</v>
      </c>
      <c r="I4996" t="s">
        <v>21</v>
      </c>
      <c r="J4996" t="s">
        <v>25</v>
      </c>
      <c r="K4996" t="s">
        <v>21</v>
      </c>
      <c r="L4996" t="str">
        <f>IF(Aggregate[[#This Row],[Under 30]]="Yes", "Under 30", IF(Aggregate[[#This Row],[Senior]]="Yes", "Senior", "Other"))</f>
        <v>Senior</v>
      </c>
      <c r="M4996" t="s">
        <v>98</v>
      </c>
      <c r="N4996" t="s">
        <v>38</v>
      </c>
      <c r="O4996" t="s">
        <v>34</v>
      </c>
      <c r="P4996" t="s">
        <v>34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  <c r="X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4" ht="14" x14ac:dyDescent="0.1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tr">
        <f>_xlfn.XLOOKUP(E:E,'Full State Names'!A:A,'Full State Names'!B:B,TRUE)</f>
        <v>Pennsylvania</v>
      </c>
      <c r="G4997" t="s">
        <v>24</v>
      </c>
      <c r="H4997">
        <v>69</v>
      </c>
      <c r="I4997" t="s">
        <v>21</v>
      </c>
      <c r="J4997" t="s">
        <v>25</v>
      </c>
      <c r="K4997" t="s">
        <v>21</v>
      </c>
      <c r="L4997" t="str">
        <f>IF(Aggregate[[#This Row],[Under 30]]="Yes", "Under 30", IF(Aggregate[[#This Row],[Senior]]="Yes", "Senior", "Other"))</f>
        <v>Senior</v>
      </c>
      <c r="M4997" t="s">
        <v>98</v>
      </c>
      <c r="N4997" t="s">
        <v>38</v>
      </c>
      <c r="O4997" t="s">
        <v>56</v>
      </c>
      <c r="P4997" t="s">
        <v>57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  <c r="X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4" ht="14" x14ac:dyDescent="0.1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tr">
        <f>_xlfn.XLOOKUP(E:E,'Full State Names'!A:A,'Full State Names'!B:B,TRUE)</f>
        <v>Rhode Island</v>
      </c>
      <c r="G4998" t="s">
        <v>24</v>
      </c>
      <c r="H4998">
        <v>55</v>
      </c>
      <c r="I4998" t="s">
        <v>21</v>
      </c>
      <c r="J4998" t="s">
        <v>21</v>
      </c>
      <c r="L4998" t="str">
        <f>IF(Aggregate[[#This Row],[Under 30]]="Yes", "Under 30", IF(Aggregate[[#This Row],[Senior]]="Yes", "Senior", "Other"))</f>
        <v>Other</v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  <c r="X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4" ht="14" x14ac:dyDescent="0.1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tr">
        <f>_xlfn.XLOOKUP(E:E,'Full State Names'!A:A,'Full State Names'!B:B,TRUE)</f>
        <v>South Carolina</v>
      </c>
      <c r="G4999" t="s">
        <v>26</v>
      </c>
      <c r="H4999">
        <v>47</v>
      </c>
      <c r="I4999" t="s">
        <v>21</v>
      </c>
      <c r="J4999" t="s">
        <v>21</v>
      </c>
      <c r="L4999" t="str">
        <f>IF(Aggregate[[#This Row],[Under 30]]="Yes", "Under 30", IF(Aggregate[[#This Row],[Senior]]="Yes", "Senior", "Other"))</f>
        <v>Other</v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  <c r="X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4" ht="14" x14ac:dyDescent="0.1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tr">
        <f>_xlfn.XLOOKUP(E:E,'Full State Names'!A:A,'Full State Names'!B:B,TRUE)</f>
        <v>South Dakota</v>
      </c>
      <c r="G5000" t="s">
        <v>24</v>
      </c>
      <c r="H5000">
        <v>50</v>
      </c>
      <c r="I5000" t="s">
        <v>21</v>
      </c>
      <c r="J5000" t="s">
        <v>21</v>
      </c>
      <c r="L5000" t="str">
        <f>IF(Aggregate[[#This Row],[Under 30]]="Yes", "Under 30", IF(Aggregate[[#This Row],[Senior]]="Yes", "Senior", "Other"))</f>
        <v>Other</v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  <c r="X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4" ht="14" x14ac:dyDescent="0.1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tr">
        <f>_xlfn.XLOOKUP(E:E,'Full State Names'!A:A,'Full State Names'!B:B,TRUE)</f>
        <v>Tennessee</v>
      </c>
      <c r="G5001" t="s">
        <v>26</v>
      </c>
      <c r="H5001">
        <v>62</v>
      </c>
      <c r="I5001" t="s">
        <v>21</v>
      </c>
      <c r="J5001" t="s">
        <v>21</v>
      </c>
      <c r="L5001" t="str">
        <f>IF(Aggregate[[#This Row],[Under 30]]="Yes", "Under 30", IF(Aggregate[[#This Row],[Senior]]="Yes", "Senior", "Other"))</f>
        <v>Other</v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  <c r="X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4" ht="14" x14ac:dyDescent="0.1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tr">
        <f>_xlfn.XLOOKUP(E:E,'Full State Names'!A:A,'Full State Names'!B:B,TRUE)</f>
        <v>Texas</v>
      </c>
      <c r="G5002" t="s">
        <v>24</v>
      </c>
      <c r="H5002">
        <v>41</v>
      </c>
      <c r="I5002" t="s">
        <v>21</v>
      </c>
      <c r="J5002" t="s">
        <v>21</v>
      </c>
      <c r="L5002" t="str">
        <f>IF(Aggregate[[#This Row],[Under 30]]="Yes", "Under 30", IF(Aggregate[[#This Row],[Senior]]="Yes", "Senior", "Other"))</f>
        <v>Other</v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  <c r="X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4" ht="14" x14ac:dyDescent="0.1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tr">
        <f>_xlfn.XLOOKUP(E:E,'Full State Names'!A:A,'Full State Names'!B:B,TRUE)</f>
        <v>Virginia</v>
      </c>
      <c r="G5003" t="s">
        <v>24</v>
      </c>
      <c r="H5003">
        <v>55</v>
      </c>
      <c r="I5003" t="s">
        <v>21</v>
      </c>
      <c r="J5003" t="s">
        <v>21</v>
      </c>
      <c r="L5003" t="str">
        <f>IF(Aggregate[[#This Row],[Under 30]]="Yes", "Under 30", IF(Aggregate[[#This Row],[Senior]]="Yes", "Senior", "Other"))</f>
        <v>Other</v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  <c r="X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4" ht="14" x14ac:dyDescent="0.1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tr">
        <f>_xlfn.XLOOKUP(E:E,'Full State Names'!A:A,'Full State Names'!B:B,TRUE)</f>
        <v>Virginia</v>
      </c>
      <c r="G5004" t="s">
        <v>26</v>
      </c>
      <c r="H5004">
        <v>28</v>
      </c>
      <c r="I5004" t="s">
        <v>25</v>
      </c>
      <c r="J5004" t="s">
        <v>21</v>
      </c>
      <c r="L5004" t="str">
        <f>IF(Aggregate[[#This Row],[Under 30]]="Yes", "Under 30", IF(Aggregate[[#This Row],[Senior]]="Yes", "Senior", "Other"))</f>
        <v>Under 30</v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  <c r="X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4" ht="14" x14ac:dyDescent="0.1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tr">
        <f>_xlfn.XLOOKUP(E:E,'Full State Names'!A:A,'Full State Names'!B:B,TRUE)</f>
        <v>Vermont</v>
      </c>
      <c r="G5005" t="s">
        <v>24</v>
      </c>
      <c r="H5005">
        <v>73</v>
      </c>
      <c r="I5005" t="s">
        <v>21</v>
      </c>
      <c r="J5005" t="s">
        <v>25</v>
      </c>
      <c r="K5005" t="s">
        <v>21</v>
      </c>
      <c r="L5005" t="str">
        <f>IF(Aggregate[[#This Row],[Under 30]]="Yes", "Under 30", IF(Aggregate[[#This Row],[Senior]]="Yes", "Senior", "Other"))</f>
        <v>Senior</v>
      </c>
      <c r="M5005" t="s">
        <v>32</v>
      </c>
      <c r="N5005" t="s">
        <v>38</v>
      </c>
      <c r="O5005" t="s">
        <v>34</v>
      </c>
      <c r="P5005" t="s">
        <v>34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  <c r="X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4" ht="14" x14ac:dyDescent="0.1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tr">
        <f>_xlfn.XLOOKUP(E:E,'Full State Names'!A:A,'Full State Names'!B:B,TRUE)</f>
        <v>Vermont</v>
      </c>
      <c r="G5006" t="s">
        <v>26</v>
      </c>
      <c r="H5006">
        <v>61</v>
      </c>
      <c r="I5006" t="s">
        <v>21</v>
      </c>
      <c r="J5006" t="s">
        <v>21</v>
      </c>
      <c r="L5006" t="str">
        <f>IF(Aggregate[[#This Row],[Under 30]]="Yes", "Under 30", IF(Aggregate[[#This Row],[Senior]]="Yes", "Senior", "Other"))</f>
        <v>Other</v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  <c r="X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4" ht="14" x14ac:dyDescent="0.1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tr">
        <f>_xlfn.XLOOKUP(E:E,'Full State Names'!A:A,'Full State Names'!B:B,TRUE)</f>
        <v>Washington</v>
      </c>
      <c r="G5007" t="s">
        <v>24</v>
      </c>
      <c r="H5007">
        <v>40</v>
      </c>
      <c r="I5007" t="s">
        <v>21</v>
      </c>
      <c r="J5007" t="s">
        <v>21</v>
      </c>
      <c r="L5007" t="str">
        <f>IF(Aggregate[[#This Row],[Under 30]]="Yes", "Under 30", IF(Aggregate[[#This Row],[Senior]]="Yes", "Senior", "Other"))</f>
        <v>Other</v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  <c r="X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4" ht="14" x14ac:dyDescent="0.1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tr">
        <f>_xlfn.XLOOKUP(E:E,'Full State Names'!A:A,'Full State Names'!B:B,TRUE)</f>
        <v>Washington</v>
      </c>
      <c r="G5008" t="s">
        <v>26</v>
      </c>
      <c r="H5008">
        <v>67</v>
      </c>
      <c r="I5008" t="s">
        <v>21</v>
      </c>
      <c r="J5008" t="s">
        <v>25</v>
      </c>
      <c r="K5008" t="s">
        <v>21</v>
      </c>
      <c r="L5008" t="str">
        <f>IF(Aggregate[[#This Row],[Under 30]]="Yes", "Under 30", IF(Aggregate[[#This Row],[Senior]]="Yes", "Senior", "Other"))</f>
        <v>Senior</v>
      </c>
      <c r="M5008" t="s">
        <v>53</v>
      </c>
      <c r="N5008" t="s">
        <v>38</v>
      </c>
      <c r="O5008" t="s">
        <v>34</v>
      </c>
      <c r="P5008" t="s">
        <v>34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  <c r="X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4" ht="14" x14ac:dyDescent="0.1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tr">
        <f>_xlfn.XLOOKUP(E:E,'Full State Names'!A:A,'Full State Names'!B:B,TRUE)</f>
        <v>Wisconsin</v>
      </c>
      <c r="G5009" t="s">
        <v>24</v>
      </c>
      <c r="H5009">
        <v>26</v>
      </c>
      <c r="I5009" t="s">
        <v>25</v>
      </c>
      <c r="J5009" t="s">
        <v>21</v>
      </c>
      <c r="L5009" t="str">
        <f>IF(Aggregate[[#This Row],[Under 30]]="Yes", "Under 30", IF(Aggregate[[#This Row],[Senior]]="Yes", "Senior", "Other"))</f>
        <v>Under 30</v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  <c r="X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4" ht="14" x14ac:dyDescent="0.1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tr">
        <f>_xlfn.XLOOKUP(E:E,'Full State Names'!A:A,'Full State Names'!B:B,TRUE)</f>
        <v>Ohio</v>
      </c>
      <c r="G5010" t="s">
        <v>26</v>
      </c>
      <c r="H5010">
        <v>51</v>
      </c>
      <c r="I5010" t="s">
        <v>21</v>
      </c>
      <c r="J5010" t="s">
        <v>21</v>
      </c>
      <c r="L5010" t="str">
        <f>IF(Aggregate[[#This Row],[Under 30]]="Yes", "Under 30", IF(Aggregate[[#This Row],[Senior]]="Yes", "Senior", "Other"))</f>
        <v>Other</v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  <c r="X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4" ht="14" x14ac:dyDescent="0.1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tr">
        <f>_xlfn.XLOOKUP(E:E,'Full State Names'!A:A,'Full State Names'!B:B,TRUE)</f>
        <v>Arkansas</v>
      </c>
      <c r="G5011" t="s">
        <v>26</v>
      </c>
      <c r="H5011">
        <v>19</v>
      </c>
      <c r="I5011" t="s">
        <v>25</v>
      </c>
      <c r="J5011" t="s">
        <v>21</v>
      </c>
      <c r="L5011" t="str">
        <f>IF(Aggregate[[#This Row],[Under 30]]="Yes", "Under 30", IF(Aggregate[[#This Row],[Senior]]="Yes", "Senior", "Other"))</f>
        <v>Under 30</v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  <c r="X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4" ht="14" x14ac:dyDescent="0.1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tr">
        <f>_xlfn.XLOOKUP(E:E,'Full State Names'!A:A,'Full State Names'!B:B,TRUE)</f>
        <v>Iowa</v>
      </c>
      <c r="G5012" t="s">
        <v>24</v>
      </c>
      <c r="H5012">
        <v>36</v>
      </c>
      <c r="I5012" t="s">
        <v>21</v>
      </c>
      <c r="J5012" t="s">
        <v>21</v>
      </c>
      <c r="L5012" t="str">
        <f>IF(Aggregate[[#This Row],[Under 30]]="Yes", "Under 30", IF(Aggregate[[#This Row],[Senior]]="Yes", "Senior", "Other"))</f>
        <v>Other</v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  <c r="X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4" ht="14" x14ac:dyDescent="0.1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tr">
        <f>_xlfn.XLOOKUP(E:E,'Full State Names'!A:A,'Full State Names'!B:B,TRUE)</f>
        <v>Kansas</v>
      </c>
      <c r="G5013" t="s">
        <v>24</v>
      </c>
      <c r="H5013">
        <v>73</v>
      </c>
      <c r="I5013" t="s">
        <v>21</v>
      </c>
      <c r="J5013" t="s">
        <v>25</v>
      </c>
      <c r="K5013" t="s">
        <v>21</v>
      </c>
      <c r="L5013" t="str">
        <f>IF(Aggregate[[#This Row],[Under 30]]="Yes", "Under 30", IF(Aggregate[[#This Row],[Senior]]="Yes", "Senior", "Other"))</f>
        <v>Senior</v>
      </c>
      <c r="M5013" t="s">
        <v>32</v>
      </c>
      <c r="N5013" t="s">
        <v>33</v>
      </c>
      <c r="O5013" t="s">
        <v>90</v>
      </c>
      <c r="P5013" t="s">
        <v>91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  <c r="X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4" ht="14" x14ac:dyDescent="0.1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tr">
        <f>_xlfn.XLOOKUP(E:E,'Full State Names'!A:A,'Full State Names'!B:B,TRUE)</f>
        <v>Minnesota</v>
      </c>
      <c r="G5014" t="s">
        <v>26</v>
      </c>
      <c r="H5014">
        <v>51</v>
      </c>
      <c r="I5014" t="s">
        <v>21</v>
      </c>
      <c r="J5014" t="s">
        <v>21</v>
      </c>
      <c r="L5014" t="str">
        <f>IF(Aggregate[[#This Row],[Under 30]]="Yes", "Under 30", IF(Aggregate[[#This Row],[Senior]]="Yes", "Senior", "Other"))</f>
        <v>Other</v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  <c r="X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4" ht="14" x14ac:dyDescent="0.1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tr">
        <f>_xlfn.XLOOKUP(E:E,'Full State Names'!A:A,'Full State Names'!B:B,TRUE)</f>
        <v>Mississippi</v>
      </c>
      <c r="G5015" t="s">
        <v>26</v>
      </c>
      <c r="H5015">
        <v>38</v>
      </c>
      <c r="I5015" t="s">
        <v>21</v>
      </c>
      <c r="J5015" t="s">
        <v>21</v>
      </c>
      <c r="L5015" t="str">
        <f>IF(Aggregate[[#This Row],[Under 30]]="Yes", "Under 30", IF(Aggregate[[#This Row],[Senior]]="Yes", "Senior", "Other"))</f>
        <v>Other</v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  <c r="X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4" ht="14" x14ac:dyDescent="0.1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tr">
        <f>_xlfn.XLOOKUP(E:E,'Full State Names'!A:A,'Full State Names'!B:B,TRUE)</f>
        <v>Montana</v>
      </c>
      <c r="G5016" t="s">
        <v>26</v>
      </c>
      <c r="H5016">
        <v>44</v>
      </c>
      <c r="I5016" t="s">
        <v>21</v>
      </c>
      <c r="J5016" t="s">
        <v>21</v>
      </c>
      <c r="L5016" t="str">
        <f>IF(Aggregate[[#This Row],[Under 30]]="Yes", "Under 30", IF(Aggregate[[#This Row],[Senior]]="Yes", "Senior", "Other"))</f>
        <v>Other</v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  <c r="X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4" ht="14" x14ac:dyDescent="0.1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tr">
        <f>_xlfn.XLOOKUP(E:E,'Full State Names'!A:A,'Full State Names'!B:B,TRUE)</f>
        <v>North Carolina</v>
      </c>
      <c r="G5017" t="s">
        <v>24</v>
      </c>
      <c r="H5017">
        <v>79</v>
      </c>
      <c r="I5017" t="s">
        <v>21</v>
      </c>
      <c r="J5017" t="s">
        <v>25</v>
      </c>
      <c r="K5017" t="s">
        <v>21</v>
      </c>
      <c r="L5017" t="str">
        <f>IF(Aggregate[[#This Row],[Under 30]]="Yes", "Under 30", IF(Aggregate[[#This Row],[Senior]]="Yes", "Senior", "Other"))</f>
        <v>Senior</v>
      </c>
      <c r="M5017" t="s">
        <v>98</v>
      </c>
      <c r="N5017" t="s">
        <v>33</v>
      </c>
      <c r="O5017" t="s">
        <v>65</v>
      </c>
      <c r="P5017" t="s">
        <v>87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  <c r="X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4" ht="14" x14ac:dyDescent="0.1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tr">
        <f>_xlfn.XLOOKUP(E:E,'Full State Names'!A:A,'Full State Names'!B:B,TRUE)</f>
        <v>North Dakota</v>
      </c>
      <c r="G5018" t="s">
        <v>24</v>
      </c>
      <c r="H5018">
        <v>41</v>
      </c>
      <c r="I5018" t="s">
        <v>21</v>
      </c>
      <c r="J5018" t="s">
        <v>21</v>
      </c>
      <c r="L5018" t="str">
        <f>IF(Aggregate[[#This Row],[Under 30]]="Yes", "Under 30", IF(Aggregate[[#This Row],[Senior]]="Yes", "Senior", "Other"))</f>
        <v>Other</v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  <c r="X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4" ht="14" x14ac:dyDescent="0.1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tr">
        <f>_xlfn.XLOOKUP(E:E,'Full State Names'!A:A,'Full State Names'!B:B,TRUE)</f>
        <v>New York</v>
      </c>
      <c r="G5019" t="s">
        <v>26</v>
      </c>
      <c r="H5019">
        <v>29</v>
      </c>
      <c r="I5019" t="s">
        <v>25</v>
      </c>
      <c r="J5019" t="s">
        <v>21</v>
      </c>
      <c r="L5019" t="str">
        <f>IF(Aggregate[[#This Row],[Under 30]]="Yes", "Under 30", IF(Aggregate[[#This Row],[Senior]]="Yes", "Senior", "Other"))</f>
        <v>Under 30</v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  <c r="X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4" ht="14" x14ac:dyDescent="0.1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tr">
        <f>_xlfn.XLOOKUP(E:E,'Full State Names'!A:A,'Full State Names'!B:B,TRUE)</f>
        <v>Washington</v>
      </c>
      <c r="G5020" t="s">
        <v>26</v>
      </c>
      <c r="H5020">
        <v>41</v>
      </c>
      <c r="I5020" t="s">
        <v>21</v>
      </c>
      <c r="J5020" t="s">
        <v>21</v>
      </c>
      <c r="L5020" t="str">
        <f>IF(Aggregate[[#This Row],[Under 30]]="Yes", "Under 30", IF(Aggregate[[#This Row],[Senior]]="Yes", "Senior", "Other"))</f>
        <v>Other</v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  <c r="X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4" ht="14" x14ac:dyDescent="0.1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tr">
        <f>_xlfn.XLOOKUP(E:E,'Full State Names'!A:A,'Full State Names'!B:B,TRUE)</f>
        <v>Washington</v>
      </c>
      <c r="G5021" t="s">
        <v>26</v>
      </c>
      <c r="H5021">
        <v>53</v>
      </c>
      <c r="I5021" t="s">
        <v>21</v>
      </c>
      <c r="J5021" t="s">
        <v>21</v>
      </c>
      <c r="L5021" t="str">
        <f>IF(Aggregate[[#This Row],[Under 30]]="Yes", "Under 30", IF(Aggregate[[#This Row],[Senior]]="Yes", "Senior", "Other"))</f>
        <v>Other</v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  <c r="X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4" ht="14" x14ac:dyDescent="0.1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tr">
        <f>_xlfn.XLOOKUP(E:E,'Full State Names'!A:A,'Full State Names'!B:B,TRUE)</f>
        <v>North Carolina</v>
      </c>
      <c r="G5022" t="s">
        <v>24</v>
      </c>
      <c r="H5022">
        <v>73</v>
      </c>
      <c r="I5022" t="s">
        <v>21</v>
      </c>
      <c r="J5022" t="s">
        <v>25</v>
      </c>
      <c r="K5022" t="s">
        <v>21</v>
      </c>
      <c r="L5022" t="str">
        <f>IF(Aggregate[[#This Row],[Under 30]]="Yes", "Under 30", IF(Aggregate[[#This Row],[Senior]]="Yes", "Senior", "Other"))</f>
        <v>Senior</v>
      </c>
      <c r="M5022" t="s">
        <v>98</v>
      </c>
      <c r="N5022" t="s">
        <v>38</v>
      </c>
      <c r="O5022" t="s">
        <v>34</v>
      </c>
      <c r="P5022" t="s">
        <v>34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  <c r="X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4" ht="14" x14ac:dyDescent="0.1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tr">
        <f>_xlfn.XLOOKUP(E:E,'Full State Names'!A:A,'Full State Names'!B:B,TRUE)</f>
        <v>Nevada</v>
      </c>
      <c r="G5023" t="s">
        <v>24</v>
      </c>
      <c r="H5023">
        <v>68</v>
      </c>
      <c r="I5023" t="s">
        <v>21</v>
      </c>
      <c r="J5023" t="s">
        <v>25</v>
      </c>
      <c r="K5023" t="s">
        <v>21</v>
      </c>
      <c r="L5023" t="str">
        <f>IF(Aggregate[[#This Row],[Under 30]]="Yes", "Under 30", IF(Aggregate[[#This Row],[Senior]]="Yes", "Senior", "Other"))</f>
        <v>Senior</v>
      </c>
      <c r="M5023" t="s">
        <v>98</v>
      </c>
      <c r="N5023" t="s">
        <v>33</v>
      </c>
      <c r="O5023" t="s">
        <v>34</v>
      </c>
      <c r="P5023" t="s">
        <v>34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  <c r="X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4" ht="14" x14ac:dyDescent="0.1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tr">
        <f>_xlfn.XLOOKUP(E:E,'Full State Names'!A:A,'Full State Names'!B:B,TRUE)</f>
        <v>South Carolina</v>
      </c>
      <c r="G5024" t="s">
        <v>26</v>
      </c>
      <c r="H5024">
        <v>41</v>
      </c>
      <c r="I5024" t="s">
        <v>21</v>
      </c>
      <c r="J5024" t="s">
        <v>21</v>
      </c>
      <c r="L5024" t="str">
        <f>IF(Aggregate[[#This Row],[Under 30]]="Yes", "Under 30", IF(Aggregate[[#This Row],[Senior]]="Yes", "Senior", "Other"))</f>
        <v>Other</v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  <c r="X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4" ht="14" x14ac:dyDescent="0.1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tr">
        <f>_xlfn.XLOOKUP(E:E,'Full State Names'!A:A,'Full State Names'!B:B,TRUE)</f>
        <v>Washington</v>
      </c>
      <c r="G5025" t="s">
        <v>24</v>
      </c>
      <c r="H5025">
        <v>33</v>
      </c>
      <c r="I5025" t="s">
        <v>21</v>
      </c>
      <c r="J5025" t="s">
        <v>21</v>
      </c>
      <c r="L5025" t="str">
        <f>IF(Aggregate[[#This Row],[Under 30]]="Yes", "Under 30", IF(Aggregate[[#This Row],[Senior]]="Yes", "Senior", "Other"))</f>
        <v>Other</v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  <c r="X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4" ht="14" x14ac:dyDescent="0.1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tr">
        <f>_xlfn.XLOOKUP(E:E,'Full State Names'!A:A,'Full State Names'!B:B,TRUE)</f>
        <v>Alaska</v>
      </c>
      <c r="G5026" t="s">
        <v>26</v>
      </c>
      <c r="H5026">
        <v>42</v>
      </c>
      <c r="I5026" t="s">
        <v>21</v>
      </c>
      <c r="J5026" t="s">
        <v>21</v>
      </c>
      <c r="L5026" t="str">
        <f>IF(Aggregate[[#This Row],[Under 30]]="Yes", "Under 30", IF(Aggregate[[#This Row],[Senior]]="Yes", "Senior", "Other"))</f>
        <v>Other</v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  <c r="X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4" ht="14" x14ac:dyDescent="0.1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tr">
        <f>_xlfn.XLOOKUP(E:E,'Full State Names'!A:A,'Full State Names'!B:B,TRUE)</f>
        <v>Alabama</v>
      </c>
      <c r="G5027" t="s">
        <v>26</v>
      </c>
      <c r="H5027">
        <v>59</v>
      </c>
      <c r="I5027" t="s">
        <v>21</v>
      </c>
      <c r="J5027" t="s">
        <v>21</v>
      </c>
      <c r="L5027" t="str">
        <f>IF(Aggregate[[#This Row],[Under 30]]="Yes", "Under 30", IF(Aggregate[[#This Row],[Senior]]="Yes", "Senior", "Other"))</f>
        <v>Other</v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  <c r="X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4" ht="14" x14ac:dyDescent="0.1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tr">
        <f>_xlfn.XLOOKUP(E:E,'Full State Names'!A:A,'Full State Names'!B:B,TRUE)</f>
        <v>Alabama</v>
      </c>
      <c r="G5028" t="s">
        <v>26</v>
      </c>
      <c r="H5028">
        <v>67</v>
      </c>
      <c r="I5028" t="s">
        <v>21</v>
      </c>
      <c r="J5028" t="s">
        <v>25</v>
      </c>
      <c r="K5028" t="s">
        <v>21</v>
      </c>
      <c r="L5028" t="str">
        <f>IF(Aggregate[[#This Row],[Under 30]]="Yes", "Under 30", IF(Aggregate[[#This Row],[Senior]]="Yes", "Senior", "Other"))</f>
        <v>Senior</v>
      </c>
      <c r="M5028" t="s">
        <v>98</v>
      </c>
      <c r="N5028" t="s">
        <v>33</v>
      </c>
      <c r="O5028" t="s">
        <v>34</v>
      </c>
      <c r="P5028" t="s">
        <v>34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  <c r="X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4" ht="14" x14ac:dyDescent="0.1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tr">
        <f>_xlfn.XLOOKUP(E:E,'Full State Names'!A:A,'Full State Names'!B:B,TRUE)</f>
        <v>Arkansas</v>
      </c>
      <c r="G5029" t="s">
        <v>24</v>
      </c>
      <c r="H5029">
        <v>65</v>
      </c>
      <c r="I5029" t="s">
        <v>21</v>
      </c>
      <c r="J5029" t="s">
        <v>21</v>
      </c>
      <c r="L5029" t="str">
        <f>IF(Aggregate[[#This Row],[Under 30]]="Yes", "Under 30", IF(Aggregate[[#This Row],[Senior]]="Yes", "Senior", "Other"))</f>
        <v>Other</v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  <c r="X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4" ht="14" x14ac:dyDescent="0.1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tr">
        <f>_xlfn.XLOOKUP(E:E,'Full State Names'!A:A,'Full State Names'!B:B,TRUE)</f>
        <v>Colorado</v>
      </c>
      <c r="G5030" t="s">
        <v>26</v>
      </c>
      <c r="H5030">
        <v>27</v>
      </c>
      <c r="I5030" t="s">
        <v>25</v>
      </c>
      <c r="J5030" t="s">
        <v>21</v>
      </c>
      <c r="L5030" t="str">
        <f>IF(Aggregate[[#This Row],[Under 30]]="Yes", "Under 30", IF(Aggregate[[#This Row],[Senior]]="Yes", "Senior", "Other"))</f>
        <v>Under 30</v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  <c r="X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4" ht="14" x14ac:dyDescent="0.1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tr">
        <f>_xlfn.XLOOKUP(E:E,'Full State Names'!A:A,'Full State Names'!B:B,TRUE)</f>
        <v>Delaware</v>
      </c>
      <c r="G5031" t="s">
        <v>26</v>
      </c>
      <c r="H5031">
        <v>44</v>
      </c>
      <c r="I5031" t="s">
        <v>21</v>
      </c>
      <c r="J5031" t="s">
        <v>21</v>
      </c>
      <c r="L5031" t="str">
        <f>IF(Aggregate[[#This Row],[Under 30]]="Yes", "Under 30", IF(Aggregate[[#This Row],[Senior]]="Yes", "Senior", "Other"))</f>
        <v>Other</v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  <c r="X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4" ht="14" x14ac:dyDescent="0.1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tr">
        <f>_xlfn.XLOOKUP(E:E,'Full State Names'!A:A,'Full State Names'!B:B,TRUE)</f>
        <v>Georgia</v>
      </c>
      <c r="G5032" t="s">
        <v>24</v>
      </c>
      <c r="H5032">
        <v>60</v>
      </c>
      <c r="I5032" t="s">
        <v>21</v>
      </c>
      <c r="J5032" t="s">
        <v>21</v>
      </c>
      <c r="L5032" t="str">
        <f>IF(Aggregate[[#This Row],[Under 30]]="Yes", "Under 30", IF(Aggregate[[#This Row],[Senior]]="Yes", "Senior", "Other"))</f>
        <v>Other</v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  <c r="X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4" ht="14" x14ac:dyDescent="0.1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tr">
        <f>_xlfn.XLOOKUP(E:E,'Full State Names'!A:A,'Full State Names'!B:B,TRUE)</f>
        <v>Idaho</v>
      </c>
      <c r="G5033" t="s">
        <v>26</v>
      </c>
      <c r="H5033">
        <v>73</v>
      </c>
      <c r="I5033" t="s">
        <v>21</v>
      </c>
      <c r="J5033" t="s">
        <v>25</v>
      </c>
      <c r="K5033" t="s">
        <v>21</v>
      </c>
      <c r="L5033" t="str">
        <f>IF(Aggregate[[#This Row],[Under 30]]="Yes", "Under 30", IF(Aggregate[[#This Row],[Senior]]="Yes", "Senior", "Other"))</f>
        <v>Senior</v>
      </c>
      <c r="M5033" t="s">
        <v>32</v>
      </c>
      <c r="N5033" t="s">
        <v>38</v>
      </c>
      <c r="O5033" t="s">
        <v>65</v>
      </c>
      <c r="P5033" t="s">
        <v>105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  <c r="X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4" ht="14" x14ac:dyDescent="0.1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tr">
        <f>_xlfn.XLOOKUP(E:E,'Full State Names'!A:A,'Full State Names'!B:B,TRUE)</f>
        <v>Kansas</v>
      </c>
      <c r="G5034" t="s">
        <v>24</v>
      </c>
      <c r="H5034">
        <v>29</v>
      </c>
      <c r="I5034" t="s">
        <v>25</v>
      </c>
      <c r="J5034" t="s">
        <v>21</v>
      </c>
      <c r="L5034" t="str">
        <f>IF(Aggregate[[#This Row],[Under 30]]="Yes", "Under 30", IF(Aggregate[[#This Row],[Senior]]="Yes", "Senior", "Other"))</f>
        <v>Under 30</v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  <c r="X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4" ht="14" x14ac:dyDescent="0.1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tr">
        <f>_xlfn.XLOOKUP(E:E,'Full State Names'!A:A,'Full State Names'!B:B,TRUE)</f>
        <v>Massachusetts</v>
      </c>
      <c r="G5035" t="s">
        <v>26</v>
      </c>
      <c r="H5035">
        <v>73</v>
      </c>
      <c r="I5035" t="s">
        <v>21</v>
      </c>
      <c r="J5035" t="s">
        <v>25</v>
      </c>
      <c r="K5035" t="s">
        <v>21</v>
      </c>
      <c r="L5035" t="str">
        <f>IF(Aggregate[[#This Row],[Under 30]]="Yes", "Under 30", IF(Aggregate[[#This Row],[Senior]]="Yes", "Senior", "Other"))</f>
        <v>Senior</v>
      </c>
      <c r="M5035" t="s">
        <v>53</v>
      </c>
      <c r="N5035" t="s">
        <v>38</v>
      </c>
      <c r="O5035" t="s">
        <v>34</v>
      </c>
      <c r="P5035" t="s">
        <v>34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  <c r="X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4" ht="14" x14ac:dyDescent="0.1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tr">
        <f>_xlfn.XLOOKUP(E:E,'Full State Names'!A:A,'Full State Names'!B:B,TRUE)</f>
        <v>Michigan</v>
      </c>
      <c r="G5036" t="s">
        <v>24</v>
      </c>
      <c r="H5036">
        <v>21</v>
      </c>
      <c r="I5036" t="s">
        <v>25</v>
      </c>
      <c r="J5036" t="s">
        <v>21</v>
      </c>
      <c r="L5036" t="str">
        <f>IF(Aggregate[[#This Row],[Under 30]]="Yes", "Under 30", IF(Aggregate[[#This Row],[Senior]]="Yes", "Senior", "Other"))</f>
        <v>Under 30</v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  <c r="X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4" ht="14" x14ac:dyDescent="0.1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tr">
        <f>_xlfn.XLOOKUP(E:E,'Full State Names'!A:A,'Full State Names'!B:B,TRUE)</f>
        <v>Minnesota</v>
      </c>
      <c r="G5037" t="s">
        <v>24</v>
      </c>
      <c r="H5037">
        <v>44</v>
      </c>
      <c r="I5037" t="s">
        <v>21</v>
      </c>
      <c r="J5037" t="s">
        <v>21</v>
      </c>
      <c r="L5037" t="str">
        <f>IF(Aggregate[[#This Row],[Under 30]]="Yes", "Under 30", IF(Aggregate[[#This Row],[Senior]]="Yes", "Senior", "Other"))</f>
        <v>Other</v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  <c r="X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4" ht="14" x14ac:dyDescent="0.1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tr">
        <f>_xlfn.XLOOKUP(E:E,'Full State Names'!A:A,'Full State Names'!B:B,TRUE)</f>
        <v>Minnesota</v>
      </c>
      <c r="G5038" t="s">
        <v>24</v>
      </c>
      <c r="H5038">
        <v>61</v>
      </c>
      <c r="I5038" t="s">
        <v>21</v>
      </c>
      <c r="J5038" t="s">
        <v>21</v>
      </c>
      <c r="L5038" t="str">
        <f>IF(Aggregate[[#This Row],[Under 30]]="Yes", "Under 30", IF(Aggregate[[#This Row],[Senior]]="Yes", "Senior", "Other"))</f>
        <v>Other</v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  <c r="X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4" ht="14" x14ac:dyDescent="0.1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tr">
        <f>_xlfn.XLOOKUP(E:E,'Full State Names'!A:A,'Full State Names'!B:B,TRUE)</f>
        <v>Minnesota</v>
      </c>
      <c r="G5039" t="s">
        <v>26</v>
      </c>
      <c r="H5039">
        <v>55</v>
      </c>
      <c r="I5039" t="s">
        <v>21</v>
      </c>
      <c r="J5039" t="s">
        <v>21</v>
      </c>
      <c r="L5039" t="str">
        <f>IF(Aggregate[[#This Row],[Under 30]]="Yes", "Under 30", IF(Aggregate[[#This Row],[Senior]]="Yes", "Senior", "Other"))</f>
        <v>Other</v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  <c r="X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4" ht="14" x14ac:dyDescent="0.1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tr">
        <f>_xlfn.XLOOKUP(E:E,'Full State Names'!A:A,'Full State Names'!B:B,TRUE)</f>
        <v>North Dakota</v>
      </c>
      <c r="G5040" t="s">
        <v>26</v>
      </c>
      <c r="H5040">
        <v>29</v>
      </c>
      <c r="I5040" t="s">
        <v>25</v>
      </c>
      <c r="J5040" t="s">
        <v>21</v>
      </c>
      <c r="L5040" t="str">
        <f>IF(Aggregate[[#This Row],[Under 30]]="Yes", "Under 30", IF(Aggregate[[#This Row],[Senior]]="Yes", "Senior", "Other"))</f>
        <v>Under 30</v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  <c r="X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4" ht="14" x14ac:dyDescent="0.1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tr">
        <f>_xlfn.XLOOKUP(E:E,'Full State Names'!A:A,'Full State Names'!B:B,TRUE)</f>
        <v>New Hampshire</v>
      </c>
      <c r="G5041" t="s">
        <v>24</v>
      </c>
      <c r="H5041">
        <v>45</v>
      </c>
      <c r="I5041" t="s">
        <v>21</v>
      </c>
      <c r="J5041" t="s">
        <v>21</v>
      </c>
      <c r="L5041" t="str">
        <f>IF(Aggregate[[#This Row],[Under 30]]="Yes", "Under 30", IF(Aggregate[[#This Row],[Senior]]="Yes", "Senior", "Other"))</f>
        <v>Other</v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  <c r="X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4" ht="14" x14ac:dyDescent="0.1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tr">
        <f>_xlfn.XLOOKUP(E:E,'Full State Names'!A:A,'Full State Names'!B:B,TRUE)</f>
        <v>New Jersey</v>
      </c>
      <c r="G5042" t="s">
        <v>24</v>
      </c>
      <c r="H5042">
        <v>68</v>
      </c>
      <c r="I5042" t="s">
        <v>21</v>
      </c>
      <c r="J5042" t="s">
        <v>25</v>
      </c>
      <c r="K5042" t="s">
        <v>21</v>
      </c>
      <c r="L5042" t="str">
        <f>IF(Aggregate[[#This Row],[Under 30]]="Yes", "Under 30", IF(Aggregate[[#This Row],[Senior]]="Yes", "Senior", "Other"))</f>
        <v>Senior</v>
      </c>
      <c r="M5042" t="s">
        <v>98</v>
      </c>
      <c r="N5042" t="s">
        <v>38</v>
      </c>
      <c r="O5042" t="s">
        <v>34</v>
      </c>
      <c r="P5042" t="s">
        <v>34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  <c r="X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4" ht="14" x14ac:dyDescent="0.1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tr">
        <f>_xlfn.XLOOKUP(E:E,'Full State Names'!A:A,'Full State Names'!B:B,TRUE)</f>
        <v>Ohio</v>
      </c>
      <c r="G5043" t="s">
        <v>26</v>
      </c>
      <c r="H5043">
        <v>78</v>
      </c>
      <c r="I5043" t="s">
        <v>21</v>
      </c>
      <c r="J5043" t="s">
        <v>25</v>
      </c>
      <c r="K5043" t="s">
        <v>21</v>
      </c>
      <c r="L5043" t="str">
        <f>IF(Aggregate[[#This Row],[Under 30]]="Yes", "Under 30", IF(Aggregate[[#This Row],[Senior]]="Yes", "Senior", "Other"))</f>
        <v>Senior</v>
      </c>
      <c r="M5043" t="s">
        <v>32</v>
      </c>
      <c r="N5043" t="s">
        <v>38</v>
      </c>
      <c r="O5043" t="s">
        <v>56</v>
      </c>
      <c r="P5043" t="s">
        <v>96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  <c r="X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4" ht="14" x14ac:dyDescent="0.1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tr">
        <f>_xlfn.XLOOKUP(E:E,'Full State Names'!A:A,'Full State Names'!B:B,TRUE)</f>
        <v>Oklahoma</v>
      </c>
      <c r="G5044" t="s">
        <v>24</v>
      </c>
      <c r="H5044">
        <v>75</v>
      </c>
      <c r="I5044" t="s">
        <v>21</v>
      </c>
      <c r="J5044" t="s">
        <v>25</v>
      </c>
      <c r="K5044" t="s">
        <v>21</v>
      </c>
      <c r="L5044" t="str">
        <f>IF(Aggregate[[#This Row],[Under 30]]="Yes", "Under 30", IF(Aggregate[[#This Row],[Senior]]="Yes", "Senior", "Other"))</f>
        <v>Senior</v>
      </c>
      <c r="M5044" t="s">
        <v>98</v>
      </c>
      <c r="N5044" t="s">
        <v>33</v>
      </c>
      <c r="O5044" t="s">
        <v>34</v>
      </c>
      <c r="P5044" t="s">
        <v>34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  <c r="X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4" ht="14" x14ac:dyDescent="0.1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tr">
        <f>_xlfn.XLOOKUP(E:E,'Full State Names'!A:A,'Full State Names'!B:B,TRUE)</f>
        <v>Oregon</v>
      </c>
      <c r="G5045" t="s">
        <v>24</v>
      </c>
      <c r="H5045">
        <v>34</v>
      </c>
      <c r="I5045" t="s">
        <v>21</v>
      </c>
      <c r="J5045" t="s">
        <v>21</v>
      </c>
      <c r="L5045" t="str">
        <f>IF(Aggregate[[#This Row],[Under 30]]="Yes", "Under 30", IF(Aggregate[[#This Row],[Senior]]="Yes", "Senior", "Other"))</f>
        <v>Other</v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  <c r="X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4" ht="14" x14ac:dyDescent="0.1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tr">
        <f>_xlfn.XLOOKUP(E:E,'Full State Names'!A:A,'Full State Names'!B:B,TRUE)</f>
        <v>Pennsylvania</v>
      </c>
      <c r="G5046" t="s">
        <v>24</v>
      </c>
      <c r="H5046">
        <v>73</v>
      </c>
      <c r="I5046" t="s">
        <v>21</v>
      </c>
      <c r="J5046" t="s">
        <v>25</v>
      </c>
      <c r="K5046" t="s">
        <v>25</v>
      </c>
      <c r="L5046" t="str">
        <f>IF(Aggregate[[#This Row],[Under 30]]="Yes", "Under 30", IF(Aggregate[[#This Row],[Senior]]="Yes", "Senior", "Other"))</f>
        <v>Senior</v>
      </c>
      <c r="M5046" t="s">
        <v>53</v>
      </c>
      <c r="N5046" t="s">
        <v>38</v>
      </c>
      <c r="O5046" t="s">
        <v>34</v>
      </c>
      <c r="P5046" t="s">
        <v>34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  <c r="X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4" ht="14" x14ac:dyDescent="0.1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tr">
        <f>_xlfn.XLOOKUP(E:E,'Full State Names'!A:A,'Full State Names'!B:B,TRUE)</f>
        <v>Virginia</v>
      </c>
      <c r="G5047" t="s">
        <v>24</v>
      </c>
      <c r="H5047">
        <v>61</v>
      </c>
      <c r="I5047" t="s">
        <v>21</v>
      </c>
      <c r="J5047" t="s">
        <v>21</v>
      </c>
      <c r="L5047" t="str">
        <f>IF(Aggregate[[#This Row],[Under 30]]="Yes", "Under 30", IF(Aggregate[[#This Row],[Senior]]="Yes", "Senior", "Other"))</f>
        <v>Other</v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  <c r="X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4" ht="14" x14ac:dyDescent="0.1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tr">
        <f>_xlfn.XLOOKUP(E:E,'Full State Names'!A:A,'Full State Names'!B:B,TRUE)</f>
        <v>Washington</v>
      </c>
      <c r="G5048" t="s">
        <v>24</v>
      </c>
      <c r="H5048">
        <v>29</v>
      </c>
      <c r="I5048" t="s">
        <v>25</v>
      </c>
      <c r="J5048" t="s">
        <v>21</v>
      </c>
      <c r="L5048" t="str">
        <f>IF(Aggregate[[#This Row],[Under 30]]="Yes", "Under 30", IF(Aggregate[[#This Row],[Senior]]="Yes", "Senior", "Other"))</f>
        <v>Under 30</v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  <c r="X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4" ht="14" x14ac:dyDescent="0.1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tr">
        <f>_xlfn.XLOOKUP(E:E,'Full State Names'!A:A,'Full State Names'!B:B,TRUE)</f>
        <v>Washington</v>
      </c>
      <c r="G5049" t="s">
        <v>24</v>
      </c>
      <c r="H5049">
        <v>54</v>
      </c>
      <c r="I5049" t="s">
        <v>21</v>
      </c>
      <c r="J5049" t="s">
        <v>21</v>
      </c>
      <c r="L5049" t="str">
        <f>IF(Aggregate[[#This Row],[Under 30]]="Yes", "Under 30", IF(Aggregate[[#This Row],[Senior]]="Yes", "Senior", "Other"))</f>
        <v>Other</v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  <c r="X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4" ht="14" x14ac:dyDescent="0.1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tr">
        <f>_xlfn.XLOOKUP(E:E,'Full State Names'!A:A,'Full State Names'!B:B,TRUE)</f>
        <v>Wisconsin</v>
      </c>
      <c r="G5050" t="s">
        <v>26</v>
      </c>
      <c r="H5050">
        <v>31</v>
      </c>
      <c r="I5050" t="s">
        <v>21</v>
      </c>
      <c r="J5050" t="s">
        <v>21</v>
      </c>
      <c r="L5050" t="str">
        <f>IF(Aggregate[[#This Row],[Under 30]]="Yes", "Under 30", IF(Aggregate[[#This Row],[Senior]]="Yes", "Senior", "Other"))</f>
        <v>Other</v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  <c r="X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4" ht="14" x14ac:dyDescent="0.1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tr">
        <f>_xlfn.XLOOKUP(E:E,'Full State Names'!A:A,'Full State Names'!B:B,TRUE)</f>
        <v>Wisconsin</v>
      </c>
      <c r="G5051" t="s">
        <v>26</v>
      </c>
      <c r="H5051">
        <v>54</v>
      </c>
      <c r="I5051" t="s">
        <v>21</v>
      </c>
      <c r="J5051" t="s">
        <v>21</v>
      </c>
      <c r="L5051" t="str">
        <f>IF(Aggregate[[#This Row],[Under 30]]="Yes", "Under 30", IF(Aggregate[[#This Row],[Senior]]="Yes", "Senior", "Other"))</f>
        <v>Other</v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  <c r="X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4" ht="14" x14ac:dyDescent="0.1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tr">
        <f>_xlfn.XLOOKUP(E:E,'Full State Names'!A:A,'Full State Names'!B:B,TRUE)</f>
        <v>West Virginia</v>
      </c>
      <c r="G5052" t="s">
        <v>24</v>
      </c>
      <c r="H5052">
        <v>55</v>
      </c>
      <c r="I5052" t="s">
        <v>21</v>
      </c>
      <c r="J5052" t="s">
        <v>21</v>
      </c>
      <c r="L5052" t="str">
        <f>IF(Aggregate[[#This Row],[Under 30]]="Yes", "Under 30", IF(Aggregate[[#This Row],[Senior]]="Yes", "Senior", "Other"))</f>
        <v>Other</v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  <c r="X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4" ht="14" x14ac:dyDescent="0.1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tr">
        <f>_xlfn.XLOOKUP(E:E,'Full State Names'!A:A,'Full State Names'!B:B,TRUE)</f>
        <v>West Virginia</v>
      </c>
      <c r="G5053" t="s">
        <v>24</v>
      </c>
      <c r="H5053">
        <v>76</v>
      </c>
      <c r="I5053" t="s">
        <v>21</v>
      </c>
      <c r="J5053" t="s">
        <v>25</v>
      </c>
      <c r="K5053" t="s">
        <v>21</v>
      </c>
      <c r="L5053" t="str">
        <f>IF(Aggregate[[#This Row],[Under 30]]="Yes", "Under 30", IF(Aggregate[[#This Row],[Senior]]="Yes", "Senior", "Other"))</f>
        <v>Senior</v>
      </c>
      <c r="M5053" t="s">
        <v>53</v>
      </c>
      <c r="N5053" t="s">
        <v>38</v>
      </c>
      <c r="O5053" t="s">
        <v>34</v>
      </c>
      <c r="P5053" t="s">
        <v>34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  <c r="X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4" ht="14" x14ac:dyDescent="0.1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tr">
        <f>_xlfn.XLOOKUP(E:E,'Full State Names'!A:A,'Full State Names'!B:B,TRUE)</f>
        <v>West Virginia</v>
      </c>
      <c r="G5054" t="s">
        <v>26</v>
      </c>
      <c r="H5054">
        <v>41</v>
      </c>
      <c r="I5054" t="s">
        <v>21</v>
      </c>
      <c r="J5054" t="s">
        <v>21</v>
      </c>
      <c r="L5054" t="str">
        <f>IF(Aggregate[[#This Row],[Under 30]]="Yes", "Under 30", IF(Aggregate[[#This Row],[Senior]]="Yes", "Senior", "Other"))</f>
        <v>Other</v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  <c r="X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4" ht="14" x14ac:dyDescent="0.1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tr">
        <f>_xlfn.XLOOKUP(E:E,'Full State Names'!A:A,'Full State Names'!B:B,TRUE)</f>
        <v>Wyoming</v>
      </c>
      <c r="G5055" t="s">
        <v>24</v>
      </c>
      <c r="H5055">
        <v>29</v>
      </c>
      <c r="I5055" t="s">
        <v>25</v>
      </c>
      <c r="J5055" t="s">
        <v>21</v>
      </c>
      <c r="L5055" t="str">
        <f>IF(Aggregate[[#This Row],[Under 30]]="Yes", "Under 30", IF(Aggregate[[#This Row],[Senior]]="Yes", "Senior", "Other"))</f>
        <v>Under 30</v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  <c r="X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4" ht="14" x14ac:dyDescent="0.1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tr">
        <f>_xlfn.XLOOKUP(E:E,'Full State Names'!A:A,'Full State Names'!B:B,TRUE)</f>
        <v>Wyoming</v>
      </c>
      <c r="G5056" t="s">
        <v>24</v>
      </c>
      <c r="H5056">
        <v>56</v>
      </c>
      <c r="I5056" t="s">
        <v>21</v>
      </c>
      <c r="J5056" t="s">
        <v>21</v>
      </c>
      <c r="L5056" t="str">
        <f>IF(Aggregate[[#This Row],[Under 30]]="Yes", "Under 30", IF(Aggregate[[#This Row],[Senior]]="Yes", "Senior", "Other"))</f>
        <v>Other</v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  <c r="X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4" ht="14" x14ac:dyDescent="0.1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tr">
        <f>_xlfn.XLOOKUP(E:E,'Full State Names'!A:A,'Full State Names'!B:B,TRUE)</f>
        <v>Wyoming</v>
      </c>
      <c r="G5057" t="s">
        <v>26</v>
      </c>
      <c r="H5057">
        <v>60</v>
      </c>
      <c r="I5057" t="s">
        <v>21</v>
      </c>
      <c r="J5057" t="s">
        <v>21</v>
      </c>
      <c r="L5057" t="str">
        <f>IF(Aggregate[[#This Row],[Under 30]]="Yes", "Under 30", IF(Aggregate[[#This Row],[Senior]]="Yes", "Senior", "Other"))</f>
        <v>Other</v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  <c r="X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4" ht="14" x14ac:dyDescent="0.1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tr">
        <f>_xlfn.XLOOKUP(E:E,'Full State Names'!A:A,'Full State Names'!B:B,TRUE)</f>
        <v>Florida</v>
      </c>
      <c r="G5058" t="s">
        <v>24</v>
      </c>
      <c r="H5058">
        <v>69</v>
      </c>
      <c r="I5058" t="s">
        <v>21</v>
      </c>
      <c r="J5058" t="s">
        <v>25</v>
      </c>
      <c r="K5058" t="s">
        <v>21</v>
      </c>
      <c r="L5058" t="str">
        <f>IF(Aggregate[[#This Row],[Under 30]]="Yes", "Under 30", IF(Aggregate[[#This Row],[Senior]]="Yes", "Senior", "Other"))</f>
        <v>Senior</v>
      </c>
      <c r="M5058" t="s">
        <v>98</v>
      </c>
      <c r="N5058" t="s">
        <v>38</v>
      </c>
      <c r="O5058" t="s">
        <v>34</v>
      </c>
      <c r="P5058" t="s">
        <v>34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  <c r="X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4" ht="14" x14ac:dyDescent="0.1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tr">
        <f>_xlfn.XLOOKUP(E:E,'Full State Names'!A:A,'Full State Names'!B:B,TRUE)</f>
        <v>Louisiana</v>
      </c>
      <c r="G5059" t="s">
        <v>26</v>
      </c>
      <c r="H5059">
        <v>77</v>
      </c>
      <c r="I5059" t="s">
        <v>21</v>
      </c>
      <c r="J5059" t="s">
        <v>25</v>
      </c>
      <c r="K5059" t="s">
        <v>21</v>
      </c>
      <c r="L5059" t="str">
        <f>IF(Aggregate[[#This Row],[Under 30]]="Yes", "Under 30", IF(Aggregate[[#This Row],[Senior]]="Yes", "Senior", "Other"))</f>
        <v>Senior</v>
      </c>
      <c r="M5059" t="s">
        <v>53</v>
      </c>
      <c r="N5059" t="s">
        <v>38</v>
      </c>
      <c r="O5059" t="s">
        <v>34</v>
      </c>
      <c r="P5059" t="s">
        <v>34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  <c r="X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4" ht="14" x14ac:dyDescent="0.1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tr">
        <f>_xlfn.XLOOKUP(E:E,'Full State Names'!A:A,'Full State Names'!B:B,TRUE)</f>
        <v>Michigan</v>
      </c>
      <c r="G5060" t="s">
        <v>26</v>
      </c>
      <c r="H5060">
        <v>55</v>
      </c>
      <c r="I5060" t="s">
        <v>21</v>
      </c>
      <c r="J5060" t="s">
        <v>21</v>
      </c>
      <c r="L5060" t="str">
        <f>IF(Aggregate[[#This Row],[Under 30]]="Yes", "Under 30", IF(Aggregate[[#This Row],[Senior]]="Yes", "Senior", "Other"))</f>
        <v>Other</v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  <c r="X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4" ht="14" x14ac:dyDescent="0.1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tr">
        <f>_xlfn.XLOOKUP(E:E,'Full State Names'!A:A,'Full State Names'!B:B,TRUE)</f>
        <v>Minnesota</v>
      </c>
      <c r="G5061" t="s">
        <v>26</v>
      </c>
      <c r="H5061">
        <v>60</v>
      </c>
      <c r="I5061" t="s">
        <v>21</v>
      </c>
      <c r="J5061" t="s">
        <v>21</v>
      </c>
      <c r="L5061" t="str">
        <f>IF(Aggregate[[#This Row],[Under 30]]="Yes", "Under 30", IF(Aggregate[[#This Row],[Senior]]="Yes", "Senior", "Other"))</f>
        <v>Other</v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  <c r="X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4" ht="14" x14ac:dyDescent="0.1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tr">
        <f>_xlfn.XLOOKUP(E:E,'Full State Names'!A:A,'Full State Names'!B:B,TRUE)</f>
        <v>Montana</v>
      </c>
      <c r="G5062" t="s">
        <v>24</v>
      </c>
      <c r="H5062">
        <v>51</v>
      </c>
      <c r="I5062" t="s">
        <v>21</v>
      </c>
      <c r="J5062" t="s">
        <v>21</v>
      </c>
      <c r="L5062" t="str">
        <f>IF(Aggregate[[#This Row],[Under 30]]="Yes", "Under 30", IF(Aggregate[[#This Row],[Senior]]="Yes", "Senior", "Other"))</f>
        <v>Other</v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  <c r="X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4" ht="14" x14ac:dyDescent="0.1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tr">
        <f>_xlfn.XLOOKUP(E:E,'Full State Names'!A:A,'Full State Names'!B:B,TRUE)</f>
        <v>North Carolina</v>
      </c>
      <c r="G5063" t="s">
        <v>26</v>
      </c>
      <c r="H5063">
        <v>48</v>
      </c>
      <c r="I5063" t="s">
        <v>21</v>
      </c>
      <c r="J5063" t="s">
        <v>21</v>
      </c>
      <c r="L5063" t="str">
        <f>IF(Aggregate[[#This Row],[Under 30]]="Yes", "Under 30", IF(Aggregate[[#This Row],[Senior]]="Yes", "Senior", "Other"))</f>
        <v>Other</v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  <c r="X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4" ht="14" x14ac:dyDescent="0.1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tr">
        <f>_xlfn.XLOOKUP(E:E,'Full State Names'!A:A,'Full State Names'!B:B,TRUE)</f>
        <v>Nevada</v>
      </c>
      <c r="G5064" t="s">
        <v>26</v>
      </c>
      <c r="H5064">
        <v>56</v>
      </c>
      <c r="I5064" t="s">
        <v>21</v>
      </c>
      <c r="J5064" t="s">
        <v>21</v>
      </c>
      <c r="L5064" t="str">
        <f>IF(Aggregate[[#This Row],[Under 30]]="Yes", "Under 30", IF(Aggregate[[#This Row],[Senior]]="Yes", "Senior", "Other"))</f>
        <v>Other</v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  <c r="X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4" ht="14" x14ac:dyDescent="0.1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tr">
        <f>_xlfn.XLOOKUP(E:E,'Full State Names'!A:A,'Full State Names'!B:B,TRUE)</f>
        <v>New York</v>
      </c>
      <c r="G5065" t="s">
        <v>24</v>
      </c>
      <c r="H5065">
        <v>42</v>
      </c>
      <c r="I5065" t="s">
        <v>21</v>
      </c>
      <c r="J5065" t="s">
        <v>21</v>
      </c>
      <c r="L5065" t="str">
        <f>IF(Aggregate[[#This Row],[Under 30]]="Yes", "Under 30", IF(Aggregate[[#This Row],[Senior]]="Yes", "Senior", "Other"))</f>
        <v>Other</v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  <c r="X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4" ht="14" x14ac:dyDescent="0.1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tr">
        <f>_xlfn.XLOOKUP(E:E,'Full State Names'!A:A,'Full State Names'!B:B,TRUE)</f>
        <v>Oregon</v>
      </c>
      <c r="G5066" t="s">
        <v>24</v>
      </c>
      <c r="H5066">
        <v>47</v>
      </c>
      <c r="I5066" t="s">
        <v>21</v>
      </c>
      <c r="J5066" t="s">
        <v>21</v>
      </c>
      <c r="L5066" t="str">
        <f>IF(Aggregate[[#This Row],[Under 30]]="Yes", "Under 30", IF(Aggregate[[#This Row],[Senior]]="Yes", "Senior", "Other"))</f>
        <v>Other</v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  <c r="X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4" ht="14" x14ac:dyDescent="0.1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tr">
        <f>_xlfn.XLOOKUP(E:E,'Full State Names'!A:A,'Full State Names'!B:B,TRUE)</f>
        <v>Virginia</v>
      </c>
      <c r="G5067" t="s">
        <v>24</v>
      </c>
      <c r="H5067">
        <v>66</v>
      </c>
      <c r="I5067" t="s">
        <v>21</v>
      </c>
      <c r="J5067" t="s">
        <v>25</v>
      </c>
      <c r="K5067" t="s">
        <v>21</v>
      </c>
      <c r="L5067" t="str">
        <f>IF(Aggregate[[#This Row],[Under 30]]="Yes", "Under 30", IF(Aggregate[[#This Row],[Senior]]="Yes", "Senior", "Other"))</f>
        <v>Senior</v>
      </c>
      <c r="M5067" t="s">
        <v>98</v>
      </c>
      <c r="N5067" t="s">
        <v>38</v>
      </c>
      <c r="O5067" t="s">
        <v>34</v>
      </c>
      <c r="P5067" t="s">
        <v>34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  <c r="X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4" ht="14" x14ac:dyDescent="0.1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tr">
        <f>_xlfn.XLOOKUP(E:E,'Full State Names'!A:A,'Full State Names'!B:B,TRUE)</f>
        <v>Wisconsin</v>
      </c>
      <c r="G5068" t="s">
        <v>26</v>
      </c>
      <c r="H5068">
        <v>76</v>
      </c>
      <c r="I5068" t="s">
        <v>21</v>
      </c>
      <c r="J5068" t="s">
        <v>25</v>
      </c>
      <c r="K5068" t="s">
        <v>21</v>
      </c>
      <c r="L5068" t="str">
        <f>IF(Aggregate[[#This Row],[Under 30]]="Yes", "Under 30", IF(Aggregate[[#This Row],[Senior]]="Yes", "Senior", "Other"))</f>
        <v>Senior</v>
      </c>
      <c r="M5068" t="s">
        <v>98</v>
      </c>
      <c r="N5068" t="s">
        <v>33</v>
      </c>
      <c r="O5068" t="s">
        <v>65</v>
      </c>
      <c r="P5068" t="s">
        <v>87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  <c r="X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4" ht="14" x14ac:dyDescent="0.1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tr">
        <f>_xlfn.XLOOKUP(E:E,'Full State Names'!A:A,'Full State Names'!B:B,TRUE)</f>
        <v>Oregon</v>
      </c>
      <c r="G5069" t="s">
        <v>24</v>
      </c>
      <c r="H5069">
        <v>52</v>
      </c>
      <c r="I5069" t="s">
        <v>21</v>
      </c>
      <c r="J5069" t="s">
        <v>21</v>
      </c>
      <c r="L5069" t="str">
        <f>IF(Aggregate[[#This Row],[Under 30]]="Yes", "Under 30", IF(Aggregate[[#This Row],[Senior]]="Yes", "Senior", "Other"))</f>
        <v>Other</v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  <c r="X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4" ht="14" x14ac:dyDescent="0.1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tr">
        <f>_xlfn.XLOOKUP(E:E,'Full State Names'!A:A,'Full State Names'!B:B,TRUE)</f>
        <v>Alaska</v>
      </c>
      <c r="G5070" t="s">
        <v>24</v>
      </c>
      <c r="H5070">
        <v>62</v>
      </c>
      <c r="I5070" t="s">
        <v>21</v>
      </c>
      <c r="J5070" t="s">
        <v>21</v>
      </c>
      <c r="L5070" t="str">
        <f>IF(Aggregate[[#This Row],[Under 30]]="Yes", "Under 30", IF(Aggregate[[#This Row],[Senior]]="Yes", "Senior", "Other"))</f>
        <v>Other</v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  <c r="X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4" ht="14" x14ac:dyDescent="0.1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tr">
        <f>_xlfn.XLOOKUP(E:E,'Full State Names'!A:A,'Full State Names'!B:B,TRUE)</f>
        <v>Arizona</v>
      </c>
      <c r="G5071" t="s">
        <v>26</v>
      </c>
      <c r="H5071">
        <v>23</v>
      </c>
      <c r="I5071" t="s">
        <v>25</v>
      </c>
      <c r="J5071" t="s">
        <v>21</v>
      </c>
      <c r="L5071" t="str">
        <f>IF(Aggregate[[#This Row],[Under 30]]="Yes", "Under 30", IF(Aggregate[[#This Row],[Senior]]="Yes", "Senior", "Other"))</f>
        <v>Under 30</v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  <c r="X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4" ht="14" x14ac:dyDescent="0.1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tr">
        <f>_xlfn.XLOOKUP(E:E,'Full State Names'!A:A,'Full State Names'!B:B,TRUE)</f>
        <v>District of Columbia</v>
      </c>
      <c r="G5072" t="s">
        <v>26</v>
      </c>
      <c r="H5072">
        <v>48</v>
      </c>
      <c r="I5072" t="s">
        <v>21</v>
      </c>
      <c r="J5072" t="s">
        <v>21</v>
      </c>
      <c r="L5072" t="str">
        <f>IF(Aggregate[[#This Row],[Under 30]]="Yes", "Under 30", IF(Aggregate[[#This Row],[Senior]]="Yes", "Senior", "Other"))</f>
        <v>Other</v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  <c r="X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4" ht="14" x14ac:dyDescent="0.1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tr">
        <f>_xlfn.XLOOKUP(E:E,'Full State Names'!A:A,'Full State Names'!B:B,TRUE)</f>
        <v>Iowa</v>
      </c>
      <c r="G5073" t="s">
        <v>24</v>
      </c>
      <c r="H5073">
        <v>44</v>
      </c>
      <c r="I5073" t="s">
        <v>21</v>
      </c>
      <c r="J5073" t="s">
        <v>21</v>
      </c>
      <c r="L5073" t="str">
        <f>IF(Aggregate[[#This Row],[Under 30]]="Yes", "Under 30", IF(Aggregate[[#This Row],[Senior]]="Yes", "Senior", "Other"))</f>
        <v>Other</v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  <c r="X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4" ht="14" x14ac:dyDescent="0.1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tr">
        <f>_xlfn.XLOOKUP(E:E,'Full State Names'!A:A,'Full State Names'!B:B,TRUE)</f>
        <v>Illinois</v>
      </c>
      <c r="G5074" t="s">
        <v>24</v>
      </c>
      <c r="H5074">
        <v>32</v>
      </c>
      <c r="I5074" t="s">
        <v>21</v>
      </c>
      <c r="J5074" t="s">
        <v>21</v>
      </c>
      <c r="L5074" t="str">
        <f>IF(Aggregate[[#This Row],[Under 30]]="Yes", "Under 30", IF(Aggregate[[#This Row],[Senior]]="Yes", "Senior", "Other"))</f>
        <v>Other</v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  <c r="X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4" ht="14" x14ac:dyDescent="0.1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tr">
        <f>_xlfn.XLOOKUP(E:E,'Full State Names'!A:A,'Full State Names'!B:B,TRUE)</f>
        <v>Indiana</v>
      </c>
      <c r="G5075" t="s">
        <v>26</v>
      </c>
      <c r="H5075">
        <v>55</v>
      </c>
      <c r="I5075" t="s">
        <v>21</v>
      </c>
      <c r="J5075" t="s">
        <v>21</v>
      </c>
      <c r="L5075" t="str">
        <f>IF(Aggregate[[#This Row],[Under 30]]="Yes", "Under 30", IF(Aggregate[[#This Row],[Senior]]="Yes", "Senior", "Other"))</f>
        <v>Other</v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  <c r="X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4" ht="14" x14ac:dyDescent="0.1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tr">
        <f>_xlfn.XLOOKUP(E:E,'Full State Names'!A:A,'Full State Names'!B:B,TRUE)</f>
        <v>Kansas</v>
      </c>
      <c r="G5076" t="s">
        <v>24</v>
      </c>
      <c r="H5076">
        <v>44</v>
      </c>
      <c r="I5076" t="s">
        <v>21</v>
      </c>
      <c r="J5076" t="s">
        <v>21</v>
      </c>
      <c r="L5076" t="str">
        <f>IF(Aggregate[[#This Row],[Under 30]]="Yes", "Under 30", IF(Aggregate[[#This Row],[Senior]]="Yes", "Senior", "Other"))</f>
        <v>Other</v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  <c r="X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4" ht="14" x14ac:dyDescent="0.1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tr">
        <f>_xlfn.XLOOKUP(E:E,'Full State Names'!A:A,'Full State Names'!B:B,TRUE)</f>
        <v>Kentucky</v>
      </c>
      <c r="G5077" t="s">
        <v>24</v>
      </c>
      <c r="H5077">
        <v>25</v>
      </c>
      <c r="I5077" t="s">
        <v>25</v>
      </c>
      <c r="J5077" t="s">
        <v>21</v>
      </c>
      <c r="L5077" t="str">
        <f>IF(Aggregate[[#This Row],[Under 30]]="Yes", "Under 30", IF(Aggregate[[#This Row],[Senior]]="Yes", "Senior", "Other"))</f>
        <v>Under 30</v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  <c r="X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4" ht="14" x14ac:dyDescent="0.1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tr">
        <f>_xlfn.XLOOKUP(E:E,'Full State Names'!A:A,'Full State Names'!B:B,TRUE)</f>
        <v>Louisiana</v>
      </c>
      <c r="G5078" t="s">
        <v>26</v>
      </c>
      <c r="H5078">
        <v>33</v>
      </c>
      <c r="I5078" t="s">
        <v>21</v>
      </c>
      <c r="J5078" t="s">
        <v>21</v>
      </c>
      <c r="L5078" t="str">
        <f>IF(Aggregate[[#This Row],[Under 30]]="Yes", "Under 30", IF(Aggregate[[#This Row],[Senior]]="Yes", "Senior", "Other"))</f>
        <v>Other</v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  <c r="X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4" ht="14" x14ac:dyDescent="0.1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tr">
        <f>_xlfn.XLOOKUP(E:E,'Full State Names'!A:A,'Full State Names'!B:B,TRUE)</f>
        <v>Massachusetts</v>
      </c>
      <c r="G5079" t="s">
        <v>24</v>
      </c>
      <c r="H5079">
        <v>80</v>
      </c>
      <c r="I5079" t="s">
        <v>21</v>
      </c>
      <c r="J5079" t="s">
        <v>25</v>
      </c>
      <c r="K5079" t="s">
        <v>25</v>
      </c>
      <c r="L5079" t="str">
        <f>IF(Aggregate[[#This Row],[Under 30]]="Yes", "Under 30", IF(Aggregate[[#This Row],[Senior]]="Yes", "Senior", "Other"))</f>
        <v>Senior</v>
      </c>
      <c r="M5079" t="s">
        <v>98</v>
      </c>
      <c r="N5079" t="s">
        <v>38</v>
      </c>
      <c r="O5079" t="s">
        <v>34</v>
      </c>
      <c r="P5079" t="s">
        <v>34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  <c r="X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4" ht="14" x14ac:dyDescent="0.1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tr">
        <f>_xlfn.XLOOKUP(E:E,'Full State Names'!A:A,'Full State Names'!B:B,TRUE)</f>
        <v>Michigan</v>
      </c>
      <c r="G5080" t="s">
        <v>26</v>
      </c>
      <c r="H5080">
        <v>61</v>
      </c>
      <c r="I5080" t="s">
        <v>21</v>
      </c>
      <c r="J5080" t="s">
        <v>21</v>
      </c>
      <c r="L5080" t="str">
        <f>IF(Aggregate[[#This Row],[Under 30]]="Yes", "Under 30", IF(Aggregate[[#This Row],[Senior]]="Yes", "Senior", "Other"))</f>
        <v>Other</v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  <c r="X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4" ht="14" x14ac:dyDescent="0.1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tr">
        <f>_xlfn.XLOOKUP(E:E,'Full State Names'!A:A,'Full State Names'!B:B,TRUE)</f>
        <v>Missouri</v>
      </c>
      <c r="G5081" t="s">
        <v>26</v>
      </c>
      <c r="H5081">
        <v>19</v>
      </c>
      <c r="I5081" t="s">
        <v>25</v>
      </c>
      <c r="J5081" t="s">
        <v>21</v>
      </c>
      <c r="L5081" t="str">
        <f>IF(Aggregate[[#This Row],[Under 30]]="Yes", "Under 30", IF(Aggregate[[#This Row],[Senior]]="Yes", "Senior", "Other"))</f>
        <v>Under 30</v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  <c r="X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4" ht="14" x14ac:dyDescent="0.1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tr">
        <f>_xlfn.XLOOKUP(E:E,'Full State Names'!A:A,'Full State Names'!B:B,TRUE)</f>
        <v>Mississippi</v>
      </c>
      <c r="G5082" t="s">
        <v>26</v>
      </c>
      <c r="H5082">
        <v>32</v>
      </c>
      <c r="I5082" t="s">
        <v>21</v>
      </c>
      <c r="J5082" t="s">
        <v>21</v>
      </c>
      <c r="L5082" t="str">
        <f>IF(Aggregate[[#This Row],[Under 30]]="Yes", "Under 30", IF(Aggregate[[#This Row],[Senior]]="Yes", "Senior", "Other"))</f>
        <v>Other</v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  <c r="X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4" ht="14" x14ac:dyDescent="0.1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tr">
        <f>_xlfn.XLOOKUP(E:E,'Full State Names'!A:A,'Full State Names'!B:B,TRUE)</f>
        <v>North Carolina</v>
      </c>
      <c r="G5083" t="s">
        <v>26</v>
      </c>
      <c r="H5083">
        <v>79</v>
      </c>
      <c r="I5083" t="s">
        <v>21</v>
      </c>
      <c r="J5083" t="s">
        <v>25</v>
      </c>
      <c r="K5083" t="s">
        <v>21</v>
      </c>
      <c r="L5083" t="str">
        <f>IF(Aggregate[[#This Row],[Under 30]]="Yes", "Under 30", IF(Aggregate[[#This Row],[Senior]]="Yes", "Senior", "Other"))</f>
        <v>Senior</v>
      </c>
      <c r="M5083" t="s">
        <v>98</v>
      </c>
      <c r="N5083" t="s">
        <v>38</v>
      </c>
      <c r="O5083" t="s">
        <v>34</v>
      </c>
      <c r="P5083" t="s">
        <v>34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  <c r="X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4" ht="14" x14ac:dyDescent="0.1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tr">
        <f>_xlfn.XLOOKUP(E:E,'Full State Names'!A:A,'Full State Names'!B:B,TRUE)</f>
        <v>New Jersey</v>
      </c>
      <c r="G5084" t="s">
        <v>24</v>
      </c>
      <c r="H5084">
        <v>52</v>
      </c>
      <c r="I5084" t="s">
        <v>21</v>
      </c>
      <c r="J5084" t="s">
        <v>21</v>
      </c>
      <c r="L5084" t="str">
        <f>IF(Aggregate[[#This Row],[Under 30]]="Yes", "Under 30", IF(Aggregate[[#This Row],[Senior]]="Yes", "Senior", "Other"))</f>
        <v>Other</v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  <c r="X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4" ht="14" x14ac:dyDescent="0.1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tr">
        <f>_xlfn.XLOOKUP(E:E,'Full State Names'!A:A,'Full State Names'!B:B,TRUE)</f>
        <v>New Jersey</v>
      </c>
      <c r="G5085" t="s">
        <v>24</v>
      </c>
      <c r="H5085">
        <v>56</v>
      </c>
      <c r="I5085" t="s">
        <v>21</v>
      </c>
      <c r="J5085" t="s">
        <v>21</v>
      </c>
      <c r="L5085" t="str">
        <f>IF(Aggregate[[#This Row],[Under 30]]="Yes", "Under 30", IF(Aggregate[[#This Row],[Senior]]="Yes", "Senior", "Other"))</f>
        <v>Other</v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  <c r="X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4" ht="14" x14ac:dyDescent="0.1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tr">
        <f>_xlfn.XLOOKUP(E:E,'Full State Names'!A:A,'Full State Names'!B:B,TRUE)</f>
        <v>New Jersey</v>
      </c>
      <c r="G5086" t="s">
        <v>26</v>
      </c>
      <c r="H5086">
        <v>55</v>
      </c>
      <c r="I5086" t="s">
        <v>21</v>
      </c>
      <c r="J5086" t="s">
        <v>21</v>
      </c>
      <c r="L5086" t="str">
        <f>IF(Aggregate[[#This Row],[Under 30]]="Yes", "Under 30", IF(Aggregate[[#This Row],[Senior]]="Yes", "Senior", "Other"))</f>
        <v>Other</v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  <c r="X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4" ht="14" x14ac:dyDescent="0.1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tr">
        <f>_xlfn.XLOOKUP(E:E,'Full State Names'!A:A,'Full State Names'!B:B,TRUE)</f>
        <v>New Mexico</v>
      </c>
      <c r="G5087" t="s">
        <v>24</v>
      </c>
      <c r="H5087">
        <v>31</v>
      </c>
      <c r="I5087" t="s">
        <v>21</v>
      </c>
      <c r="J5087" t="s">
        <v>21</v>
      </c>
      <c r="L5087" t="str">
        <f>IF(Aggregate[[#This Row],[Under 30]]="Yes", "Under 30", IF(Aggregate[[#This Row],[Senior]]="Yes", "Senior", "Other"))</f>
        <v>Other</v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  <c r="X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4" ht="14" x14ac:dyDescent="0.1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tr">
        <f>_xlfn.XLOOKUP(E:E,'Full State Names'!A:A,'Full State Names'!B:B,TRUE)</f>
        <v>New Mexico</v>
      </c>
      <c r="G5088" t="s">
        <v>24</v>
      </c>
      <c r="H5088">
        <v>50</v>
      </c>
      <c r="I5088" t="s">
        <v>21</v>
      </c>
      <c r="J5088" t="s">
        <v>21</v>
      </c>
      <c r="L5088" t="str">
        <f>IF(Aggregate[[#This Row],[Under 30]]="Yes", "Under 30", IF(Aggregate[[#This Row],[Senior]]="Yes", "Senior", "Other"))</f>
        <v>Other</v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  <c r="X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4" ht="14" x14ac:dyDescent="0.1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tr">
        <f>_xlfn.XLOOKUP(E:E,'Full State Names'!A:A,'Full State Names'!B:B,TRUE)</f>
        <v>New York</v>
      </c>
      <c r="G5089" t="s">
        <v>24</v>
      </c>
      <c r="H5089">
        <v>64</v>
      </c>
      <c r="I5089" t="s">
        <v>21</v>
      </c>
      <c r="J5089" t="s">
        <v>21</v>
      </c>
      <c r="L5089" t="str">
        <f>IF(Aggregate[[#This Row],[Under 30]]="Yes", "Under 30", IF(Aggregate[[#This Row],[Senior]]="Yes", "Senior", "Other"))</f>
        <v>Other</v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  <c r="X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4" ht="14" x14ac:dyDescent="0.1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tr">
        <f>_xlfn.XLOOKUP(E:E,'Full State Names'!A:A,'Full State Names'!B:B,TRUE)</f>
        <v>Oregon</v>
      </c>
      <c r="G5090" t="s">
        <v>24</v>
      </c>
      <c r="H5090">
        <v>53</v>
      </c>
      <c r="I5090" t="s">
        <v>21</v>
      </c>
      <c r="J5090" t="s">
        <v>21</v>
      </c>
      <c r="L5090" t="str">
        <f>IF(Aggregate[[#This Row],[Under 30]]="Yes", "Under 30", IF(Aggregate[[#This Row],[Senior]]="Yes", "Senior", "Other"))</f>
        <v>Other</v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  <c r="X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4" ht="14" x14ac:dyDescent="0.1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tr">
        <f>_xlfn.XLOOKUP(E:E,'Full State Names'!A:A,'Full State Names'!B:B,TRUE)</f>
        <v>Oregon</v>
      </c>
      <c r="G5091" t="s">
        <v>24</v>
      </c>
      <c r="H5091">
        <v>58</v>
      </c>
      <c r="I5091" t="s">
        <v>21</v>
      </c>
      <c r="J5091" t="s">
        <v>21</v>
      </c>
      <c r="L5091" t="str">
        <f>IF(Aggregate[[#This Row],[Under 30]]="Yes", "Under 30", IF(Aggregate[[#This Row],[Senior]]="Yes", "Senior", "Other"))</f>
        <v>Other</v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  <c r="X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4" ht="14" x14ac:dyDescent="0.1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tr">
        <f>_xlfn.XLOOKUP(E:E,'Full State Names'!A:A,'Full State Names'!B:B,TRUE)</f>
        <v>Pennsylvania</v>
      </c>
      <c r="G5092" t="s">
        <v>26</v>
      </c>
      <c r="H5092">
        <v>23</v>
      </c>
      <c r="I5092" t="s">
        <v>25</v>
      </c>
      <c r="J5092" t="s">
        <v>21</v>
      </c>
      <c r="L5092" t="str">
        <f>IF(Aggregate[[#This Row],[Under 30]]="Yes", "Under 30", IF(Aggregate[[#This Row],[Senior]]="Yes", "Senior", "Other"))</f>
        <v>Under 30</v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  <c r="X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4" ht="14" x14ac:dyDescent="0.1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tr">
        <f>_xlfn.XLOOKUP(E:E,'Full State Names'!A:A,'Full State Names'!B:B,TRUE)</f>
        <v>Pennsylvania</v>
      </c>
      <c r="G5093" t="s">
        <v>26</v>
      </c>
      <c r="H5093">
        <v>58</v>
      </c>
      <c r="I5093" t="s">
        <v>21</v>
      </c>
      <c r="J5093" t="s">
        <v>21</v>
      </c>
      <c r="L5093" t="str">
        <f>IF(Aggregate[[#This Row],[Under 30]]="Yes", "Under 30", IF(Aggregate[[#This Row],[Senior]]="Yes", "Senior", "Other"))</f>
        <v>Other</v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  <c r="X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4" ht="14" x14ac:dyDescent="0.1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tr">
        <f>_xlfn.XLOOKUP(E:E,'Full State Names'!A:A,'Full State Names'!B:B,TRUE)</f>
        <v>South Carolina</v>
      </c>
      <c r="G5094" t="s">
        <v>24</v>
      </c>
      <c r="H5094">
        <v>26</v>
      </c>
      <c r="I5094" t="s">
        <v>25</v>
      </c>
      <c r="J5094" t="s">
        <v>21</v>
      </c>
      <c r="L5094" t="str">
        <f>IF(Aggregate[[#This Row],[Under 30]]="Yes", "Under 30", IF(Aggregate[[#This Row],[Senior]]="Yes", "Senior", "Other"))</f>
        <v>Under 30</v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  <c r="X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4" ht="14" x14ac:dyDescent="0.1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tr">
        <f>_xlfn.XLOOKUP(E:E,'Full State Names'!A:A,'Full State Names'!B:B,TRUE)</f>
        <v>South Carolina</v>
      </c>
      <c r="G5095" t="s">
        <v>24</v>
      </c>
      <c r="H5095">
        <v>34</v>
      </c>
      <c r="I5095" t="s">
        <v>21</v>
      </c>
      <c r="J5095" t="s">
        <v>21</v>
      </c>
      <c r="L5095" t="str">
        <f>IF(Aggregate[[#This Row],[Under 30]]="Yes", "Under 30", IF(Aggregate[[#This Row],[Senior]]="Yes", "Senior", "Other"))</f>
        <v>Other</v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  <c r="X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4" ht="14" x14ac:dyDescent="0.1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tr">
        <f>_xlfn.XLOOKUP(E:E,'Full State Names'!A:A,'Full State Names'!B:B,TRUE)</f>
        <v>Utah</v>
      </c>
      <c r="G5096" t="s">
        <v>26</v>
      </c>
      <c r="H5096">
        <v>39</v>
      </c>
      <c r="I5096" t="s">
        <v>21</v>
      </c>
      <c r="J5096" t="s">
        <v>21</v>
      </c>
      <c r="L5096" t="str">
        <f>IF(Aggregate[[#This Row],[Under 30]]="Yes", "Under 30", IF(Aggregate[[#This Row],[Senior]]="Yes", "Senior", "Other"))</f>
        <v>Other</v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  <c r="X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4" ht="14" x14ac:dyDescent="0.1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tr">
        <f>_xlfn.XLOOKUP(E:E,'Full State Names'!A:A,'Full State Names'!B:B,TRUE)</f>
        <v>Virginia</v>
      </c>
      <c r="G5097" t="s">
        <v>26</v>
      </c>
      <c r="H5097">
        <v>36</v>
      </c>
      <c r="I5097" t="s">
        <v>21</v>
      </c>
      <c r="J5097" t="s">
        <v>21</v>
      </c>
      <c r="L5097" t="str">
        <f>IF(Aggregate[[#This Row],[Under 30]]="Yes", "Under 30", IF(Aggregate[[#This Row],[Senior]]="Yes", "Senior", "Other"))</f>
        <v>Other</v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  <c r="X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4" ht="14" x14ac:dyDescent="0.1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tr">
        <f>_xlfn.XLOOKUP(E:E,'Full State Names'!A:A,'Full State Names'!B:B,TRUE)</f>
        <v>Wisconsin</v>
      </c>
      <c r="G5098" t="s">
        <v>26</v>
      </c>
      <c r="H5098">
        <v>58</v>
      </c>
      <c r="I5098" t="s">
        <v>21</v>
      </c>
      <c r="J5098" t="s">
        <v>21</v>
      </c>
      <c r="L5098" t="str">
        <f>IF(Aggregate[[#This Row],[Under 30]]="Yes", "Under 30", IF(Aggregate[[#This Row],[Senior]]="Yes", "Senior", "Other"))</f>
        <v>Other</v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  <c r="X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4" ht="14" x14ac:dyDescent="0.1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tr">
        <f>_xlfn.XLOOKUP(E:E,'Full State Names'!A:A,'Full State Names'!B:B,TRUE)</f>
        <v>West Virginia</v>
      </c>
      <c r="G5099" t="s">
        <v>26</v>
      </c>
      <c r="H5099">
        <v>74</v>
      </c>
      <c r="I5099" t="s">
        <v>21</v>
      </c>
      <c r="J5099" t="s">
        <v>25</v>
      </c>
      <c r="K5099" t="s">
        <v>21</v>
      </c>
      <c r="L5099" t="str">
        <f>IF(Aggregate[[#This Row],[Under 30]]="Yes", "Under 30", IF(Aggregate[[#This Row],[Senior]]="Yes", "Senior", "Other"))</f>
        <v>Senior</v>
      </c>
      <c r="M5099" t="s">
        <v>53</v>
      </c>
      <c r="N5099" t="s">
        <v>33</v>
      </c>
      <c r="O5099" t="s">
        <v>34</v>
      </c>
      <c r="P5099" t="s">
        <v>34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  <c r="X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4" ht="14" x14ac:dyDescent="0.1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tr">
        <f>_xlfn.XLOOKUP(E:E,'Full State Names'!A:A,'Full State Names'!B:B,TRUE)</f>
        <v>District of Columbia</v>
      </c>
      <c r="G5100" t="s">
        <v>24</v>
      </c>
      <c r="H5100">
        <v>81</v>
      </c>
      <c r="I5100" t="s">
        <v>21</v>
      </c>
      <c r="J5100" t="s">
        <v>25</v>
      </c>
      <c r="K5100" t="s">
        <v>21</v>
      </c>
      <c r="L5100" t="str">
        <f>IF(Aggregate[[#This Row],[Under 30]]="Yes", "Under 30", IF(Aggregate[[#This Row],[Senior]]="Yes", "Senior", "Other"))</f>
        <v>Senior</v>
      </c>
      <c r="M5100" t="s">
        <v>32</v>
      </c>
      <c r="N5100" t="s">
        <v>38</v>
      </c>
      <c r="O5100" t="s">
        <v>56</v>
      </c>
      <c r="P5100" t="s">
        <v>100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  <c r="X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4" ht="14" x14ac:dyDescent="0.1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tr">
        <f>_xlfn.XLOOKUP(E:E,'Full State Names'!A:A,'Full State Names'!B:B,TRUE)</f>
        <v>Texas</v>
      </c>
      <c r="G5101" t="s">
        <v>26</v>
      </c>
      <c r="H5101">
        <v>68</v>
      </c>
      <c r="I5101" t="s">
        <v>21</v>
      </c>
      <c r="J5101" t="s">
        <v>25</v>
      </c>
      <c r="K5101" t="s">
        <v>21</v>
      </c>
      <c r="L5101" t="str">
        <f>IF(Aggregate[[#This Row],[Under 30]]="Yes", "Under 30", IF(Aggregate[[#This Row],[Senior]]="Yes", "Senior", "Other"))</f>
        <v>Senior</v>
      </c>
      <c r="M5101" t="s">
        <v>32</v>
      </c>
      <c r="N5101" t="s">
        <v>38</v>
      </c>
      <c r="O5101" t="s">
        <v>34</v>
      </c>
      <c r="P5101" t="s">
        <v>34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  <c r="X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4" ht="14" x14ac:dyDescent="0.1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tr">
        <f>_xlfn.XLOOKUP(E:E,'Full State Names'!A:A,'Full State Names'!B:B,TRUE)</f>
        <v>Alaska</v>
      </c>
      <c r="G5102" t="s">
        <v>26</v>
      </c>
      <c r="H5102">
        <v>37</v>
      </c>
      <c r="I5102" t="s">
        <v>21</v>
      </c>
      <c r="J5102" t="s">
        <v>21</v>
      </c>
      <c r="L5102" t="str">
        <f>IF(Aggregate[[#This Row],[Under 30]]="Yes", "Under 30", IF(Aggregate[[#This Row],[Senior]]="Yes", "Senior", "Other"))</f>
        <v>Other</v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  <c r="X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4" ht="14" x14ac:dyDescent="0.1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tr">
        <f>_xlfn.XLOOKUP(E:E,'Full State Names'!A:A,'Full State Names'!B:B,TRUE)</f>
        <v>Alabama</v>
      </c>
      <c r="G5103" t="s">
        <v>26</v>
      </c>
      <c r="H5103">
        <v>68</v>
      </c>
      <c r="I5103" t="s">
        <v>21</v>
      </c>
      <c r="J5103" t="s">
        <v>25</v>
      </c>
      <c r="K5103" t="s">
        <v>21</v>
      </c>
      <c r="L5103" t="str">
        <f>IF(Aggregate[[#This Row],[Under 30]]="Yes", "Under 30", IF(Aggregate[[#This Row],[Senior]]="Yes", "Senior", "Other"))</f>
        <v>Senior</v>
      </c>
      <c r="M5103" t="s">
        <v>98</v>
      </c>
      <c r="N5103" t="s">
        <v>38</v>
      </c>
      <c r="O5103" t="s">
        <v>34</v>
      </c>
      <c r="P5103" t="s">
        <v>34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  <c r="X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4" ht="14" x14ac:dyDescent="0.1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tr">
        <f>_xlfn.XLOOKUP(E:E,'Full State Names'!A:A,'Full State Names'!B:B,TRUE)</f>
        <v>Arizona</v>
      </c>
      <c r="G5104" t="s">
        <v>26</v>
      </c>
      <c r="H5104">
        <v>85</v>
      </c>
      <c r="I5104" t="s">
        <v>21</v>
      </c>
      <c r="J5104" t="s">
        <v>25</v>
      </c>
      <c r="K5104" t="s">
        <v>21</v>
      </c>
      <c r="L5104" t="str">
        <f>IF(Aggregate[[#This Row],[Under 30]]="Yes", "Under 30", IF(Aggregate[[#This Row],[Senior]]="Yes", "Senior", "Other"))</f>
        <v>Senior</v>
      </c>
      <c r="M5104" t="s">
        <v>32</v>
      </c>
      <c r="N5104" t="s">
        <v>38</v>
      </c>
      <c r="O5104" t="s">
        <v>56</v>
      </c>
      <c r="P5104" t="s">
        <v>57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  <c r="X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4" ht="14" x14ac:dyDescent="0.1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tr">
        <f>_xlfn.XLOOKUP(E:E,'Full State Names'!A:A,'Full State Names'!B:B,TRUE)</f>
        <v>Delaware</v>
      </c>
      <c r="G5105" t="s">
        <v>24</v>
      </c>
      <c r="H5105">
        <v>25</v>
      </c>
      <c r="I5105" t="s">
        <v>25</v>
      </c>
      <c r="J5105" t="s">
        <v>21</v>
      </c>
      <c r="L5105" t="str">
        <f>IF(Aggregate[[#This Row],[Under 30]]="Yes", "Under 30", IF(Aggregate[[#This Row],[Senior]]="Yes", "Senior", "Other"))</f>
        <v>Under 30</v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  <c r="X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4" ht="14" x14ac:dyDescent="0.1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tr">
        <f>_xlfn.XLOOKUP(E:E,'Full State Names'!A:A,'Full State Names'!B:B,TRUE)</f>
        <v>Florida</v>
      </c>
      <c r="G5106" t="s">
        <v>26</v>
      </c>
      <c r="H5106">
        <v>39</v>
      </c>
      <c r="I5106" t="s">
        <v>21</v>
      </c>
      <c r="J5106" t="s">
        <v>21</v>
      </c>
      <c r="L5106" t="str">
        <f>IF(Aggregate[[#This Row],[Under 30]]="Yes", "Under 30", IF(Aggregate[[#This Row],[Senior]]="Yes", "Senior", "Other"))</f>
        <v>Other</v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  <c r="X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4" ht="14" x14ac:dyDescent="0.1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tr">
        <f>_xlfn.XLOOKUP(E:E,'Full State Names'!A:A,'Full State Names'!B:B,TRUE)</f>
        <v>Massachusetts</v>
      </c>
      <c r="G5107" t="s">
        <v>26</v>
      </c>
      <c r="H5107">
        <v>55</v>
      </c>
      <c r="I5107" t="s">
        <v>21</v>
      </c>
      <c r="J5107" t="s">
        <v>21</v>
      </c>
      <c r="L5107" t="str">
        <f>IF(Aggregate[[#This Row],[Under 30]]="Yes", "Under 30", IF(Aggregate[[#This Row],[Senior]]="Yes", "Senior", "Other"))</f>
        <v>Other</v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  <c r="X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4" ht="14" x14ac:dyDescent="0.1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tr">
        <f>_xlfn.XLOOKUP(E:E,'Full State Names'!A:A,'Full State Names'!B:B,TRUE)</f>
        <v>Minnesota</v>
      </c>
      <c r="G5108" t="s">
        <v>26</v>
      </c>
      <c r="H5108">
        <v>79</v>
      </c>
      <c r="I5108" t="s">
        <v>21</v>
      </c>
      <c r="J5108" t="s">
        <v>25</v>
      </c>
      <c r="K5108" t="s">
        <v>21</v>
      </c>
      <c r="L5108" t="str">
        <f>IF(Aggregate[[#This Row],[Under 30]]="Yes", "Under 30", IF(Aggregate[[#This Row],[Senior]]="Yes", "Senior", "Other"))</f>
        <v>Senior</v>
      </c>
      <c r="M5108" t="s">
        <v>53</v>
      </c>
      <c r="N5108" t="s">
        <v>38</v>
      </c>
      <c r="O5108" t="s">
        <v>34</v>
      </c>
      <c r="P5108" t="s">
        <v>34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  <c r="X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4" ht="14" x14ac:dyDescent="0.1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tr">
        <f>_xlfn.XLOOKUP(E:E,'Full State Names'!A:A,'Full State Names'!B:B,TRUE)</f>
        <v>New Hampshire</v>
      </c>
      <c r="G5109" t="s">
        <v>24</v>
      </c>
      <c r="H5109">
        <v>78</v>
      </c>
      <c r="I5109" t="s">
        <v>21</v>
      </c>
      <c r="J5109" t="s">
        <v>25</v>
      </c>
      <c r="K5109" t="s">
        <v>21</v>
      </c>
      <c r="L5109" t="str">
        <f>IF(Aggregate[[#This Row],[Under 30]]="Yes", "Under 30", IF(Aggregate[[#This Row],[Senior]]="Yes", "Senior", "Other"))</f>
        <v>Senior</v>
      </c>
      <c r="M5109" t="s">
        <v>98</v>
      </c>
      <c r="N5109" t="s">
        <v>33</v>
      </c>
      <c r="O5109" t="s">
        <v>56</v>
      </c>
      <c r="P5109" t="s">
        <v>96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  <c r="X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4" ht="14" x14ac:dyDescent="0.1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tr">
        <f>_xlfn.XLOOKUP(E:E,'Full State Names'!A:A,'Full State Names'!B:B,TRUE)</f>
        <v>New York</v>
      </c>
      <c r="G5110" t="s">
        <v>24</v>
      </c>
      <c r="H5110">
        <v>51</v>
      </c>
      <c r="I5110" t="s">
        <v>21</v>
      </c>
      <c r="J5110" t="s">
        <v>21</v>
      </c>
      <c r="L5110" t="str">
        <f>IF(Aggregate[[#This Row],[Under 30]]="Yes", "Under 30", IF(Aggregate[[#This Row],[Senior]]="Yes", "Senior", "Other"))</f>
        <v>Other</v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  <c r="X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4" ht="14" x14ac:dyDescent="0.1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tr">
        <f>_xlfn.XLOOKUP(E:E,'Full State Names'!A:A,'Full State Names'!B:B,TRUE)</f>
        <v>New York</v>
      </c>
      <c r="G5111" t="s">
        <v>26</v>
      </c>
      <c r="H5111">
        <v>34</v>
      </c>
      <c r="I5111" t="s">
        <v>21</v>
      </c>
      <c r="J5111" t="s">
        <v>21</v>
      </c>
      <c r="L5111" t="str">
        <f>IF(Aggregate[[#This Row],[Under 30]]="Yes", "Under 30", IF(Aggregate[[#This Row],[Senior]]="Yes", "Senior", "Other"))</f>
        <v>Other</v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  <c r="X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4" ht="14" x14ac:dyDescent="0.1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tr">
        <f>_xlfn.XLOOKUP(E:E,'Full State Names'!A:A,'Full State Names'!B:B,TRUE)</f>
        <v>Pennsylvania</v>
      </c>
      <c r="G5112" t="s">
        <v>26</v>
      </c>
      <c r="H5112">
        <v>23</v>
      </c>
      <c r="I5112" t="s">
        <v>25</v>
      </c>
      <c r="J5112" t="s">
        <v>21</v>
      </c>
      <c r="L5112" t="str">
        <f>IF(Aggregate[[#This Row],[Under 30]]="Yes", "Under 30", IF(Aggregate[[#This Row],[Senior]]="Yes", "Senior", "Other"))</f>
        <v>Under 30</v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  <c r="X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4" ht="14" x14ac:dyDescent="0.1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tr">
        <f>_xlfn.XLOOKUP(E:E,'Full State Names'!A:A,'Full State Names'!B:B,TRUE)</f>
        <v>Texas</v>
      </c>
      <c r="G5113" t="s">
        <v>24</v>
      </c>
      <c r="H5113">
        <v>55</v>
      </c>
      <c r="I5113" t="s">
        <v>21</v>
      </c>
      <c r="J5113" t="s">
        <v>21</v>
      </c>
      <c r="L5113" t="str">
        <f>IF(Aggregate[[#This Row],[Under 30]]="Yes", "Under 30", IF(Aggregate[[#This Row],[Senior]]="Yes", "Senior", "Other"))</f>
        <v>Other</v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  <c r="X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4" ht="14" x14ac:dyDescent="0.1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tr">
        <f>_xlfn.XLOOKUP(E:E,'Full State Names'!A:A,'Full State Names'!B:B,TRUE)</f>
        <v>Virginia</v>
      </c>
      <c r="G5114" t="s">
        <v>24</v>
      </c>
      <c r="H5114">
        <v>29</v>
      </c>
      <c r="I5114" t="s">
        <v>25</v>
      </c>
      <c r="J5114" t="s">
        <v>21</v>
      </c>
      <c r="L5114" t="str">
        <f>IF(Aggregate[[#This Row],[Under 30]]="Yes", "Under 30", IF(Aggregate[[#This Row],[Senior]]="Yes", "Senior", "Other"))</f>
        <v>Under 30</v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  <c r="X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4" ht="14" x14ac:dyDescent="0.1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tr">
        <f>_xlfn.XLOOKUP(E:E,'Full State Names'!A:A,'Full State Names'!B:B,TRUE)</f>
        <v>Washington</v>
      </c>
      <c r="G5115" t="s">
        <v>26</v>
      </c>
      <c r="H5115">
        <v>32</v>
      </c>
      <c r="I5115" t="s">
        <v>21</v>
      </c>
      <c r="J5115" t="s">
        <v>21</v>
      </c>
      <c r="L5115" t="str">
        <f>IF(Aggregate[[#This Row],[Under 30]]="Yes", "Under 30", IF(Aggregate[[#This Row],[Senior]]="Yes", "Senior", "Other"))</f>
        <v>Other</v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  <c r="X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4" ht="14" x14ac:dyDescent="0.1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tr">
        <f>_xlfn.XLOOKUP(E:E,'Full State Names'!A:A,'Full State Names'!B:B,TRUE)</f>
        <v>Wyoming</v>
      </c>
      <c r="G5116" t="s">
        <v>24</v>
      </c>
      <c r="H5116">
        <v>40</v>
      </c>
      <c r="I5116" t="s">
        <v>21</v>
      </c>
      <c r="J5116" t="s">
        <v>21</v>
      </c>
      <c r="L5116" t="str">
        <f>IF(Aggregate[[#This Row],[Under 30]]="Yes", "Under 30", IF(Aggregate[[#This Row],[Senior]]="Yes", "Senior", "Other"))</f>
        <v>Other</v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  <c r="X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4" ht="14" x14ac:dyDescent="0.1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tr">
        <f>_xlfn.XLOOKUP(E:E,'Full State Names'!A:A,'Full State Names'!B:B,TRUE)</f>
        <v>Arkansas</v>
      </c>
      <c r="G5117" t="s">
        <v>26</v>
      </c>
      <c r="H5117">
        <v>47</v>
      </c>
      <c r="I5117" t="s">
        <v>21</v>
      </c>
      <c r="J5117" t="s">
        <v>21</v>
      </c>
      <c r="L5117" t="str">
        <f>IF(Aggregate[[#This Row],[Under 30]]="Yes", "Under 30", IF(Aggregate[[#This Row],[Senior]]="Yes", "Senior", "Other"))</f>
        <v>Other</v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  <c r="X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4" ht="14" x14ac:dyDescent="0.1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tr">
        <f>_xlfn.XLOOKUP(E:E,'Full State Names'!A:A,'Full State Names'!B:B,TRUE)</f>
        <v>West Virginia</v>
      </c>
      <c r="G5118" t="s">
        <v>24</v>
      </c>
      <c r="H5118">
        <v>79</v>
      </c>
      <c r="I5118" t="s">
        <v>21</v>
      </c>
      <c r="J5118" t="s">
        <v>25</v>
      </c>
      <c r="K5118" t="s">
        <v>21</v>
      </c>
      <c r="L5118" t="str">
        <f>IF(Aggregate[[#This Row],[Under 30]]="Yes", "Under 30", IF(Aggregate[[#This Row],[Senior]]="Yes", "Senior", "Other"))</f>
        <v>Senior</v>
      </c>
      <c r="M5118" t="s">
        <v>98</v>
      </c>
      <c r="N5118" t="s">
        <v>38</v>
      </c>
      <c r="O5118" t="s">
        <v>34</v>
      </c>
      <c r="P5118" t="s">
        <v>34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  <c r="X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4" ht="14" x14ac:dyDescent="0.1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tr">
        <f>_xlfn.XLOOKUP(E:E,'Full State Names'!A:A,'Full State Names'!B:B,TRUE)</f>
        <v>Wyoming</v>
      </c>
      <c r="G5119" t="s">
        <v>24</v>
      </c>
      <c r="H5119">
        <v>29</v>
      </c>
      <c r="I5119" t="s">
        <v>25</v>
      </c>
      <c r="J5119" t="s">
        <v>21</v>
      </c>
      <c r="L5119" t="str">
        <f>IF(Aggregate[[#This Row],[Under 30]]="Yes", "Under 30", IF(Aggregate[[#This Row],[Senior]]="Yes", "Senior", "Other"))</f>
        <v>Under 30</v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  <c r="X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4" ht="14" x14ac:dyDescent="0.1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tr">
        <f>_xlfn.XLOOKUP(E:E,'Full State Names'!A:A,'Full State Names'!B:B,TRUE)</f>
        <v>Wyoming</v>
      </c>
      <c r="G5120" t="s">
        <v>26</v>
      </c>
      <c r="H5120">
        <v>35</v>
      </c>
      <c r="I5120" t="s">
        <v>21</v>
      </c>
      <c r="J5120" t="s">
        <v>21</v>
      </c>
      <c r="L5120" t="str">
        <f>IF(Aggregate[[#This Row],[Under 30]]="Yes", "Under 30", IF(Aggregate[[#This Row],[Senior]]="Yes", "Senior", "Other"))</f>
        <v>Other</v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  <c r="X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4" ht="14" x14ac:dyDescent="0.1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tr">
        <f>_xlfn.XLOOKUP(E:E,'Full State Names'!A:A,'Full State Names'!B:B,TRUE)</f>
        <v>Alaska</v>
      </c>
      <c r="G5121" t="s">
        <v>26</v>
      </c>
      <c r="H5121">
        <v>36</v>
      </c>
      <c r="I5121" t="s">
        <v>21</v>
      </c>
      <c r="J5121" t="s">
        <v>21</v>
      </c>
      <c r="L5121" t="str">
        <f>IF(Aggregate[[#This Row],[Under 30]]="Yes", "Under 30", IF(Aggregate[[#This Row],[Senior]]="Yes", "Senior", "Other"))</f>
        <v>Other</v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  <c r="X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4" ht="14" x14ac:dyDescent="0.1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tr">
        <f>_xlfn.XLOOKUP(E:E,'Full State Names'!A:A,'Full State Names'!B:B,TRUE)</f>
        <v>Alabama</v>
      </c>
      <c r="G5122" t="s">
        <v>26</v>
      </c>
      <c r="H5122">
        <v>30</v>
      </c>
      <c r="I5122" t="s">
        <v>21</v>
      </c>
      <c r="J5122" t="s">
        <v>21</v>
      </c>
      <c r="L5122" t="str">
        <f>IF(Aggregate[[#This Row],[Under 30]]="Yes", "Under 30", IF(Aggregate[[#This Row],[Senior]]="Yes", "Senior", "Other"))</f>
        <v>Other</v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  <c r="X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4" ht="14" x14ac:dyDescent="0.1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tr">
        <f>_xlfn.XLOOKUP(E:E,'Full State Names'!A:A,'Full State Names'!B:B,TRUE)</f>
        <v>Arizona</v>
      </c>
      <c r="G5123" t="s">
        <v>24</v>
      </c>
      <c r="H5123">
        <v>33</v>
      </c>
      <c r="I5123" t="s">
        <v>21</v>
      </c>
      <c r="J5123" t="s">
        <v>21</v>
      </c>
      <c r="L5123" t="str">
        <f>IF(Aggregate[[#This Row],[Under 30]]="Yes", "Under 30", IF(Aggregate[[#This Row],[Senior]]="Yes", "Senior", "Other"))</f>
        <v>Other</v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  <c r="X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4" ht="14" x14ac:dyDescent="0.1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tr">
        <f>_xlfn.XLOOKUP(E:E,'Full State Names'!A:A,'Full State Names'!B:B,TRUE)</f>
        <v>District of Columbia</v>
      </c>
      <c r="G5124" t="s">
        <v>24</v>
      </c>
      <c r="H5124">
        <v>83</v>
      </c>
      <c r="I5124" t="s">
        <v>21</v>
      </c>
      <c r="J5124" t="s">
        <v>25</v>
      </c>
      <c r="K5124" t="s">
        <v>21</v>
      </c>
      <c r="L5124" t="str">
        <f>IF(Aggregate[[#This Row],[Under 30]]="Yes", "Under 30", IF(Aggregate[[#This Row],[Senior]]="Yes", "Senior", "Other"))</f>
        <v>Senior</v>
      </c>
      <c r="M5124" t="s">
        <v>32</v>
      </c>
      <c r="N5124" t="s">
        <v>38</v>
      </c>
      <c r="O5124" t="s">
        <v>48</v>
      </c>
      <c r="P5124" t="s">
        <v>92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  <c r="X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4" ht="14" x14ac:dyDescent="0.1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tr">
        <f>_xlfn.XLOOKUP(E:E,'Full State Names'!A:A,'Full State Names'!B:B,TRUE)</f>
        <v>Florida</v>
      </c>
      <c r="G5125" t="s">
        <v>26</v>
      </c>
      <c r="H5125">
        <v>62</v>
      </c>
      <c r="I5125" t="s">
        <v>21</v>
      </c>
      <c r="J5125" t="s">
        <v>21</v>
      </c>
      <c r="L5125" t="str">
        <f>IF(Aggregate[[#This Row],[Under 30]]="Yes", "Under 30", IF(Aggregate[[#This Row],[Senior]]="Yes", "Senior", "Other"))</f>
        <v>Other</v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  <c r="X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4" ht="14" x14ac:dyDescent="0.1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tr">
        <f>_xlfn.XLOOKUP(E:E,'Full State Names'!A:A,'Full State Names'!B:B,TRUE)</f>
        <v>Georgia</v>
      </c>
      <c r="G5126" t="s">
        <v>24</v>
      </c>
      <c r="H5126">
        <v>59</v>
      </c>
      <c r="I5126" t="s">
        <v>21</v>
      </c>
      <c r="J5126" t="s">
        <v>21</v>
      </c>
      <c r="L5126" t="str">
        <f>IF(Aggregate[[#This Row],[Under 30]]="Yes", "Under 30", IF(Aggregate[[#This Row],[Senior]]="Yes", "Senior", "Other"))</f>
        <v>Other</v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  <c r="X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4" ht="14" x14ac:dyDescent="0.1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tr">
        <f>_xlfn.XLOOKUP(E:E,'Full State Names'!A:A,'Full State Names'!B:B,TRUE)</f>
        <v>Iowa</v>
      </c>
      <c r="G5127" t="s">
        <v>26</v>
      </c>
      <c r="H5127">
        <v>33</v>
      </c>
      <c r="I5127" t="s">
        <v>21</v>
      </c>
      <c r="J5127" t="s">
        <v>21</v>
      </c>
      <c r="L5127" t="str">
        <f>IF(Aggregate[[#This Row],[Under 30]]="Yes", "Under 30", IF(Aggregate[[#This Row],[Senior]]="Yes", "Senior", "Other"))</f>
        <v>Other</v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  <c r="X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4" ht="14" x14ac:dyDescent="0.1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tr">
        <f>_xlfn.XLOOKUP(E:E,'Full State Names'!A:A,'Full State Names'!B:B,TRUE)</f>
        <v>Idaho</v>
      </c>
      <c r="G5128" t="s">
        <v>24</v>
      </c>
      <c r="H5128">
        <v>33</v>
      </c>
      <c r="I5128" t="s">
        <v>21</v>
      </c>
      <c r="J5128" t="s">
        <v>21</v>
      </c>
      <c r="L5128" t="str">
        <f>IF(Aggregate[[#This Row],[Under 30]]="Yes", "Under 30", IF(Aggregate[[#This Row],[Senior]]="Yes", "Senior", "Other"))</f>
        <v>Other</v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  <c r="X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4" ht="14" x14ac:dyDescent="0.1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tr">
        <f>_xlfn.XLOOKUP(E:E,'Full State Names'!A:A,'Full State Names'!B:B,TRUE)</f>
        <v>Louisiana</v>
      </c>
      <c r="G5129" t="s">
        <v>24</v>
      </c>
      <c r="H5129">
        <v>60</v>
      </c>
      <c r="I5129" t="s">
        <v>21</v>
      </c>
      <c r="J5129" t="s">
        <v>21</v>
      </c>
      <c r="L5129" t="str">
        <f>IF(Aggregate[[#This Row],[Under 30]]="Yes", "Under 30", IF(Aggregate[[#This Row],[Senior]]="Yes", "Senior", "Other"))</f>
        <v>Other</v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  <c r="X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4" ht="14" x14ac:dyDescent="0.1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tr">
        <f>_xlfn.XLOOKUP(E:E,'Full State Names'!A:A,'Full State Names'!B:B,TRUE)</f>
        <v>Massachusetts</v>
      </c>
      <c r="G5130" t="s">
        <v>24</v>
      </c>
      <c r="H5130">
        <v>21</v>
      </c>
      <c r="I5130" t="s">
        <v>25</v>
      </c>
      <c r="J5130" t="s">
        <v>21</v>
      </c>
      <c r="L5130" t="str">
        <f>IF(Aggregate[[#This Row],[Under 30]]="Yes", "Under 30", IF(Aggregate[[#This Row],[Senior]]="Yes", "Senior", "Other"))</f>
        <v>Under 30</v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  <c r="X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4" ht="14" x14ac:dyDescent="0.1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tr">
        <f>_xlfn.XLOOKUP(E:E,'Full State Names'!A:A,'Full State Names'!B:B,TRUE)</f>
        <v>Massachusetts</v>
      </c>
      <c r="G5131" t="s">
        <v>24</v>
      </c>
      <c r="H5131">
        <v>55</v>
      </c>
      <c r="I5131" t="s">
        <v>21</v>
      </c>
      <c r="J5131" t="s">
        <v>21</v>
      </c>
      <c r="L5131" t="str">
        <f>IF(Aggregate[[#This Row],[Under 30]]="Yes", "Under 30", IF(Aggregate[[#This Row],[Senior]]="Yes", "Senior", "Other"))</f>
        <v>Other</v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  <c r="X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4" ht="14" x14ac:dyDescent="0.1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tr">
        <f>_xlfn.XLOOKUP(E:E,'Full State Names'!A:A,'Full State Names'!B:B,TRUE)</f>
        <v>Minnesota</v>
      </c>
      <c r="G5132" t="s">
        <v>24</v>
      </c>
      <c r="H5132">
        <v>27</v>
      </c>
      <c r="I5132" t="s">
        <v>25</v>
      </c>
      <c r="J5132" t="s">
        <v>21</v>
      </c>
      <c r="L5132" t="str">
        <f>IF(Aggregate[[#This Row],[Under 30]]="Yes", "Under 30", IF(Aggregate[[#This Row],[Senior]]="Yes", "Senior", "Other"))</f>
        <v>Under 30</v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  <c r="X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4" ht="14" x14ac:dyDescent="0.1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tr">
        <f>_xlfn.XLOOKUP(E:E,'Full State Names'!A:A,'Full State Names'!B:B,TRUE)</f>
        <v>Minnesota</v>
      </c>
      <c r="G5133" t="s">
        <v>24</v>
      </c>
      <c r="H5133">
        <v>62</v>
      </c>
      <c r="I5133" t="s">
        <v>21</v>
      </c>
      <c r="J5133" t="s">
        <v>21</v>
      </c>
      <c r="L5133" t="str">
        <f>IF(Aggregate[[#This Row],[Under 30]]="Yes", "Under 30", IF(Aggregate[[#This Row],[Senior]]="Yes", "Senior", "Other"))</f>
        <v>Other</v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  <c r="X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4" ht="14" x14ac:dyDescent="0.1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tr">
        <f>_xlfn.XLOOKUP(E:E,'Full State Names'!A:A,'Full State Names'!B:B,TRUE)</f>
        <v>Minnesota</v>
      </c>
      <c r="G5134" t="s">
        <v>24</v>
      </c>
      <c r="H5134">
        <v>83</v>
      </c>
      <c r="I5134" t="s">
        <v>21</v>
      </c>
      <c r="J5134" t="s">
        <v>25</v>
      </c>
      <c r="K5134" t="s">
        <v>21</v>
      </c>
      <c r="L5134" t="str">
        <f>IF(Aggregate[[#This Row],[Under 30]]="Yes", "Under 30", IF(Aggregate[[#This Row],[Senior]]="Yes", "Senior", "Other"))</f>
        <v>Senior</v>
      </c>
      <c r="M5134" t="s">
        <v>32</v>
      </c>
      <c r="N5134" t="s">
        <v>38</v>
      </c>
      <c r="O5134" t="s">
        <v>56</v>
      </c>
      <c r="P5134" t="s">
        <v>102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  <c r="X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4" ht="14" x14ac:dyDescent="0.1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tr">
        <f>_xlfn.XLOOKUP(E:E,'Full State Names'!A:A,'Full State Names'!B:B,TRUE)</f>
        <v>Missouri</v>
      </c>
      <c r="G5135" t="s">
        <v>24</v>
      </c>
      <c r="H5135">
        <v>63</v>
      </c>
      <c r="I5135" t="s">
        <v>21</v>
      </c>
      <c r="J5135" t="s">
        <v>21</v>
      </c>
      <c r="L5135" t="str">
        <f>IF(Aggregate[[#This Row],[Under 30]]="Yes", "Under 30", IF(Aggregate[[#This Row],[Senior]]="Yes", "Senior", "Other"))</f>
        <v>Other</v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  <c r="X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4" ht="14" x14ac:dyDescent="0.1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tr">
        <f>_xlfn.XLOOKUP(E:E,'Full State Names'!A:A,'Full State Names'!B:B,TRUE)</f>
        <v>Montana</v>
      </c>
      <c r="G5136" t="s">
        <v>26</v>
      </c>
      <c r="H5136">
        <v>80</v>
      </c>
      <c r="I5136" t="s">
        <v>21</v>
      </c>
      <c r="J5136" t="s">
        <v>25</v>
      </c>
      <c r="K5136" t="s">
        <v>21</v>
      </c>
      <c r="L5136" t="str">
        <f>IF(Aggregate[[#This Row],[Under 30]]="Yes", "Under 30", IF(Aggregate[[#This Row],[Senior]]="Yes", "Senior", "Other"))</f>
        <v>Senior</v>
      </c>
      <c r="M5136" t="s">
        <v>98</v>
      </c>
      <c r="N5136" t="s">
        <v>38</v>
      </c>
      <c r="O5136" t="s">
        <v>34</v>
      </c>
      <c r="P5136" t="s">
        <v>34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  <c r="X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4" ht="14" x14ac:dyDescent="0.1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tr">
        <f>_xlfn.XLOOKUP(E:E,'Full State Names'!A:A,'Full State Names'!B:B,TRUE)</f>
        <v>North Dakota</v>
      </c>
      <c r="G5137" t="s">
        <v>26</v>
      </c>
      <c r="H5137">
        <v>24</v>
      </c>
      <c r="I5137" t="s">
        <v>25</v>
      </c>
      <c r="J5137" t="s">
        <v>21</v>
      </c>
      <c r="L5137" t="str">
        <f>IF(Aggregate[[#This Row],[Under 30]]="Yes", "Under 30", IF(Aggregate[[#This Row],[Senior]]="Yes", "Senior", "Other"))</f>
        <v>Under 30</v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  <c r="X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4" ht="14" x14ac:dyDescent="0.1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tr">
        <f>_xlfn.XLOOKUP(E:E,'Full State Names'!A:A,'Full State Names'!B:B,TRUE)</f>
        <v>Ohio</v>
      </c>
      <c r="G5138" t="s">
        <v>24</v>
      </c>
      <c r="H5138">
        <v>69</v>
      </c>
      <c r="I5138" t="s">
        <v>21</v>
      </c>
      <c r="J5138" t="s">
        <v>25</v>
      </c>
      <c r="K5138" t="s">
        <v>21</v>
      </c>
      <c r="L5138" t="str">
        <f>IF(Aggregate[[#This Row],[Under 30]]="Yes", "Under 30", IF(Aggregate[[#This Row],[Senior]]="Yes", "Senior", "Other"))</f>
        <v>Senior</v>
      </c>
      <c r="M5138" t="s">
        <v>98</v>
      </c>
      <c r="N5138" t="s">
        <v>38</v>
      </c>
      <c r="O5138" t="s">
        <v>34</v>
      </c>
      <c r="P5138" t="s">
        <v>34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  <c r="X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4" ht="14" x14ac:dyDescent="0.1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tr">
        <f>_xlfn.XLOOKUP(E:E,'Full State Names'!A:A,'Full State Names'!B:B,TRUE)</f>
        <v>Ohio</v>
      </c>
      <c r="G5139" t="s">
        <v>26</v>
      </c>
      <c r="H5139">
        <v>63</v>
      </c>
      <c r="I5139" t="s">
        <v>21</v>
      </c>
      <c r="J5139" t="s">
        <v>21</v>
      </c>
      <c r="L5139" t="str">
        <f>IF(Aggregate[[#This Row],[Under 30]]="Yes", "Under 30", IF(Aggregate[[#This Row],[Senior]]="Yes", "Senior", "Other"))</f>
        <v>Other</v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  <c r="X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4" ht="14" x14ac:dyDescent="0.1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tr">
        <f>_xlfn.XLOOKUP(E:E,'Full State Names'!A:A,'Full State Names'!B:B,TRUE)</f>
        <v>South Dakota</v>
      </c>
      <c r="G5140" t="s">
        <v>26</v>
      </c>
      <c r="H5140">
        <v>28</v>
      </c>
      <c r="I5140" t="s">
        <v>25</v>
      </c>
      <c r="J5140" t="s">
        <v>21</v>
      </c>
      <c r="L5140" t="str">
        <f>IF(Aggregate[[#This Row],[Under 30]]="Yes", "Under 30", IF(Aggregate[[#This Row],[Senior]]="Yes", "Senior", "Other"))</f>
        <v>Under 30</v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  <c r="X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4" ht="14" x14ac:dyDescent="0.1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tr">
        <f>_xlfn.XLOOKUP(E:E,'Full State Names'!A:A,'Full State Names'!B:B,TRUE)</f>
        <v>Virginia</v>
      </c>
      <c r="G5141" t="s">
        <v>24</v>
      </c>
      <c r="H5141">
        <v>20</v>
      </c>
      <c r="I5141" t="s">
        <v>25</v>
      </c>
      <c r="J5141" t="s">
        <v>21</v>
      </c>
      <c r="L5141" t="str">
        <f>IF(Aggregate[[#This Row],[Under 30]]="Yes", "Under 30", IF(Aggregate[[#This Row],[Senior]]="Yes", "Senior", "Other"))</f>
        <v>Under 30</v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  <c r="X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4" ht="14" x14ac:dyDescent="0.1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tr">
        <f>_xlfn.XLOOKUP(E:E,'Full State Names'!A:A,'Full State Names'!B:B,TRUE)</f>
        <v>Wisconsin</v>
      </c>
      <c r="G5142" t="s">
        <v>26</v>
      </c>
      <c r="H5142">
        <v>42</v>
      </c>
      <c r="I5142" t="s">
        <v>21</v>
      </c>
      <c r="J5142" t="s">
        <v>21</v>
      </c>
      <c r="L5142" t="str">
        <f>IF(Aggregate[[#This Row],[Under 30]]="Yes", "Under 30", IF(Aggregate[[#This Row],[Senior]]="Yes", "Senior", "Other"))</f>
        <v>Other</v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  <c r="X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4" ht="14" x14ac:dyDescent="0.1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tr">
        <f>_xlfn.XLOOKUP(E:E,'Full State Names'!A:A,'Full State Names'!B:B,TRUE)</f>
        <v>West Virginia</v>
      </c>
      <c r="G5143" t="s">
        <v>24</v>
      </c>
      <c r="H5143">
        <v>54</v>
      </c>
      <c r="I5143" t="s">
        <v>21</v>
      </c>
      <c r="J5143" t="s">
        <v>21</v>
      </c>
      <c r="L5143" t="str">
        <f>IF(Aggregate[[#This Row],[Under 30]]="Yes", "Under 30", IF(Aggregate[[#This Row],[Senior]]="Yes", "Senior", "Other"))</f>
        <v>Other</v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  <c r="X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4" ht="14" x14ac:dyDescent="0.1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tr">
        <f>_xlfn.XLOOKUP(E:E,'Full State Names'!A:A,'Full State Names'!B:B,TRUE)</f>
        <v>West Virginia</v>
      </c>
      <c r="G5144" t="s">
        <v>24</v>
      </c>
      <c r="H5144">
        <v>63</v>
      </c>
      <c r="I5144" t="s">
        <v>21</v>
      </c>
      <c r="J5144" t="s">
        <v>21</v>
      </c>
      <c r="L5144" t="str">
        <f>IF(Aggregate[[#This Row],[Under 30]]="Yes", "Under 30", IF(Aggregate[[#This Row],[Senior]]="Yes", "Senior", "Other"))</f>
        <v>Other</v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  <c r="X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4" ht="14" x14ac:dyDescent="0.1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tr">
        <f>_xlfn.XLOOKUP(E:E,'Full State Names'!A:A,'Full State Names'!B:B,TRUE)</f>
        <v>Wyoming</v>
      </c>
      <c r="G5145" t="s">
        <v>26</v>
      </c>
      <c r="H5145">
        <v>82</v>
      </c>
      <c r="I5145" t="s">
        <v>21</v>
      </c>
      <c r="J5145" t="s">
        <v>25</v>
      </c>
      <c r="K5145" t="s">
        <v>21</v>
      </c>
      <c r="L5145" t="str">
        <f>IF(Aggregate[[#This Row],[Under 30]]="Yes", "Under 30", IF(Aggregate[[#This Row],[Senior]]="Yes", "Senior", "Other"))</f>
        <v>Senior</v>
      </c>
      <c r="M5145" t="s">
        <v>32</v>
      </c>
      <c r="N5145" t="s">
        <v>38</v>
      </c>
      <c r="O5145" t="s">
        <v>90</v>
      </c>
      <c r="P5145" t="s">
        <v>91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  <c r="X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4" ht="14" x14ac:dyDescent="0.1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tr">
        <f>_xlfn.XLOOKUP(E:E,'Full State Names'!A:A,'Full State Names'!B:B,TRUE)</f>
        <v>Colorado</v>
      </c>
      <c r="G5146" t="s">
        <v>24</v>
      </c>
      <c r="H5146">
        <v>39</v>
      </c>
      <c r="I5146" t="s">
        <v>21</v>
      </c>
      <c r="J5146" t="s">
        <v>21</v>
      </c>
      <c r="L5146" t="str">
        <f>IF(Aggregate[[#This Row],[Under 30]]="Yes", "Under 30", IF(Aggregate[[#This Row],[Senior]]="Yes", "Senior", "Other"))</f>
        <v>Other</v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  <c r="X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4" ht="14" x14ac:dyDescent="0.1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tr">
        <f>_xlfn.XLOOKUP(E:E,'Full State Names'!A:A,'Full State Names'!B:B,TRUE)</f>
        <v>Alabama</v>
      </c>
      <c r="G5147" t="s">
        <v>26</v>
      </c>
      <c r="H5147">
        <v>40</v>
      </c>
      <c r="I5147" t="s">
        <v>21</v>
      </c>
      <c r="J5147" t="s">
        <v>21</v>
      </c>
      <c r="L5147" t="str">
        <f>IF(Aggregate[[#This Row],[Under 30]]="Yes", "Under 30", IF(Aggregate[[#This Row],[Senior]]="Yes", "Senior", "Other"))</f>
        <v>Other</v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  <c r="X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4" ht="14" x14ac:dyDescent="0.1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tr">
        <f>_xlfn.XLOOKUP(E:E,'Full State Names'!A:A,'Full State Names'!B:B,TRUE)</f>
        <v>Arizona</v>
      </c>
      <c r="G5148" t="s">
        <v>24</v>
      </c>
      <c r="H5148">
        <v>70</v>
      </c>
      <c r="I5148" t="s">
        <v>21</v>
      </c>
      <c r="J5148" t="s">
        <v>25</v>
      </c>
      <c r="K5148" t="s">
        <v>21</v>
      </c>
      <c r="L5148" t="str">
        <f>IF(Aggregate[[#This Row],[Under 30]]="Yes", "Under 30", IF(Aggregate[[#This Row],[Senior]]="Yes", "Senior", "Other"))</f>
        <v>Senior</v>
      </c>
      <c r="M5148" t="s">
        <v>32</v>
      </c>
      <c r="N5148" t="s">
        <v>38</v>
      </c>
      <c r="O5148" t="s">
        <v>56</v>
      </c>
      <c r="P5148" t="s">
        <v>57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  <c r="X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4" ht="14" x14ac:dyDescent="0.1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tr">
        <f>_xlfn.XLOOKUP(E:E,'Full State Names'!A:A,'Full State Names'!B:B,TRUE)</f>
        <v>Colorado</v>
      </c>
      <c r="G5149" t="s">
        <v>24</v>
      </c>
      <c r="H5149">
        <v>41</v>
      </c>
      <c r="I5149" t="s">
        <v>21</v>
      </c>
      <c r="J5149" t="s">
        <v>21</v>
      </c>
      <c r="L5149" t="str">
        <f>IF(Aggregate[[#This Row],[Under 30]]="Yes", "Under 30", IF(Aggregate[[#This Row],[Senior]]="Yes", "Senior", "Other"))</f>
        <v>Other</v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  <c r="X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4" ht="14" x14ac:dyDescent="0.1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tr">
        <f>_xlfn.XLOOKUP(E:E,'Full State Names'!A:A,'Full State Names'!B:B,TRUE)</f>
        <v>Delaware</v>
      </c>
      <c r="G5150" t="s">
        <v>26</v>
      </c>
      <c r="H5150">
        <v>28</v>
      </c>
      <c r="I5150" t="s">
        <v>25</v>
      </c>
      <c r="J5150" t="s">
        <v>21</v>
      </c>
      <c r="L5150" t="str">
        <f>IF(Aggregate[[#This Row],[Under 30]]="Yes", "Under 30", IF(Aggregate[[#This Row],[Senior]]="Yes", "Senior", "Other"))</f>
        <v>Under 30</v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  <c r="X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4" ht="14" x14ac:dyDescent="0.1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tr">
        <f>_xlfn.XLOOKUP(E:E,'Full State Names'!A:A,'Full State Names'!B:B,TRUE)</f>
        <v>Kentucky</v>
      </c>
      <c r="G5151" t="s">
        <v>24</v>
      </c>
      <c r="H5151">
        <v>30</v>
      </c>
      <c r="I5151" t="s">
        <v>21</v>
      </c>
      <c r="J5151" t="s">
        <v>21</v>
      </c>
      <c r="L5151" t="str">
        <f>IF(Aggregate[[#This Row],[Under 30]]="Yes", "Under 30", IF(Aggregate[[#This Row],[Senior]]="Yes", "Senior", "Other"))</f>
        <v>Other</v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  <c r="X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4" ht="14" x14ac:dyDescent="0.1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tr">
        <f>_xlfn.XLOOKUP(E:E,'Full State Names'!A:A,'Full State Names'!B:B,TRUE)</f>
        <v>Rhode Island</v>
      </c>
      <c r="G5152" t="s">
        <v>26</v>
      </c>
      <c r="H5152">
        <v>21</v>
      </c>
      <c r="I5152" t="s">
        <v>25</v>
      </c>
      <c r="J5152" t="s">
        <v>21</v>
      </c>
      <c r="L5152" t="str">
        <f>IF(Aggregate[[#This Row],[Under 30]]="Yes", "Under 30", IF(Aggregate[[#This Row],[Senior]]="Yes", "Senior", "Other"))</f>
        <v>Under 30</v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  <c r="X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4" ht="14" x14ac:dyDescent="0.1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tr">
        <f>_xlfn.XLOOKUP(E:E,'Full State Names'!A:A,'Full State Names'!B:B,TRUE)</f>
        <v>Virginia</v>
      </c>
      <c r="G5153" t="s">
        <v>26</v>
      </c>
      <c r="H5153">
        <v>40</v>
      </c>
      <c r="I5153" t="s">
        <v>21</v>
      </c>
      <c r="J5153" t="s">
        <v>21</v>
      </c>
      <c r="L5153" t="str">
        <f>IF(Aggregate[[#This Row],[Under 30]]="Yes", "Under 30", IF(Aggregate[[#This Row],[Senior]]="Yes", "Senior", "Other"))</f>
        <v>Other</v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  <c r="X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4" ht="14" x14ac:dyDescent="0.1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tr">
        <f>_xlfn.XLOOKUP(E:E,'Full State Names'!A:A,'Full State Names'!B:B,TRUE)</f>
        <v>Washington</v>
      </c>
      <c r="G5154" t="s">
        <v>24</v>
      </c>
      <c r="H5154">
        <v>65</v>
      </c>
      <c r="I5154" t="s">
        <v>21</v>
      </c>
      <c r="J5154" t="s">
        <v>25</v>
      </c>
      <c r="K5154" t="s">
        <v>21</v>
      </c>
      <c r="L5154" t="str">
        <f>IF(Aggregate[[#This Row],[Under 30]]="Yes", "Under 30", IF(Aggregate[[#This Row],[Senior]]="Yes", "Senior", "Other"))</f>
        <v>Senior</v>
      </c>
      <c r="M5154" t="s">
        <v>53</v>
      </c>
      <c r="N5154" t="s">
        <v>33</v>
      </c>
      <c r="O5154" t="s">
        <v>34</v>
      </c>
      <c r="P5154" t="s">
        <v>34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  <c r="X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4" ht="14" x14ac:dyDescent="0.1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tr">
        <f>_xlfn.XLOOKUP(E:E,'Full State Names'!A:A,'Full State Names'!B:B,TRUE)</f>
        <v>Georgia</v>
      </c>
      <c r="G5155" t="s">
        <v>24</v>
      </c>
      <c r="H5155">
        <v>76</v>
      </c>
      <c r="I5155" t="s">
        <v>21</v>
      </c>
      <c r="J5155" t="s">
        <v>25</v>
      </c>
      <c r="K5155" t="s">
        <v>21</v>
      </c>
      <c r="L5155" t="str">
        <f>IF(Aggregate[[#This Row],[Under 30]]="Yes", "Under 30", IF(Aggregate[[#This Row],[Senior]]="Yes", "Senior", "Other"))</f>
        <v>Senior</v>
      </c>
      <c r="M5155" t="s">
        <v>98</v>
      </c>
      <c r="N5155" t="s">
        <v>38</v>
      </c>
      <c r="O5155" t="s">
        <v>34</v>
      </c>
      <c r="P5155" t="s">
        <v>34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  <c r="X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4" ht="14" x14ac:dyDescent="0.1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tr">
        <f>_xlfn.XLOOKUP(E:E,'Full State Names'!A:A,'Full State Names'!B:B,TRUE)</f>
        <v>Maine</v>
      </c>
      <c r="G5156" t="s">
        <v>26</v>
      </c>
      <c r="H5156">
        <v>38</v>
      </c>
      <c r="I5156" t="s">
        <v>21</v>
      </c>
      <c r="J5156" t="s">
        <v>21</v>
      </c>
      <c r="L5156" t="str">
        <f>IF(Aggregate[[#This Row],[Under 30]]="Yes", "Under 30", IF(Aggregate[[#This Row],[Senior]]="Yes", "Senior", "Other"))</f>
        <v>Other</v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  <c r="X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4" ht="14" x14ac:dyDescent="0.1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tr">
        <f>_xlfn.XLOOKUP(E:E,'Full State Names'!A:A,'Full State Names'!B:B,TRUE)</f>
        <v>New Mexico</v>
      </c>
      <c r="G5157" t="s">
        <v>24</v>
      </c>
      <c r="H5157">
        <v>36</v>
      </c>
      <c r="I5157" t="s">
        <v>21</v>
      </c>
      <c r="J5157" t="s">
        <v>21</v>
      </c>
      <c r="L5157" t="str">
        <f>IF(Aggregate[[#This Row],[Under 30]]="Yes", "Under 30", IF(Aggregate[[#This Row],[Senior]]="Yes", "Senior", "Other"))</f>
        <v>Other</v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  <c r="X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4" ht="14" x14ac:dyDescent="0.1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tr">
        <f>_xlfn.XLOOKUP(E:E,'Full State Names'!A:A,'Full State Names'!B:B,TRUE)</f>
        <v>Washington</v>
      </c>
      <c r="G5158" t="s">
        <v>24</v>
      </c>
      <c r="H5158">
        <v>19</v>
      </c>
      <c r="I5158" t="s">
        <v>25</v>
      </c>
      <c r="J5158" t="s">
        <v>21</v>
      </c>
      <c r="L5158" t="str">
        <f>IF(Aggregate[[#This Row],[Under 30]]="Yes", "Under 30", IF(Aggregate[[#This Row],[Senior]]="Yes", "Senior", "Other"))</f>
        <v>Under 30</v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  <c r="X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4" ht="14" x14ac:dyDescent="0.1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tr">
        <f>_xlfn.XLOOKUP(E:E,'Full State Names'!A:A,'Full State Names'!B:B,TRUE)</f>
        <v>Arizona</v>
      </c>
      <c r="G5159" t="s">
        <v>24</v>
      </c>
      <c r="H5159">
        <v>42</v>
      </c>
      <c r="I5159" t="s">
        <v>21</v>
      </c>
      <c r="J5159" t="s">
        <v>21</v>
      </c>
      <c r="L5159" t="str">
        <f>IF(Aggregate[[#This Row],[Under 30]]="Yes", "Under 30", IF(Aggregate[[#This Row],[Senior]]="Yes", "Senior", "Other"))</f>
        <v>Other</v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  <c r="X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4" ht="14" x14ac:dyDescent="0.1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tr">
        <f>_xlfn.XLOOKUP(E:E,'Full State Names'!A:A,'Full State Names'!B:B,TRUE)</f>
        <v>Arizona</v>
      </c>
      <c r="G5160" t="s">
        <v>26</v>
      </c>
      <c r="H5160">
        <v>28</v>
      </c>
      <c r="I5160" t="s">
        <v>25</v>
      </c>
      <c r="J5160" t="s">
        <v>21</v>
      </c>
      <c r="L5160" t="str">
        <f>IF(Aggregate[[#This Row],[Under 30]]="Yes", "Under 30", IF(Aggregate[[#This Row],[Senior]]="Yes", "Senior", "Other"))</f>
        <v>Under 30</v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  <c r="X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4" ht="14" x14ac:dyDescent="0.1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tr">
        <f>_xlfn.XLOOKUP(E:E,'Full State Names'!A:A,'Full State Names'!B:B,TRUE)</f>
        <v>Arizona</v>
      </c>
      <c r="G5161" t="s">
        <v>26</v>
      </c>
      <c r="H5161">
        <v>53</v>
      </c>
      <c r="I5161" t="s">
        <v>21</v>
      </c>
      <c r="J5161" t="s">
        <v>21</v>
      </c>
      <c r="L5161" t="str">
        <f>IF(Aggregate[[#This Row],[Under 30]]="Yes", "Under 30", IF(Aggregate[[#This Row],[Senior]]="Yes", "Senior", "Other"))</f>
        <v>Other</v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  <c r="X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4" ht="14" x14ac:dyDescent="0.1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tr">
        <f>_xlfn.XLOOKUP(E:E,'Full State Names'!A:A,'Full State Names'!B:B,TRUE)</f>
        <v>District of Columbia</v>
      </c>
      <c r="G5162" t="s">
        <v>24</v>
      </c>
      <c r="H5162">
        <v>54</v>
      </c>
      <c r="I5162" t="s">
        <v>21</v>
      </c>
      <c r="J5162" t="s">
        <v>21</v>
      </c>
      <c r="L5162" t="str">
        <f>IF(Aggregate[[#This Row],[Under 30]]="Yes", "Under 30", IF(Aggregate[[#This Row],[Senior]]="Yes", "Senior", "Other"))</f>
        <v>Other</v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  <c r="X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4" ht="14" x14ac:dyDescent="0.1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tr">
        <f>_xlfn.XLOOKUP(E:E,'Full State Names'!A:A,'Full State Names'!B:B,TRUE)</f>
        <v>Delaware</v>
      </c>
      <c r="G5163" t="s">
        <v>26</v>
      </c>
      <c r="H5163">
        <v>44</v>
      </c>
      <c r="I5163" t="s">
        <v>21</v>
      </c>
      <c r="J5163" t="s">
        <v>21</v>
      </c>
      <c r="L5163" t="str">
        <f>IF(Aggregate[[#This Row],[Under 30]]="Yes", "Under 30", IF(Aggregate[[#This Row],[Senior]]="Yes", "Senior", "Other"))</f>
        <v>Other</v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  <c r="X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4" ht="14" x14ac:dyDescent="0.1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tr">
        <f>_xlfn.XLOOKUP(E:E,'Full State Names'!A:A,'Full State Names'!B:B,TRUE)</f>
        <v>Indiana</v>
      </c>
      <c r="G5164" t="s">
        <v>24</v>
      </c>
      <c r="H5164">
        <v>40</v>
      </c>
      <c r="I5164" t="s">
        <v>21</v>
      </c>
      <c r="J5164" t="s">
        <v>21</v>
      </c>
      <c r="L5164" t="str">
        <f>IF(Aggregate[[#This Row],[Under 30]]="Yes", "Under 30", IF(Aggregate[[#This Row],[Senior]]="Yes", "Senior", "Other"))</f>
        <v>Other</v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  <c r="X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4" ht="14" x14ac:dyDescent="0.1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tr">
        <f>_xlfn.XLOOKUP(E:E,'Full State Names'!A:A,'Full State Names'!B:B,TRUE)</f>
        <v>Kansas</v>
      </c>
      <c r="G5165" t="s">
        <v>24</v>
      </c>
      <c r="H5165">
        <v>60</v>
      </c>
      <c r="I5165" t="s">
        <v>21</v>
      </c>
      <c r="J5165" t="s">
        <v>21</v>
      </c>
      <c r="L5165" t="str">
        <f>IF(Aggregate[[#This Row],[Under 30]]="Yes", "Under 30", IF(Aggregate[[#This Row],[Senior]]="Yes", "Senior", "Other"))</f>
        <v>Other</v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  <c r="X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4" ht="14" x14ac:dyDescent="0.1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tr">
        <f>_xlfn.XLOOKUP(E:E,'Full State Names'!A:A,'Full State Names'!B:B,TRUE)</f>
        <v>Kentucky</v>
      </c>
      <c r="G5166" t="s">
        <v>26</v>
      </c>
      <c r="H5166">
        <v>44</v>
      </c>
      <c r="I5166" t="s">
        <v>21</v>
      </c>
      <c r="J5166" t="s">
        <v>21</v>
      </c>
      <c r="L5166" t="str">
        <f>IF(Aggregate[[#This Row],[Under 30]]="Yes", "Under 30", IF(Aggregate[[#This Row],[Senior]]="Yes", "Senior", "Other"))</f>
        <v>Other</v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  <c r="X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4" ht="14" x14ac:dyDescent="0.1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tr">
        <f>_xlfn.XLOOKUP(E:E,'Full State Names'!A:A,'Full State Names'!B:B,TRUE)</f>
        <v>Kentucky</v>
      </c>
      <c r="G5167" t="s">
        <v>26</v>
      </c>
      <c r="H5167">
        <v>59</v>
      </c>
      <c r="I5167" t="s">
        <v>21</v>
      </c>
      <c r="J5167" t="s">
        <v>21</v>
      </c>
      <c r="L5167" t="str">
        <f>IF(Aggregate[[#This Row],[Under 30]]="Yes", "Under 30", IF(Aggregate[[#This Row],[Senior]]="Yes", "Senior", "Other"))</f>
        <v>Other</v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  <c r="X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4" ht="14" x14ac:dyDescent="0.1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tr">
        <f>_xlfn.XLOOKUP(E:E,'Full State Names'!A:A,'Full State Names'!B:B,TRUE)</f>
        <v>Louisiana</v>
      </c>
      <c r="G5168" t="s">
        <v>24</v>
      </c>
      <c r="H5168">
        <v>75</v>
      </c>
      <c r="I5168" t="s">
        <v>21</v>
      </c>
      <c r="J5168" t="s">
        <v>25</v>
      </c>
      <c r="K5168" t="s">
        <v>21</v>
      </c>
      <c r="L5168" t="str">
        <f>IF(Aggregate[[#This Row],[Under 30]]="Yes", "Under 30", IF(Aggregate[[#This Row],[Senior]]="Yes", "Senior", "Other"))</f>
        <v>Senior</v>
      </c>
      <c r="M5168" t="s">
        <v>53</v>
      </c>
      <c r="N5168" t="s">
        <v>33</v>
      </c>
      <c r="O5168" t="s">
        <v>34</v>
      </c>
      <c r="P5168" t="s">
        <v>34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  <c r="X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4" ht="14" x14ac:dyDescent="0.1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tr">
        <f>_xlfn.XLOOKUP(E:E,'Full State Names'!A:A,'Full State Names'!B:B,TRUE)</f>
        <v>Massachusetts</v>
      </c>
      <c r="G5169" t="s">
        <v>26</v>
      </c>
      <c r="H5169">
        <v>41</v>
      </c>
      <c r="I5169" t="s">
        <v>21</v>
      </c>
      <c r="J5169" t="s">
        <v>21</v>
      </c>
      <c r="L5169" t="str">
        <f>IF(Aggregate[[#This Row],[Under 30]]="Yes", "Under 30", IF(Aggregate[[#This Row],[Senior]]="Yes", "Senior", "Other"))</f>
        <v>Other</v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  <c r="X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4" ht="14" x14ac:dyDescent="0.1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tr">
        <f>_xlfn.XLOOKUP(E:E,'Full State Names'!A:A,'Full State Names'!B:B,TRUE)</f>
        <v>Maine</v>
      </c>
      <c r="G5170" t="s">
        <v>24</v>
      </c>
      <c r="H5170">
        <v>67</v>
      </c>
      <c r="I5170" t="s">
        <v>21</v>
      </c>
      <c r="J5170" t="s">
        <v>25</v>
      </c>
      <c r="K5170" t="s">
        <v>21</v>
      </c>
      <c r="L5170" t="str">
        <f>IF(Aggregate[[#This Row],[Under 30]]="Yes", "Under 30", IF(Aggregate[[#This Row],[Senior]]="Yes", "Senior", "Other"))</f>
        <v>Senior</v>
      </c>
      <c r="M5170" t="s">
        <v>53</v>
      </c>
      <c r="N5170" t="s">
        <v>38</v>
      </c>
      <c r="O5170" t="s">
        <v>34</v>
      </c>
      <c r="P5170" t="s">
        <v>34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  <c r="X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4" ht="14" x14ac:dyDescent="0.1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tr">
        <f>_xlfn.XLOOKUP(E:E,'Full State Names'!A:A,'Full State Names'!B:B,TRUE)</f>
        <v>Michigan</v>
      </c>
      <c r="G5171" t="s">
        <v>24</v>
      </c>
      <c r="H5171">
        <v>19</v>
      </c>
      <c r="I5171" t="s">
        <v>25</v>
      </c>
      <c r="J5171" t="s">
        <v>21</v>
      </c>
      <c r="L5171" t="str">
        <f>IF(Aggregate[[#This Row],[Under 30]]="Yes", "Under 30", IF(Aggregate[[#This Row],[Senior]]="Yes", "Senior", "Other"))</f>
        <v>Under 30</v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  <c r="X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4" ht="14" x14ac:dyDescent="0.1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tr">
        <f>_xlfn.XLOOKUP(E:E,'Full State Names'!A:A,'Full State Names'!B:B,TRUE)</f>
        <v>Michigan</v>
      </c>
      <c r="G5172" t="s">
        <v>26</v>
      </c>
      <c r="H5172">
        <v>38</v>
      </c>
      <c r="I5172" t="s">
        <v>21</v>
      </c>
      <c r="J5172" t="s">
        <v>21</v>
      </c>
      <c r="L5172" t="str">
        <f>IF(Aggregate[[#This Row],[Under 30]]="Yes", "Under 30", IF(Aggregate[[#This Row],[Senior]]="Yes", "Senior", "Other"))</f>
        <v>Other</v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  <c r="X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4" ht="14" x14ac:dyDescent="0.1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tr">
        <f>_xlfn.XLOOKUP(E:E,'Full State Names'!A:A,'Full State Names'!B:B,TRUE)</f>
        <v>Michigan</v>
      </c>
      <c r="G5173" t="s">
        <v>26</v>
      </c>
      <c r="H5173">
        <v>76</v>
      </c>
      <c r="I5173" t="s">
        <v>21</v>
      </c>
      <c r="J5173" t="s">
        <v>25</v>
      </c>
      <c r="K5173" t="s">
        <v>21</v>
      </c>
      <c r="L5173" t="str">
        <f>IF(Aggregate[[#This Row],[Under 30]]="Yes", "Under 30", IF(Aggregate[[#This Row],[Senior]]="Yes", "Senior", "Other"))</f>
        <v>Senior</v>
      </c>
      <c r="M5173" t="s">
        <v>98</v>
      </c>
      <c r="N5173" t="s">
        <v>38</v>
      </c>
      <c r="O5173" t="s">
        <v>34</v>
      </c>
      <c r="P5173" t="s">
        <v>34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  <c r="X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4" ht="14" x14ac:dyDescent="0.1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tr">
        <f>_xlfn.XLOOKUP(E:E,'Full State Names'!A:A,'Full State Names'!B:B,TRUE)</f>
        <v>Mississippi</v>
      </c>
      <c r="G5174" t="s">
        <v>24</v>
      </c>
      <c r="H5174">
        <v>62</v>
      </c>
      <c r="I5174" t="s">
        <v>21</v>
      </c>
      <c r="J5174" t="s">
        <v>21</v>
      </c>
      <c r="L5174" t="str">
        <f>IF(Aggregate[[#This Row],[Under 30]]="Yes", "Under 30", IF(Aggregate[[#This Row],[Senior]]="Yes", "Senior", "Other"))</f>
        <v>Other</v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  <c r="X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4" ht="14" x14ac:dyDescent="0.1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tr">
        <f>_xlfn.XLOOKUP(E:E,'Full State Names'!A:A,'Full State Names'!B:B,TRUE)</f>
        <v>North Carolina</v>
      </c>
      <c r="G5175" t="s">
        <v>24</v>
      </c>
      <c r="H5175">
        <v>29</v>
      </c>
      <c r="I5175" t="s">
        <v>25</v>
      </c>
      <c r="J5175" t="s">
        <v>21</v>
      </c>
      <c r="L5175" t="str">
        <f>IF(Aggregate[[#This Row],[Under 30]]="Yes", "Under 30", IF(Aggregate[[#This Row],[Senior]]="Yes", "Senior", "Other"))</f>
        <v>Under 30</v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  <c r="X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4" ht="14" x14ac:dyDescent="0.1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tr">
        <f>_xlfn.XLOOKUP(E:E,'Full State Names'!A:A,'Full State Names'!B:B,TRUE)</f>
        <v>North Carolina</v>
      </c>
      <c r="G5176" t="s">
        <v>24</v>
      </c>
      <c r="H5176">
        <v>41</v>
      </c>
      <c r="I5176" t="s">
        <v>21</v>
      </c>
      <c r="J5176" t="s">
        <v>21</v>
      </c>
      <c r="L5176" t="str">
        <f>IF(Aggregate[[#This Row],[Under 30]]="Yes", "Under 30", IF(Aggregate[[#This Row],[Senior]]="Yes", "Senior", "Other"))</f>
        <v>Other</v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  <c r="X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4" ht="14" x14ac:dyDescent="0.1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tr">
        <f>_xlfn.XLOOKUP(E:E,'Full State Names'!A:A,'Full State Names'!B:B,TRUE)</f>
        <v>North Carolina</v>
      </c>
      <c r="G5177" t="s">
        <v>24</v>
      </c>
      <c r="H5177">
        <v>75</v>
      </c>
      <c r="I5177" t="s">
        <v>21</v>
      </c>
      <c r="J5177" t="s">
        <v>25</v>
      </c>
      <c r="K5177" t="s">
        <v>21</v>
      </c>
      <c r="L5177" t="str">
        <f>IF(Aggregate[[#This Row],[Under 30]]="Yes", "Under 30", IF(Aggregate[[#This Row],[Senior]]="Yes", "Senior", "Other"))</f>
        <v>Senior</v>
      </c>
      <c r="M5177" t="s">
        <v>53</v>
      </c>
      <c r="N5177" t="s">
        <v>33</v>
      </c>
      <c r="O5177" t="s">
        <v>34</v>
      </c>
      <c r="P5177" t="s">
        <v>34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  <c r="X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4" ht="14" x14ac:dyDescent="0.1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tr">
        <f>_xlfn.XLOOKUP(E:E,'Full State Names'!A:A,'Full State Names'!B:B,TRUE)</f>
        <v>North Dakota</v>
      </c>
      <c r="G5178" t="s">
        <v>26</v>
      </c>
      <c r="H5178">
        <v>53</v>
      </c>
      <c r="I5178" t="s">
        <v>21</v>
      </c>
      <c r="J5178" t="s">
        <v>21</v>
      </c>
      <c r="L5178" t="str">
        <f>IF(Aggregate[[#This Row],[Under 30]]="Yes", "Under 30", IF(Aggregate[[#This Row],[Senior]]="Yes", "Senior", "Other"))</f>
        <v>Other</v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  <c r="X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4" ht="14" x14ac:dyDescent="0.1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tr">
        <f>_xlfn.XLOOKUP(E:E,'Full State Names'!A:A,'Full State Names'!B:B,TRUE)</f>
        <v>Nebraska</v>
      </c>
      <c r="G5179" t="s">
        <v>24</v>
      </c>
      <c r="H5179">
        <v>54</v>
      </c>
      <c r="I5179" t="s">
        <v>21</v>
      </c>
      <c r="J5179" t="s">
        <v>21</v>
      </c>
      <c r="L5179" t="str">
        <f>IF(Aggregate[[#This Row],[Under 30]]="Yes", "Under 30", IF(Aggregate[[#This Row],[Senior]]="Yes", "Senior", "Other"))</f>
        <v>Other</v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  <c r="X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4" ht="14" x14ac:dyDescent="0.1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tr">
        <f>_xlfn.XLOOKUP(E:E,'Full State Names'!A:A,'Full State Names'!B:B,TRUE)</f>
        <v>Nevada</v>
      </c>
      <c r="G5180" t="s">
        <v>24</v>
      </c>
      <c r="H5180">
        <v>34</v>
      </c>
      <c r="I5180" t="s">
        <v>21</v>
      </c>
      <c r="J5180" t="s">
        <v>21</v>
      </c>
      <c r="L5180" t="str">
        <f>IF(Aggregate[[#This Row],[Under 30]]="Yes", "Under 30", IF(Aggregate[[#This Row],[Senior]]="Yes", "Senior", "Other"))</f>
        <v>Other</v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  <c r="X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4" ht="14" x14ac:dyDescent="0.1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tr">
        <f>_xlfn.XLOOKUP(E:E,'Full State Names'!A:A,'Full State Names'!B:B,TRUE)</f>
        <v>Nevada</v>
      </c>
      <c r="G5181" t="s">
        <v>26</v>
      </c>
      <c r="H5181">
        <v>33</v>
      </c>
      <c r="I5181" t="s">
        <v>21</v>
      </c>
      <c r="J5181" t="s">
        <v>21</v>
      </c>
      <c r="L5181" t="str">
        <f>IF(Aggregate[[#This Row],[Under 30]]="Yes", "Under 30", IF(Aggregate[[#This Row],[Senior]]="Yes", "Senior", "Other"))</f>
        <v>Other</v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  <c r="X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4" ht="14" x14ac:dyDescent="0.1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tr">
        <f>_xlfn.XLOOKUP(E:E,'Full State Names'!A:A,'Full State Names'!B:B,TRUE)</f>
        <v>Oklahoma</v>
      </c>
      <c r="G5182" t="s">
        <v>26</v>
      </c>
      <c r="H5182">
        <v>32</v>
      </c>
      <c r="I5182" t="s">
        <v>21</v>
      </c>
      <c r="J5182" t="s">
        <v>21</v>
      </c>
      <c r="L5182" t="str">
        <f>IF(Aggregate[[#This Row],[Under 30]]="Yes", "Under 30", IF(Aggregate[[#This Row],[Senior]]="Yes", "Senior", "Other"))</f>
        <v>Other</v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  <c r="X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4" ht="14" x14ac:dyDescent="0.1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tr">
        <f>_xlfn.XLOOKUP(E:E,'Full State Names'!A:A,'Full State Names'!B:B,TRUE)</f>
        <v>Oklahoma</v>
      </c>
      <c r="G5183" t="s">
        <v>26</v>
      </c>
      <c r="H5183">
        <v>46</v>
      </c>
      <c r="I5183" t="s">
        <v>21</v>
      </c>
      <c r="J5183" t="s">
        <v>21</v>
      </c>
      <c r="L5183" t="str">
        <f>IF(Aggregate[[#This Row],[Under 30]]="Yes", "Under 30", IF(Aggregate[[#This Row],[Senior]]="Yes", "Senior", "Other"))</f>
        <v>Other</v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  <c r="X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4" ht="14" x14ac:dyDescent="0.1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tr">
        <f>_xlfn.XLOOKUP(E:E,'Full State Names'!A:A,'Full State Names'!B:B,TRUE)</f>
        <v>Oregon</v>
      </c>
      <c r="G5184" t="s">
        <v>26</v>
      </c>
      <c r="H5184">
        <v>79</v>
      </c>
      <c r="I5184" t="s">
        <v>21</v>
      </c>
      <c r="J5184" t="s">
        <v>25</v>
      </c>
      <c r="K5184" t="s">
        <v>21</v>
      </c>
      <c r="L5184" t="str">
        <f>IF(Aggregate[[#This Row],[Under 30]]="Yes", "Under 30", IF(Aggregate[[#This Row],[Senior]]="Yes", "Senior", "Other"))</f>
        <v>Senior</v>
      </c>
      <c r="M5184" t="s">
        <v>53</v>
      </c>
      <c r="N5184" t="s">
        <v>33</v>
      </c>
      <c r="O5184" t="s">
        <v>34</v>
      </c>
      <c r="P5184" t="s">
        <v>34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  <c r="X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4" ht="14" x14ac:dyDescent="0.1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tr">
        <f>_xlfn.XLOOKUP(E:E,'Full State Names'!A:A,'Full State Names'!B:B,TRUE)</f>
        <v>Rhode Island</v>
      </c>
      <c r="G5185" t="s">
        <v>26</v>
      </c>
      <c r="H5185">
        <v>49</v>
      </c>
      <c r="I5185" t="s">
        <v>21</v>
      </c>
      <c r="J5185" t="s">
        <v>21</v>
      </c>
      <c r="L5185" t="str">
        <f>IF(Aggregate[[#This Row],[Under 30]]="Yes", "Under 30", IF(Aggregate[[#This Row],[Senior]]="Yes", "Senior", "Other"))</f>
        <v>Other</v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  <c r="X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4" ht="14" x14ac:dyDescent="0.1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tr">
        <f>_xlfn.XLOOKUP(E:E,'Full State Names'!A:A,'Full State Names'!B:B,TRUE)</f>
        <v>South Carolina</v>
      </c>
      <c r="G5186" t="s">
        <v>26</v>
      </c>
      <c r="H5186">
        <v>29</v>
      </c>
      <c r="I5186" t="s">
        <v>25</v>
      </c>
      <c r="J5186" t="s">
        <v>21</v>
      </c>
      <c r="L5186" t="str">
        <f>IF(Aggregate[[#This Row],[Under 30]]="Yes", "Under 30", IF(Aggregate[[#This Row],[Senior]]="Yes", "Senior", "Other"))</f>
        <v>Under 30</v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  <c r="X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4" ht="14" x14ac:dyDescent="0.1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tr">
        <f>_xlfn.XLOOKUP(E:E,'Full State Names'!A:A,'Full State Names'!B:B,TRUE)</f>
        <v>Washington</v>
      </c>
      <c r="G5187" t="s">
        <v>26</v>
      </c>
      <c r="H5187">
        <v>45</v>
      </c>
      <c r="I5187" t="s">
        <v>21</v>
      </c>
      <c r="J5187" t="s">
        <v>21</v>
      </c>
      <c r="L5187" t="str">
        <f>IF(Aggregate[[#This Row],[Under 30]]="Yes", "Under 30", IF(Aggregate[[#This Row],[Senior]]="Yes", "Senior", "Other"))</f>
        <v>Other</v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  <c r="X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4" ht="14" x14ac:dyDescent="0.1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tr">
        <f>_xlfn.XLOOKUP(E:E,'Full State Names'!A:A,'Full State Names'!B:B,TRUE)</f>
        <v>Wyoming</v>
      </c>
      <c r="G5188" t="s">
        <v>26</v>
      </c>
      <c r="H5188">
        <v>59</v>
      </c>
      <c r="I5188" t="s">
        <v>21</v>
      </c>
      <c r="J5188" t="s">
        <v>21</v>
      </c>
      <c r="L5188" t="str">
        <f>IF(Aggregate[[#This Row],[Under 30]]="Yes", "Under 30", IF(Aggregate[[#This Row],[Senior]]="Yes", "Senior", "Other"))</f>
        <v>Other</v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  <c r="X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4" ht="14" x14ac:dyDescent="0.1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tr">
        <f>_xlfn.XLOOKUP(E:E,'Full State Names'!A:A,'Full State Names'!B:B,TRUE)</f>
        <v>Kentucky</v>
      </c>
      <c r="G5189" t="s">
        <v>24</v>
      </c>
      <c r="H5189">
        <v>74</v>
      </c>
      <c r="I5189" t="s">
        <v>21</v>
      </c>
      <c r="J5189" t="s">
        <v>25</v>
      </c>
      <c r="K5189" t="s">
        <v>21</v>
      </c>
      <c r="L5189" t="str">
        <f>IF(Aggregate[[#This Row],[Under 30]]="Yes", "Under 30", IF(Aggregate[[#This Row],[Senior]]="Yes", "Senior", "Other"))</f>
        <v>Senior</v>
      </c>
      <c r="M5189" t="s">
        <v>32</v>
      </c>
      <c r="N5189" t="s">
        <v>38</v>
      </c>
      <c r="O5189" t="s">
        <v>39</v>
      </c>
      <c r="P5189" t="s">
        <v>106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  <c r="X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4" ht="14" x14ac:dyDescent="0.1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tr">
        <f>_xlfn.XLOOKUP(E:E,'Full State Names'!A:A,'Full State Names'!B:B,TRUE)</f>
        <v>West Virginia</v>
      </c>
      <c r="G5190" t="s">
        <v>26</v>
      </c>
      <c r="H5190">
        <v>23</v>
      </c>
      <c r="I5190" t="s">
        <v>25</v>
      </c>
      <c r="J5190" t="s">
        <v>21</v>
      </c>
      <c r="L5190" t="str">
        <f>IF(Aggregate[[#This Row],[Under 30]]="Yes", "Under 30", IF(Aggregate[[#This Row],[Senior]]="Yes", "Senior", "Other"))</f>
        <v>Under 30</v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  <c r="X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4" ht="14" x14ac:dyDescent="0.1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tr">
        <f>_xlfn.XLOOKUP(E:E,'Full State Names'!A:A,'Full State Names'!B:B,TRUE)</f>
        <v>Connecticut</v>
      </c>
      <c r="G5191" t="s">
        <v>24</v>
      </c>
      <c r="H5191">
        <v>55</v>
      </c>
      <c r="I5191" t="s">
        <v>21</v>
      </c>
      <c r="J5191" t="s">
        <v>21</v>
      </c>
      <c r="L5191" t="str">
        <f>IF(Aggregate[[#This Row],[Under 30]]="Yes", "Under 30", IF(Aggregate[[#This Row],[Senior]]="Yes", "Senior", "Other"))</f>
        <v>Other</v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  <c r="X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4" ht="14" x14ac:dyDescent="0.1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tr">
        <f>_xlfn.XLOOKUP(E:E,'Full State Names'!A:A,'Full State Names'!B:B,TRUE)</f>
        <v>Iowa</v>
      </c>
      <c r="G5192" t="s">
        <v>24</v>
      </c>
      <c r="H5192">
        <v>50</v>
      </c>
      <c r="I5192" t="s">
        <v>21</v>
      </c>
      <c r="J5192" t="s">
        <v>21</v>
      </c>
      <c r="L5192" t="str">
        <f>IF(Aggregate[[#This Row],[Under 30]]="Yes", "Under 30", IF(Aggregate[[#This Row],[Senior]]="Yes", "Senior", "Other"))</f>
        <v>Other</v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  <c r="X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4" ht="14" x14ac:dyDescent="0.1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tr">
        <f>_xlfn.XLOOKUP(E:E,'Full State Names'!A:A,'Full State Names'!B:B,TRUE)</f>
        <v>Montana</v>
      </c>
      <c r="G5193" t="s">
        <v>26</v>
      </c>
      <c r="H5193">
        <v>24</v>
      </c>
      <c r="I5193" t="s">
        <v>25</v>
      </c>
      <c r="J5193" t="s">
        <v>21</v>
      </c>
      <c r="L5193" t="str">
        <f>IF(Aggregate[[#This Row],[Under 30]]="Yes", "Under 30", IF(Aggregate[[#This Row],[Senior]]="Yes", "Senior", "Other"))</f>
        <v>Under 30</v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  <c r="X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4" ht="14" x14ac:dyDescent="0.1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tr">
        <f>_xlfn.XLOOKUP(E:E,'Full State Names'!A:A,'Full State Names'!B:B,TRUE)</f>
        <v>North Dakota</v>
      </c>
      <c r="G5194" t="s">
        <v>26</v>
      </c>
      <c r="H5194">
        <v>56</v>
      </c>
      <c r="I5194" t="s">
        <v>21</v>
      </c>
      <c r="J5194" t="s">
        <v>21</v>
      </c>
      <c r="L5194" t="str">
        <f>IF(Aggregate[[#This Row],[Under 30]]="Yes", "Under 30", IF(Aggregate[[#This Row],[Senior]]="Yes", "Senior", "Other"))</f>
        <v>Other</v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  <c r="X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4" ht="14" x14ac:dyDescent="0.1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tr">
        <f>_xlfn.XLOOKUP(E:E,'Full State Names'!A:A,'Full State Names'!B:B,TRUE)</f>
        <v>Oklahoma</v>
      </c>
      <c r="G5195" t="s">
        <v>24</v>
      </c>
      <c r="H5195">
        <v>67</v>
      </c>
      <c r="I5195" t="s">
        <v>21</v>
      </c>
      <c r="J5195" t="s">
        <v>25</v>
      </c>
      <c r="K5195" t="s">
        <v>21</v>
      </c>
      <c r="L5195" t="str">
        <f>IF(Aggregate[[#This Row],[Under 30]]="Yes", "Under 30", IF(Aggregate[[#This Row],[Senior]]="Yes", "Senior", "Other"))</f>
        <v>Senior</v>
      </c>
      <c r="M5195" t="s">
        <v>98</v>
      </c>
      <c r="N5195" t="s">
        <v>38</v>
      </c>
      <c r="O5195" t="s">
        <v>34</v>
      </c>
      <c r="P5195" t="s">
        <v>34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  <c r="X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4" ht="14" x14ac:dyDescent="0.1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tr">
        <f>_xlfn.XLOOKUP(E:E,'Full State Names'!A:A,'Full State Names'!B:B,TRUE)</f>
        <v>South Carolina</v>
      </c>
      <c r="G5196" t="s">
        <v>26</v>
      </c>
      <c r="H5196">
        <v>29</v>
      </c>
      <c r="I5196" t="s">
        <v>25</v>
      </c>
      <c r="J5196" t="s">
        <v>21</v>
      </c>
      <c r="L5196" t="str">
        <f>IF(Aggregate[[#This Row],[Under 30]]="Yes", "Under 30", IF(Aggregate[[#This Row],[Senior]]="Yes", "Senior", "Other"))</f>
        <v>Under 30</v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  <c r="X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4" ht="14" x14ac:dyDescent="0.1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tr">
        <f>_xlfn.XLOOKUP(E:E,'Full State Names'!A:A,'Full State Names'!B:B,TRUE)</f>
        <v>South Dakota</v>
      </c>
      <c r="G5197" t="s">
        <v>24</v>
      </c>
      <c r="H5197">
        <v>24</v>
      </c>
      <c r="I5197" t="s">
        <v>25</v>
      </c>
      <c r="J5197" t="s">
        <v>21</v>
      </c>
      <c r="L5197" t="str">
        <f>IF(Aggregate[[#This Row],[Under 30]]="Yes", "Under 30", IF(Aggregate[[#This Row],[Senior]]="Yes", "Senior", "Other"))</f>
        <v>Under 30</v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  <c r="X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4" ht="14" x14ac:dyDescent="0.1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tr">
        <f>_xlfn.XLOOKUP(E:E,'Full State Names'!A:A,'Full State Names'!B:B,TRUE)</f>
        <v>Washington</v>
      </c>
      <c r="G5198" t="s">
        <v>24</v>
      </c>
      <c r="H5198">
        <v>84</v>
      </c>
      <c r="I5198" t="s">
        <v>21</v>
      </c>
      <c r="J5198" t="s">
        <v>25</v>
      </c>
      <c r="K5198" t="s">
        <v>25</v>
      </c>
      <c r="L5198" t="str">
        <f>IF(Aggregate[[#This Row],[Under 30]]="Yes", "Under 30", IF(Aggregate[[#This Row],[Senior]]="Yes", "Senior", "Other"))</f>
        <v>Senior</v>
      </c>
      <c r="M5198" t="s">
        <v>53</v>
      </c>
      <c r="N5198" t="s">
        <v>38</v>
      </c>
      <c r="O5198" t="s">
        <v>34</v>
      </c>
      <c r="P5198" t="s">
        <v>34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  <c r="X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4" ht="14" x14ac:dyDescent="0.1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tr">
        <f>_xlfn.XLOOKUP(E:E,'Full State Names'!A:A,'Full State Names'!B:B,TRUE)</f>
        <v>Washington</v>
      </c>
      <c r="G5199" t="s">
        <v>26</v>
      </c>
      <c r="H5199">
        <v>48</v>
      </c>
      <c r="I5199" t="s">
        <v>21</v>
      </c>
      <c r="J5199" t="s">
        <v>21</v>
      </c>
      <c r="L5199" t="str">
        <f>IF(Aggregate[[#This Row],[Under 30]]="Yes", "Under 30", IF(Aggregate[[#This Row],[Senior]]="Yes", "Senior", "Other"))</f>
        <v>Other</v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  <c r="X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4" ht="14" x14ac:dyDescent="0.1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tr">
        <f>_xlfn.XLOOKUP(E:E,'Full State Names'!A:A,'Full State Names'!B:B,TRUE)</f>
        <v>West Virginia</v>
      </c>
      <c r="G5200" t="s">
        <v>24</v>
      </c>
      <c r="H5200">
        <v>46</v>
      </c>
      <c r="I5200" t="s">
        <v>21</v>
      </c>
      <c r="J5200" t="s">
        <v>21</v>
      </c>
      <c r="L5200" t="str">
        <f>IF(Aggregate[[#This Row],[Under 30]]="Yes", "Under 30", IF(Aggregate[[#This Row],[Senior]]="Yes", "Senior", "Other"))</f>
        <v>Other</v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  <c r="X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4" ht="14" x14ac:dyDescent="0.1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tr">
        <f>_xlfn.XLOOKUP(E:E,'Full State Names'!A:A,'Full State Names'!B:B,TRUE)</f>
        <v>Wyoming</v>
      </c>
      <c r="G5201" t="s">
        <v>24</v>
      </c>
      <c r="H5201">
        <v>59</v>
      </c>
      <c r="I5201" t="s">
        <v>21</v>
      </c>
      <c r="J5201" t="s">
        <v>21</v>
      </c>
      <c r="L5201" t="str">
        <f>IF(Aggregate[[#This Row],[Under 30]]="Yes", "Under 30", IF(Aggregate[[#This Row],[Senior]]="Yes", "Senior", "Other"))</f>
        <v>Other</v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  <c r="X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4" ht="14" x14ac:dyDescent="0.1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tr">
        <f>_xlfn.XLOOKUP(E:E,'Full State Names'!A:A,'Full State Names'!B:B,TRUE)</f>
        <v>Connecticut</v>
      </c>
      <c r="G5202" t="s">
        <v>26</v>
      </c>
      <c r="H5202">
        <v>63</v>
      </c>
      <c r="I5202" t="s">
        <v>21</v>
      </c>
      <c r="J5202" t="s">
        <v>21</v>
      </c>
      <c r="L5202" t="str">
        <f>IF(Aggregate[[#This Row],[Under 30]]="Yes", "Under 30", IF(Aggregate[[#This Row],[Senior]]="Yes", "Senior", "Other"))</f>
        <v>Other</v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  <c r="X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4" ht="14" x14ac:dyDescent="0.1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tr">
        <f>_xlfn.XLOOKUP(E:E,'Full State Names'!A:A,'Full State Names'!B:B,TRUE)</f>
        <v>Idaho</v>
      </c>
      <c r="G5203" t="s">
        <v>26</v>
      </c>
      <c r="H5203">
        <v>32</v>
      </c>
      <c r="I5203" t="s">
        <v>21</v>
      </c>
      <c r="J5203" t="s">
        <v>21</v>
      </c>
      <c r="L5203" t="str">
        <f>IF(Aggregate[[#This Row],[Under 30]]="Yes", "Under 30", IF(Aggregate[[#This Row],[Senior]]="Yes", "Senior", "Other"))</f>
        <v>Other</v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  <c r="X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4" ht="14" x14ac:dyDescent="0.1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tr">
        <f>_xlfn.XLOOKUP(E:E,'Full State Names'!A:A,'Full State Names'!B:B,TRUE)</f>
        <v>Massachusetts</v>
      </c>
      <c r="G5204" t="s">
        <v>26</v>
      </c>
      <c r="H5204">
        <v>43</v>
      </c>
      <c r="I5204" t="s">
        <v>21</v>
      </c>
      <c r="J5204" t="s">
        <v>21</v>
      </c>
      <c r="L5204" t="str">
        <f>IF(Aggregate[[#This Row],[Under 30]]="Yes", "Under 30", IF(Aggregate[[#This Row],[Senior]]="Yes", "Senior", "Other"))</f>
        <v>Other</v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  <c r="X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4" ht="14" x14ac:dyDescent="0.1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tr">
        <f>_xlfn.XLOOKUP(E:E,'Full State Names'!A:A,'Full State Names'!B:B,TRUE)</f>
        <v>New Mexico</v>
      </c>
      <c r="G5205" t="s">
        <v>26</v>
      </c>
      <c r="H5205">
        <v>65</v>
      </c>
      <c r="I5205" t="s">
        <v>21</v>
      </c>
      <c r="J5205" t="s">
        <v>25</v>
      </c>
      <c r="K5205" t="s">
        <v>21</v>
      </c>
      <c r="L5205" t="str">
        <f>IF(Aggregate[[#This Row],[Under 30]]="Yes", "Under 30", IF(Aggregate[[#This Row],[Senior]]="Yes", "Senior", "Other"))</f>
        <v>Senior</v>
      </c>
      <c r="M5205" t="s">
        <v>98</v>
      </c>
      <c r="N5205" t="s">
        <v>38</v>
      </c>
      <c r="O5205" t="s">
        <v>56</v>
      </c>
      <c r="P5205" t="s">
        <v>102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  <c r="X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4" ht="14" x14ac:dyDescent="0.1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tr">
        <f>_xlfn.XLOOKUP(E:E,'Full State Names'!A:A,'Full State Names'!B:B,TRUE)</f>
        <v>Alaska</v>
      </c>
      <c r="G5206" t="s">
        <v>24</v>
      </c>
      <c r="H5206">
        <v>48</v>
      </c>
      <c r="I5206" t="s">
        <v>21</v>
      </c>
      <c r="J5206" t="s">
        <v>21</v>
      </c>
      <c r="L5206" t="str">
        <f>IF(Aggregate[[#This Row],[Under 30]]="Yes", "Under 30", IF(Aggregate[[#This Row],[Senior]]="Yes", "Senior", "Other"))</f>
        <v>Other</v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  <c r="X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4" ht="14" x14ac:dyDescent="0.1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tr">
        <f>_xlfn.XLOOKUP(E:E,'Full State Names'!A:A,'Full State Names'!B:B,TRUE)</f>
        <v>Arkansas</v>
      </c>
      <c r="G5207" t="s">
        <v>24</v>
      </c>
      <c r="H5207">
        <v>74</v>
      </c>
      <c r="I5207" t="s">
        <v>21</v>
      </c>
      <c r="J5207" t="s">
        <v>25</v>
      </c>
      <c r="K5207" t="s">
        <v>21</v>
      </c>
      <c r="L5207" t="str">
        <f>IF(Aggregate[[#This Row],[Under 30]]="Yes", "Under 30", IF(Aggregate[[#This Row],[Senior]]="Yes", "Senior", "Other"))</f>
        <v>Senior</v>
      </c>
      <c r="M5207" t="s">
        <v>32</v>
      </c>
      <c r="N5207" t="s">
        <v>38</v>
      </c>
      <c r="O5207" t="s">
        <v>56</v>
      </c>
      <c r="P5207" t="s">
        <v>100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  <c r="X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4" ht="14" x14ac:dyDescent="0.1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tr">
        <f>_xlfn.XLOOKUP(E:E,'Full State Names'!A:A,'Full State Names'!B:B,TRUE)</f>
        <v>Arkansas</v>
      </c>
      <c r="G5208" t="s">
        <v>26</v>
      </c>
      <c r="H5208">
        <v>20</v>
      </c>
      <c r="I5208" t="s">
        <v>25</v>
      </c>
      <c r="J5208" t="s">
        <v>21</v>
      </c>
      <c r="L5208" t="str">
        <f>IF(Aggregate[[#This Row],[Under 30]]="Yes", "Under 30", IF(Aggregate[[#This Row],[Senior]]="Yes", "Senior", "Other"))</f>
        <v>Under 30</v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  <c r="X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4" ht="14" x14ac:dyDescent="0.1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tr">
        <f>_xlfn.XLOOKUP(E:E,'Full State Names'!A:A,'Full State Names'!B:B,TRUE)</f>
        <v>Connecticut</v>
      </c>
      <c r="G5209" t="s">
        <v>24</v>
      </c>
      <c r="H5209">
        <v>47</v>
      </c>
      <c r="I5209" t="s">
        <v>21</v>
      </c>
      <c r="J5209" t="s">
        <v>21</v>
      </c>
      <c r="L5209" t="str">
        <f>IF(Aggregate[[#This Row],[Under 30]]="Yes", "Under 30", IF(Aggregate[[#This Row],[Senior]]="Yes", "Senior", "Other"))</f>
        <v>Other</v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  <c r="X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4" ht="14" x14ac:dyDescent="0.1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tr">
        <f>_xlfn.XLOOKUP(E:E,'Full State Names'!A:A,'Full State Names'!B:B,TRUE)</f>
        <v>District of Columbia</v>
      </c>
      <c r="G5210" t="s">
        <v>24</v>
      </c>
      <c r="H5210">
        <v>57</v>
      </c>
      <c r="I5210" t="s">
        <v>21</v>
      </c>
      <c r="J5210" t="s">
        <v>21</v>
      </c>
      <c r="L5210" t="str">
        <f>IF(Aggregate[[#This Row],[Under 30]]="Yes", "Under 30", IF(Aggregate[[#This Row],[Senior]]="Yes", "Senior", "Other"))</f>
        <v>Other</v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  <c r="X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4" ht="14" x14ac:dyDescent="0.1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tr">
        <f>_xlfn.XLOOKUP(E:E,'Full State Names'!A:A,'Full State Names'!B:B,TRUE)</f>
        <v>Florida</v>
      </c>
      <c r="G5211" t="s">
        <v>24</v>
      </c>
      <c r="H5211">
        <v>24</v>
      </c>
      <c r="I5211" t="s">
        <v>25</v>
      </c>
      <c r="J5211" t="s">
        <v>21</v>
      </c>
      <c r="L5211" t="str">
        <f>IF(Aggregate[[#This Row],[Under 30]]="Yes", "Under 30", IF(Aggregate[[#This Row],[Senior]]="Yes", "Senior", "Other"))</f>
        <v>Under 30</v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  <c r="X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4" ht="14" x14ac:dyDescent="0.1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tr">
        <f>_xlfn.XLOOKUP(E:E,'Full State Names'!A:A,'Full State Names'!B:B,TRUE)</f>
        <v>Illinois</v>
      </c>
      <c r="G5212" t="s">
        <v>26</v>
      </c>
      <c r="H5212">
        <v>57</v>
      </c>
      <c r="I5212" t="s">
        <v>21</v>
      </c>
      <c r="J5212" t="s">
        <v>21</v>
      </c>
      <c r="L5212" t="str">
        <f>IF(Aggregate[[#This Row],[Under 30]]="Yes", "Under 30", IF(Aggregate[[#This Row],[Senior]]="Yes", "Senior", "Other"))</f>
        <v>Other</v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  <c r="X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4" ht="14" x14ac:dyDescent="0.1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tr">
        <f>_xlfn.XLOOKUP(E:E,'Full State Names'!A:A,'Full State Names'!B:B,TRUE)</f>
        <v>Maine</v>
      </c>
      <c r="G5213" t="s">
        <v>26</v>
      </c>
      <c r="H5213">
        <v>28</v>
      </c>
      <c r="I5213" t="s">
        <v>25</v>
      </c>
      <c r="J5213" t="s">
        <v>21</v>
      </c>
      <c r="L5213" t="str">
        <f>IF(Aggregate[[#This Row],[Under 30]]="Yes", "Under 30", IF(Aggregate[[#This Row],[Senior]]="Yes", "Senior", "Other"))</f>
        <v>Under 30</v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  <c r="X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4" ht="14" x14ac:dyDescent="0.1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tr">
        <f>_xlfn.XLOOKUP(E:E,'Full State Names'!A:A,'Full State Names'!B:B,TRUE)</f>
        <v>Minnesota</v>
      </c>
      <c r="G5214" t="s">
        <v>24</v>
      </c>
      <c r="H5214">
        <v>34</v>
      </c>
      <c r="I5214" t="s">
        <v>21</v>
      </c>
      <c r="J5214" t="s">
        <v>21</v>
      </c>
      <c r="L5214" t="str">
        <f>IF(Aggregate[[#This Row],[Under 30]]="Yes", "Under 30", IF(Aggregate[[#This Row],[Senior]]="Yes", "Senior", "Other"))</f>
        <v>Other</v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  <c r="X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4" ht="14" x14ac:dyDescent="0.1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tr">
        <f>_xlfn.XLOOKUP(E:E,'Full State Names'!A:A,'Full State Names'!B:B,TRUE)</f>
        <v>Montana</v>
      </c>
      <c r="G5215" t="s">
        <v>26</v>
      </c>
      <c r="H5215">
        <v>37</v>
      </c>
      <c r="I5215" t="s">
        <v>21</v>
      </c>
      <c r="J5215" t="s">
        <v>21</v>
      </c>
      <c r="L5215" t="str">
        <f>IF(Aggregate[[#This Row],[Under 30]]="Yes", "Under 30", IF(Aggregate[[#This Row],[Senior]]="Yes", "Senior", "Other"))</f>
        <v>Other</v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  <c r="X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4" ht="14" x14ac:dyDescent="0.1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tr">
        <f>_xlfn.XLOOKUP(E:E,'Full State Names'!A:A,'Full State Names'!B:B,TRUE)</f>
        <v>Nevada</v>
      </c>
      <c r="G5216" t="s">
        <v>26</v>
      </c>
      <c r="H5216">
        <v>44</v>
      </c>
      <c r="I5216" t="s">
        <v>21</v>
      </c>
      <c r="J5216" t="s">
        <v>21</v>
      </c>
      <c r="L5216" t="str">
        <f>IF(Aggregate[[#This Row],[Under 30]]="Yes", "Under 30", IF(Aggregate[[#This Row],[Senior]]="Yes", "Senior", "Other"))</f>
        <v>Other</v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  <c r="X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4" ht="14" x14ac:dyDescent="0.1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tr">
        <f>_xlfn.XLOOKUP(E:E,'Full State Names'!A:A,'Full State Names'!B:B,TRUE)</f>
        <v>New York</v>
      </c>
      <c r="G5217" t="s">
        <v>24</v>
      </c>
      <c r="H5217">
        <v>34</v>
      </c>
      <c r="I5217" t="s">
        <v>21</v>
      </c>
      <c r="J5217" t="s">
        <v>21</v>
      </c>
      <c r="L5217" t="str">
        <f>IF(Aggregate[[#This Row],[Under 30]]="Yes", "Under 30", IF(Aggregate[[#This Row],[Senior]]="Yes", "Senior", "Other"))</f>
        <v>Other</v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  <c r="X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4" ht="14" x14ac:dyDescent="0.1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tr">
        <f>_xlfn.XLOOKUP(E:E,'Full State Names'!A:A,'Full State Names'!B:B,TRUE)</f>
        <v>New York</v>
      </c>
      <c r="G5218" t="s">
        <v>24</v>
      </c>
      <c r="H5218">
        <v>38</v>
      </c>
      <c r="I5218" t="s">
        <v>21</v>
      </c>
      <c r="J5218" t="s">
        <v>21</v>
      </c>
      <c r="L5218" t="str">
        <f>IF(Aggregate[[#This Row],[Under 30]]="Yes", "Under 30", IF(Aggregate[[#This Row],[Senior]]="Yes", "Senior", "Other"))</f>
        <v>Other</v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  <c r="X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4" ht="14" x14ac:dyDescent="0.1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tr">
        <f>_xlfn.XLOOKUP(E:E,'Full State Names'!A:A,'Full State Names'!B:B,TRUE)</f>
        <v>Oklahoma</v>
      </c>
      <c r="G5219" t="s">
        <v>24</v>
      </c>
      <c r="H5219">
        <v>25</v>
      </c>
      <c r="I5219" t="s">
        <v>25</v>
      </c>
      <c r="J5219" t="s">
        <v>21</v>
      </c>
      <c r="L5219" t="str">
        <f>IF(Aggregate[[#This Row],[Under 30]]="Yes", "Under 30", IF(Aggregate[[#This Row],[Senior]]="Yes", "Senior", "Other"))</f>
        <v>Under 30</v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  <c r="X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4" ht="14" x14ac:dyDescent="0.1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tr">
        <f>_xlfn.XLOOKUP(E:E,'Full State Names'!A:A,'Full State Names'!B:B,TRUE)</f>
        <v>Oklahoma</v>
      </c>
      <c r="G5220" t="s">
        <v>24</v>
      </c>
      <c r="H5220">
        <v>47</v>
      </c>
      <c r="I5220" t="s">
        <v>21</v>
      </c>
      <c r="J5220" t="s">
        <v>21</v>
      </c>
      <c r="L5220" t="str">
        <f>IF(Aggregate[[#This Row],[Under 30]]="Yes", "Under 30", IF(Aggregate[[#This Row],[Senior]]="Yes", "Senior", "Other"))</f>
        <v>Other</v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  <c r="X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4" ht="14" x14ac:dyDescent="0.1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tr">
        <f>_xlfn.XLOOKUP(E:E,'Full State Names'!A:A,'Full State Names'!B:B,TRUE)</f>
        <v>Oklahoma</v>
      </c>
      <c r="G5221" t="s">
        <v>26</v>
      </c>
      <c r="H5221">
        <v>32</v>
      </c>
      <c r="I5221" t="s">
        <v>21</v>
      </c>
      <c r="J5221" t="s">
        <v>21</v>
      </c>
      <c r="L5221" t="str">
        <f>IF(Aggregate[[#This Row],[Under 30]]="Yes", "Under 30", IF(Aggregate[[#This Row],[Senior]]="Yes", "Senior", "Other"))</f>
        <v>Other</v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  <c r="X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4" ht="14" x14ac:dyDescent="0.1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tr">
        <f>_xlfn.XLOOKUP(E:E,'Full State Names'!A:A,'Full State Names'!B:B,TRUE)</f>
        <v>Oklahoma</v>
      </c>
      <c r="G5222" t="s">
        <v>26</v>
      </c>
      <c r="H5222">
        <v>34</v>
      </c>
      <c r="I5222" t="s">
        <v>21</v>
      </c>
      <c r="J5222" t="s">
        <v>21</v>
      </c>
      <c r="L5222" t="str">
        <f>IF(Aggregate[[#This Row],[Under 30]]="Yes", "Under 30", IF(Aggregate[[#This Row],[Senior]]="Yes", "Senior", "Other"))</f>
        <v>Other</v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  <c r="X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4" ht="14" x14ac:dyDescent="0.1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tr">
        <f>_xlfn.XLOOKUP(E:E,'Full State Names'!A:A,'Full State Names'!B:B,TRUE)</f>
        <v>Oregon</v>
      </c>
      <c r="G5223" t="s">
        <v>24</v>
      </c>
      <c r="H5223">
        <v>27</v>
      </c>
      <c r="I5223" t="s">
        <v>25</v>
      </c>
      <c r="J5223" t="s">
        <v>21</v>
      </c>
      <c r="L5223" t="str">
        <f>IF(Aggregate[[#This Row],[Under 30]]="Yes", "Under 30", IF(Aggregate[[#This Row],[Senior]]="Yes", "Senior", "Other"))</f>
        <v>Under 30</v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  <c r="X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4" ht="14" x14ac:dyDescent="0.1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tr">
        <f>_xlfn.XLOOKUP(E:E,'Full State Names'!A:A,'Full State Names'!B:B,TRUE)</f>
        <v>Pennsylvania</v>
      </c>
      <c r="G5224" t="s">
        <v>26</v>
      </c>
      <c r="H5224">
        <v>58</v>
      </c>
      <c r="I5224" t="s">
        <v>21</v>
      </c>
      <c r="J5224" t="s">
        <v>21</v>
      </c>
      <c r="L5224" t="str">
        <f>IF(Aggregate[[#This Row],[Under 30]]="Yes", "Under 30", IF(Aggregate[[#This Row],[Senior]]="Yes", "Senior", "Other"))</f>
        <v>Other</v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  <c r="X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4" ht="14" x14ac:dyDescent="0.1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tr">
        <f>_xlfn.XLOOKUP(E:E,'Full State Names'!A:A,'Full State Names'!B:B,TRUE)</f>
        <v>Rhode Island</v>
      </c>
      <c r="G5225" t="s">
        <v>24</v>
      </c>
      <c r="H5225">
        <v>43</v>
      </c>
      <c r="I5225" t="s">
        <v>21</v>
      </c>
      <c r="J5225" t="s">
        <v>21</v>
      </c>
      <c r="L5225" t="str">
        <f>IF(Aggregate[[#This Row],[Under 30]]="Yes", "Under 30", IF(Aggregate[[#This Row],[Senior]]="Yes", "Senior", "Other"))</f>
        <v>Other</v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  <c r="X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4" ht="14" x14ac:dyDescent="0.1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tr">
        <f>_xlfn.XLOOKUP(E:E,'Full State Names'!A:A,'Full State Names'!B:B,TRUE)</f>
        <v>South Carolina</v>
      </c>
      <c r="G5226" t="s">
        <v>24</v>
      </c>
      <c r="H5226">
        <v>60</v>
      </c>
      <c r="I5226" t="s">
        <v>21</v>
      </c>
      <c r="J5226" t="s">
        <v>21</v>
      </c>
      <c r="L5226" t="str">
        <f>IF(Aggregate[[#This Row],[Under 30]]="Yes", "Under 30", IF(Aggregate[[#This Row],[Senior]]="Yes", "Senior", "Other"))</f>
        <v>Other</v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  <c r="X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4" ht="14" x14ac:dyDescent="0.1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tr">
        <f>_xlfn.XLOOKUP(E:E,'Full State Names'!A:A,'Full State Names'!B:B,TRUE)</f>
        <v>South Carolina</v>
      </c>
      <c r="G5227" t="s">
        <v>26</v>
      </c>
      <c r="H5227">
        <v>49</v>
      </c>
      <c r="I5227" t="s">
        <v>21</v>
      </c>
      <c r="J5227" t="s">
        <v>21</v>
      </c>
      <c r="L5227" t="str">
        <f>IF(Aggregate[[#This Row],[Under 30]]="Yes", "Under 30", IF(Aggregate[[#This Row],[Senior]]="Yes", "Senior", "Other"))</f>
        <v>Other</v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  <c r="X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4" ht="14" x14ac:dyDescent="0.1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tr">
        <f>_xlfn.XLOOKUP(E:E,'Full State Names'!A:A,'Full State Names'!B:B,TRUE)</f>
        <v>Tennessee</v>
      </c>
      <c r="G5228" t="s">
        <v>24</v>
      </c>
      <c r="H5228">
        <v>44</v>
      </c>
      <c r="I5228" t="s">
        <v>21</v>
      </c>
      <c r="J5228" t="s">
        <v>21</v>
      </c>
      <c r="L5228" t="str">
        <f>IF(Aggregate[[#This Row],[Under 30]]="Yes", "Under 30", IF(Aggregate[[#This Row],[Senior]]="Yes", "Senior", "Other"))</f>
        <v>Other</v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  <c r="X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4" ht="14" x14ac:dyDescent="0.1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tr">
        <f>_xlfn.XLOOKUP(E:E,'Full State Names'!A:A,'Full State Names'!B:B,TRUE)</f>
        <v>Texas</v>
      </c>
      <c r="G5229" t="s">
        <v>24</v>
      </c>
      <c r="H5229">
        <v>37</v>
      </c>
      <c r="I5229" t="s">
        <v>21</v>
      </c>
      <c r="J5229" t="s">
        <v>21</v>
      </c>
      <c r="L5229" t="str">
        <f>IF(Aggregate[[#This Row],[Under 30]]="Yes", "Under 30", IF(Aggregate[[#This Row],[Senior]]="Yes", "Senior", "Other"))</f>
        <v>Other</v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  <c r="X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4" ht="14" x14ac:dyDescent="0.1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tr">
        <f>_xlfn.XLOOKUP(E:E,'Full State Names'!A:A,'Full State Names'!B:B,TRUE)</f>
        <v>Texas</v>
      </c>
      <c r="G5230" t="s">
        <v>26</v>
      </c>
      <c r="H5230">
        <v>49</v>
      </c>
      <c r="I5230" t="s">
        <v>21</v>
      </c>
      <c r="J5230" t="s">
        <v>21</v>
      </c>
      <c r="L5230" t="str">
        <f>IF(Aggregate[[#This Row],[Under 30]]="Yes", "Under 30", IF(Aggregate[[#This Row],[Senior]]="Yes", "Senior", "Other"))</f>
        <v>Other</v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  <c r="X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4" ht="14" x14ac:dyDescent="0.1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tr">
        <f>_xlfn.XLOOKUP(E:E,'Full State Names'!A:A,'Full State Names'!B:B,TRUE)</f>
        <v>Utah</v>
      </c>
      <c r="G5231" t="s">
        <v>26</v>
      </c>
      <c r="H5231">
        <v>22</v>
      </c>
      <c r="I5231" t="s">
        <v>25</v>
      </c>
      <c r="J5231" t="s">
        <v>21</v>
      </c>
      <c r="L5231" t="str">
        <f>IF(Aggregate[[#This Row],[Under 30]]="Yes", "Under 30", IF(Aggregate[[#This Row],[Senior]]="Yes", "Senior", "Other"))</f>
        <v>Under 30</v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  <c r="X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4" ht="14" x14ac:dyDescent="0.1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tr">
        <f>_xlfn.XLOOKUP(E:E,'Full State Names'!A:A,'Full State Names'!B:B,TRUE)</f>
        <v>Virginia</v>
      </c>
      <c r="G5232" t="s">
        <v>26</v>
      </c>
      <c r="H5232">
        <v>59</v>
      </c>
      <c r="I5232" t="s">
        <v>21</v>
      </c>
      <c r="J5232" t="s">
        <v>21</v>
      </c>
      <c r="L5232" t="str">
        <f>IF(Aggregate[[#This Row],[Under 30]]="Yes", "Under 30", IF(Aggregate[[#This Row],[Senior]]="Yes", "Senior", "Other"))</f>
        <v>Other</v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  <c r="X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4" ht="14" x14ac:dyDescent="0.1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tr">
        <f>_xlfn.XLOOKUP(E:E,'Full State Names'!A:A,'Full State Names'!B:B,TRUE)</f>
        <v>Utah</v>
      </c>
      <c r="G5233" t="s">
        <v>24</v>
      </c>
      <c r="H5233">
        <v>33</v>
      </c>
      <c r="I5233" t="s">
        <v>21</v>
      </c>
      <c r="J5233" t="s">
        <v>21</v>
      </c>
      <c r="L5233" t="str">
        <f>IF(Aggregate[[#This Row],[Under 30]]="Yes", "Under 30", IF(Aggregate[[#This Row],[Senior]]="Yes", "Senior", "Other"))</f>
        <v>Other</v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  <c r="X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4" ht="14" x14ac:dyDescent="0.1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tr">
        <f>_xlfn.XLOOKUP(E:E,'Full State Names'!A:A,'Full State Names'!B:B,TRUE)</f>
        <v>Alaska</v>
      </c>
      <c r="G5234" t="s">
        <v>24</v>
      </c>
      <c r="H5234">
        <v>29</v>
      </c>
      <c r="I5234" t="s">
        <v>25</v>
      </c>
      <c r="J5234" t="s">
        <v>21</v>
      </c>
      <c r="L5234" t="str">
        <f>IF(Aggregate[[#This Row],[Under 30]]="Yes", "Under 30", IF(Aggregate[[#This Row],[Senior]]="Yes", "Senior", "Other"))</f>
        <v>Under 30</v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  <c r="X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4" ht="14" x14ac:dyDescent="0.1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tr">
        <f>_xlfn.XLOOKUP(E:E,'Full State Names'!A:A,'Full State Names'!B:B,TRUE)</f>
        <v>Arkansas</v>
      </c>
      <c r="G5235" t="s">
        <v>26</v>
      </c>
      <c r="H5235">
        <v>66</v>
      </c>
      <c r="I5235" t="s">
        <v>21</v>
      </c>
      <c r="J5235" t="s">
        <v>25</v>
      </c>
      <c r="K5235" t="s">
        <v>21</v>
      </c>
      <c r="L5235" t="str">
        <f>IF(Aggregate[[#This Row],[Under 30]]="Yes", "Under 30", IF(Aggregate[[#This Row],[Senior]]="Yes", "Senior", "Other"))</f>
        <v>Senior</v>
      </c>
      <c r="M5235" t="s">
        <v>32</v>
      </c>
      <c r="N5235" t="s">
        <v>38</v>
      </c>
      <c r="O5235" t="s">
        <v>90</v>
      </c>
      <c r="P5235" t="s">
        <v>91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  <c r="X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4" ht="14" x14ac:dyDescent="0.1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tr">
        <f>_xlfn.XLOOKUP(E:E,'Full State Names'!A:A,'Full State Names'!B:B,TRUE)</f>
        <v>District of Columbia</v>
      </c>
      <c r="G5236" t="s">
        <v>26</v>
      </c>
      <c r="H5236">
        <v>67</v>
      </c>
      <c r="I5236" t="s">
        <v>21</v>
      </c>
      <c r="J5236" t="s">
        <v>25</v>
      </c>
      <c r="K5236" t="s">
        <v>21</v>
      </c>
      <c r="L5236" t="str">
        <f>IF(Aggregate[[#This Row],[Under 30]]="Yes", "Under 30", IF(Aggregate[[#This Row],[Senior]]="Yes", "Senior", "Other"))</f>
        <v>Senior</v>
      </c>
      <c r="M5236" t="s">
        <v>53</v>
      </c>
      <c r="N5236" t="s">
        <v>38</v>
      </c>
      <c r="O5236" t="s">
        <v>34</v>
      </c>
      <c r="P5236" t="s">
        <v>34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  <c r="X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4" ht="14" x14ac:dyDescent="0.1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tr">
        <f>_xlfn.XLOOKUP(E:E,'Full State Names'!A:A,'Full State Names'!B:B,TRUE)</f>
        <v>Delaware</v>
      </c>
      <c r="G5237" t="s">
        <v>24</v>
      </c>
      <c r="H5237">
        <v>57</v>
      </c>
      <c r="I5237" t="s">
        <v>21</v>
      </c>
      <c r="J5237" t="s">
        <v>21</v>
      </c>
      <c r="L5237" t="str">
        <f>IF(Aggregate[[#This Row],[Under 30]]="Yes", "Under 30", IF(Aggregate[[#This Row],[Senior]]="Yes", "Senior", "Other"))</f>
        <v>Other</v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  <c r="X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4" ht="14" x14ac:dyDescent="0.1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tr">
        <f>_xlfn.XLOOKUP(E:E,'Full State Names'!A:A,'Full State Names'!B:B,TRUE)</f>
        <v>Florida</v>
      </c>
      <c r="G5238" t="s">
        <v>26</v>
      </c>
      <c r="H5238">
        <v>64</v>
      </c>
      <c r="I5238" t="s">
        <v>21</v>
      </c>
      <c r="J5238" t="s">
        <v>21</v>
      </c>
      <c r="L5238" t="str">
        <f>IF(Aggregate[[#This Row],[Under 30]]="Yes", "Under 30", IF(Aggregate[[#This Row],[Senior]]="Yes", "Senior", "Other"))</f>
        <v>Other</v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  <c r="X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4" ht="14" x14ac:dyDescent="0.1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tr">
        <f>_xlfn.XLOOKUP(E:E,'Full State Names'!A:A,'Full State Names'!B:B,TRUE)</f>
        <v>Idaho</v>
      </c>
      <c r="G5239" t="s">
        <v>24</v>
      </c>
      <c r="H5239">
        <v>46</v>
      </c>
      <c r="I5239" t="s">
        <v>21</v>
      </c>
      <c r="J5239" t="s">
        <v>21</v>
      </c>
      <c r="L5239" t="str">
        <f>IF(Aggregate[[#This Row],[Under 30]]="Yes", "Under 30", IF(Aggregate[[#This Row],[Senior]]="Yes", "Senior", "Other"))</f>
        <v>Other</v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  <c r="X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4" ht="14" x14ac:dyDescent="0.1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tr">
        <f>_xlfn.XLOOKUP(E:E,'Full State Names'!A:A,'Full State Names'!B:B,TRUE)</f>
        <v>Kansas</v>
      </c>
      <c r="G5240" t="s">
        <v>24</v>
      </c>
      <c r="H5240">
        <v>25</v>
      </c>
      <c r="I5240" t="s">
        <v>25</v>
      </c>
      <c r="J5240" t="s">
        <v>21</v>
      </c>
      <c r="L5240" t="str">
        <f>IF(Aggregate[[#This Row],[Under 30]]="Yes", "Under 30", IF(Aggregate[[#This Row],[Senior]]="Yes", "Senior", "Other"))</f>
        <v>Under 30</v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  <c r="X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4" ht="14" x14ac:dyDescent="0.1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tr">
        <f>_xlfn.XLOOKUP(E:E,'Full State Names'!A:A,'Full State Names'!B:B,TRUE)</f>
        <v>Louisiana</v>
      </c>
      <c r="G5241" t="s">
        <v>26</v>
      </c>
      <c r="H5241">
        <v>82</v>
      </c>
      <c r="I5241" t="s">
        <v>21</v>
      </c>
      <c r="J5241" t="s">
        <v>25</v>
      </c>
      <c r="K5241" t="s">
        <v>21</v>
      </c>
      <c r="L5241" t="str">
        <f>IF(Aggregate[[#This Row],[Under 30]]="Yes", "Under 30", IF(Aggregate[[#This Row],[Senior]]="Yes", "Senior", "Other"))</f>
        <v>Senior</v>
      </c>
      <c r="M5241" t="s">
        <v>53</v>
      </c>
      <c r="N5241" t="s">
        <v>33</v>
      </c>
      <c r="O5241" t="s">
        <v>34</v>
      </c>
      <c r="P5241" t="s">
        <v>34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  <c r="X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4" ht="14" x14ac:dyDescent="0.1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tr">
        <f>_xlfn.XLOOKUP(E:E,'Full State Names'!A:A,'Full State Names'!B:B,TRUE)</f>
        <v>Maine</v>
      </c>
      <c r="G5242" t="s">
        <v>26</v>
      </c>
      <c r="H5242">
        <v>25</v>
      </c>
      <c r="I5242" t="s">
        <v>25</v>
      </c>
      <c r="J5242" t="s">
        <v>21</v>
      </c>
      <c r="L5242" t="str">
        <f>IF(Aggregate[[#This Row],[Under 30]]="Yes", "Under 30", IF(Aggregate[[#This Row],[Senior]]="Yes", "Senior", "Other"))</f>
        <v>Under 30</v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  <c r="X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4" ht="14" x14ac:dyDescent="0.1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tr">
        <f>_xlfn.XLOOKUP(E:E,'Full State Names'!A:A,'Full State Names'!B:B,TRUE)</f>
        <v>North Carolina</v>
      </c>
      <c r="G5243" t="s">
        <v>26</v>
      </c>
      <c r="H5243">
        <v>51</v>
      </c>
      <c r="I5243" t="s">
        <v>21</v>
      </c>
      <c r="J5243" t="s">
        <v>21</v>
      </c>
      <c r="L5243" t="str">
        <f>IF(Aggregate[[#This Row],[Under 30]]="Yes", "Under 30", IF(Aggregate[[#This Row],[Senior]]="Yes", "Senior", "Other"))</f>
        <v>Other</v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  <c r="X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4" ht="14" x14ac:dyDescent="0.1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tr">
        <f>_xlfn.XLOOKUP(E:E,'Full State Names'!A:A,'Full State Names'!B:B,TRUE)</f>
        <v>New Hampshire</v>
      </c>
      <c r="G5244" t="s">
        <v>26</v>
      </c>
      <c r="H5244">
        <v>77</v>
      </c>
      <c r="I5244" t="s">
        <v>21</v>
      </c>
      <c r="J5244" t="s">
        <v>25</v>
      </c>
      <c r="K5244" t="s">
        <v>21</v>
      </c>
      <c r="L5244" t="str">
        <f>IF(Aggregate[[#This Row],[Under 30]]="Yes", "Under 30", IF(Aggregate[[#This Row],[Senior]]="Yes", "Senior", "Other"))</f>
        <v>Senior</v>
      </c>
      <c r="M5244" t="s">
        <v>32</v>
      </c>
      <c r="N5244" t="s">
        <v>38</v>
      </c>
      <c r="O5244" t="s">
        <v>56</v>
      </c>
      <c r="P5244" t="s">
        <v>100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  <c r="X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4" ht="14" x14ac:dyDescent="0.1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tr">
        <f>_xlfn.XLOOKUP(E:E,'Full State Names'!A:A,'Full State Names'!B:B,TRUE)</f>
        <v>Pennsylvania</v>
      </c>
      <c r="G5245" t="s">
        <v>24</v>
      </c>
      <c r="H5245">
        <v>44</v>
      </c>
      <c r="I5245" t="s">
        <v>21</v>
      </c>
      <c r="J5245" t="s">
        <v>21</v>
      </c>
      <c r="L5245" t="str">
        <f>IF(Aggregate[[#This Row],[Under 30]]="Yes", "Under 30", IF(Aggregate[[#This Row],[Senior]]="Yes", "Senior", "Other"))</f>
        <v>Other</v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  <c r="X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4" ht="14" x14ac:dyDescent="0.1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tr">
        <f>_xlfn.XLOOKUP(E:E,'Full State Names'!A:A,'Full State Names'!B:B,TRUE)</f>
        <v>Texas</v>
      </c>
      <c r="G5246" t="s">
        <v>24</v>
      </c>
      <c r="H5246">
        <v>36</v>
      </c>
      <c r="I5246" t="s">
        <v>21</v>
      </c>
      <c r="J5246" t="s">
        <v>21</v>
      </c>
      <c r="L5246" t="str">
        <f>IF(Aggregate[[#This Row],[Under 30]]="Yes", "Under 30", IF(Aggregate[[#This Row],[Senior]]="Yes", "Senior", "Other"))</f>
        <v>Other</v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  <c r="X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4" ht="14" x14ac:dyDescent="0.1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tr">
        <f>_xlfn.XLOOKUP(E:E,'Full State Names'!A:A,'Full State Names'!B:B,TRUE)</f>
        <v>Texas</v>
      </c>
      <c r="G5247" t="s">
        <v>24</v>
      </c>
      <c r="H5247">
        <v>69</v>
      </c>
      <c r="I5247" t="s">
        <v>21</v>
      </c>
      <c r="J5247" t="s">
        <v>25</v>
      </c>
      <c r="K5247" t="s">
        <v>21</v>
      </c>
      <c r="L5247" t="str">
        <f>IF(Aggregate[[#This Row],[Under 30]]="Yes", "Under 30", IF(Aggregate[[#This Row],[Senior]]="Yes", "Senior", "Other"))</f>
        <v>Senior</v>
      </c>
      <c r="M5247" t="s">
        <v>32</v>
      </c>
      <c r="N5247" t="s">
        <v>38</v>
      </c>
      <c r="O5247" t="s">
        <v>34</v>
      </c>
      <c r="P5247" t="s">
        <v>34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  <c r="X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4" ht="14" x14ac:dyDescent="0.1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tr">
        <f>_xlfn.XLOOKUP(E:E,'Full State Names'!A:A,'Full State Names'!B:B,TRUE)</f>
        <v>Delaware</v>
      </c>
      <c r="G5248" t="s">
        <v>26</v>
      </c>
      <c r="H5248">
        <v>48</v>
      </c>
      <c r="I5248" t="s">
        <v>21</v>
      </c>
      <c r="J5248" t="s">
        <v>21</v>
      </c>
      <c r="L5248" t="str">
        <f>IF(Aggregate[[#This Row],[Under 30]]="Yes", "Under 30", IF(Aggregate[[#This Row],[Senior]]="Yes", "Senior", "Other"))</f>
        <v>Other</v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  <c r="X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4" ht="14" x14ac:dyDescent="0.1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tr">
        <f>_xlfn.XLOOKUP(E:E,'Full State Names'!A:A,'Full State Names'!B:B,TRUE)</f>
        <v>Alabama</v>
      </c>
      <c r="G5249" t="s">
        <v>26</v>
      </c>
      <c r="H5249">
        <v>47</v>
      </c>
      <c r="I5249" t="s">
        <v>21</v>
      </c>
      <c r="J5249" t="s">
        <v>21</v>
      </c>
      <c r="L5249" t="str">
        <f>IF(Aggregate[[#This Row],[Under 30]]="Yes", "Under 30", IF(Aggregate[[#This Row],[Senior]]="Yes", "Senior", "Other"))</f>
        <v>Other</v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  <c r="X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4" ht="14" x14ac:dyDescent="0.1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tr">
        <f>_xlfn.XLOOKUP(E:E,'Full State Names'!A:A,'Full State Names'!B:B,TRUE)</f>
        <v>Connecticut</v>
      </c>
      <c r="G5250" t="s">
        <v>24</v>
      </c>
      <c r="H5250">
        <v>55</v>
      </c>
      <c r="I5250" t="s">
        <v>21</v>
      </c>
      <c r="J5250" t="s">
        <v>21</v>
      </c>
      <c r="L5250" t="str">
        <f>IF(Aggregate[[#This Row],[Under 30]]="Yes", "Under 30", IF(Aggregate[[#This Row],[Senior]]="Yes", "Senior", "Other"))</f>
        <v>Other</v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  <c r="X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4" ht="14" x14ac:dyDescent="0.1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tr">
        <f>_xlfn.XLOOKUP(E:E,'Full State Names'!A:A,'Full State Names'!B:B,TRUE)</f>
        <v>District of Columbia</v>
      </c>
      <c r="G5251" t="s">
        <v>24</v>
      </c>
      <c r="H5251">
        <v>68</v>
      </c>
      <c r="I5251" t="s">
        <v>21</v>
      </c>
      <c r="J5251" t="s">
        <v>25</v>
      </c>
      <c r="K5251" t="s">
        <v>21</v>
      </c>
      <c r="L5251" t="str">
        <f>IF(Aggregate[[#This Row],[Under 30]]="Yes", "Under 30", IF(Aggregate[[#This Row],[Senior]]="Yes", "Senior", "Other"))</f>
        <v>Senior</v>
      </c>
      <c r="M5251" t="s">
        <v>98</v>
      </c>
      <c r="N5251" t="s">
        <v>38</v>
      </c>
      <c r="O5251" t="s">
        <v>34</v>
      </c>
      <c r="P5251" t="s">
        <v>34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  <c r="X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4" ht="14" x14ac:dyDescent="0.1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tr">
        <f>_xlfn.XLOOKUP(E:E,'Full State Names'!A:A,'Full State Names'!B:B,TRUE)</f>
        <v>Florida</v>
      </c>
      <c r="G5252" t="s">
        <v>24</v>
      </c>
      <c r="H5252">
        <v>81</v>
      </c>
      <c r="I5252" t="s">
        <v>21</v>
      </c>
      <c r="J5252" t="s">
        <v>25</v>
      </c>
      <c r="K5252" t="s">
        <v>21</v>
      </c>
      <c r="L5252" t="str">
        <f>IF(Aggregate[[#This Row],[Under 30]]="Yes", "Under 30", IF(Aggregate[[#This Row],[Senior]]="Yes", "Senior", "Other"))</f>
        <v>Senior</v>
      </c>
      <c r="M5252" t="s">
        <v>98</v>
      </c>
      <c r="N5252" t="s">
        <v>33</v>
      </c>
      <c r="O5252" t="s">
        <v>34</v>
      </c>
      <c r="P5252" t="s">
        <v>34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  <c r="X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4" ht="14" x14ac:dyDescent="0.1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tr">
        <f>_xlfn.XLOOKUP(E:E,'Full State Names'!A:A,'Full State Names'!B:B,TRUE)</f>
        <v>Florida</v>
      </c>
      <c r="G5253" t="s">
        <v>26</v>
      </c>
      <c r="H5253">
        <v>77</v>
      </c>
      <c r="I5253" t="s">
        <v>21</v>
      </c>
      <c r="J5253" t="s">
        <v>25</v>
      </c>
      <c r="K5253" t="s">
        <v>25</v>
      </c>
      <c r="L5253" t="str">
        <f>IF(Aggregate[[#This Row],[Under 30]]="Yes", "Under 30", IF(Aggregate[[#This Row],[Senior]]="Yes", "Senior", "Other"))</f>
        <v>Senior</v>
      </c>
      <c r="M5253" t="s">
        <v>98</v>
      </c>
      <c r="N5253" t="s">
        <v>38</v>
      </c>
      <c r="O5253" t="s">
        <v>34</v>
      </c>
      <c r="P5253" t="s">
        <v>34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  <c r="X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4" ht="14" x14ac:dyDescent="0.1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tr">
        <f>_xlfn.XLOOKUP(E:E,'Full State Names'!A:A,'Full State Names'!B:B,TRUE)</f>
        <v>Iowa</v>
      </c>
      <c r="G5254" t="s">
        <v>26</v>
      </c>
      <c r="H5254">
        <v>45</v>
      </c>
      <c r="I5254" t="s">
        <v>21</v>
      </c>
      <c r="J5254" t="s">
        <v>21</v>
      </c>
      <c r="L5254" t="str">
        <f>IF(Aggregate[[#This Row],[Under 30]]="Yes", "Under 30", IF(Aggregate[[#This Row],[Senior]]="Yes", "Senior", "Other"))</f>
        <v>Other</v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  <c r="X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4" ht="14" x14ac:dyDescent="0.1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tr">
        <f>_xlfn.XLOOKUP(E:E,'Full State Names'!A:A,'Full State Names'!B:B,TRUE)</f>
        <v>Kansas</v>
      </c>
      <c r="G5255" t="s">
        <v>26</v>
      </c>
      <c r="H5255">
        <v>48</v>
      </c>
      <c r="I5255" t="s">
        <v>21</v>
      </c>
      <c r="J5255" t="s">
        <v>21</v>
      </c>
      <c r="L5255" t="str">
        <f>IF(Aggregate[[#This Row],[Under 30]]="Yes", "Under 30", IF(Aggregate[[#This Row],[Senior]]="Yes", "Senior", "Other"))</f>
        <v>Other</v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  <c r="X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4" ht="14" x14ac:dyDescent="0.1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tr">
        <f>_xlfn.XLOOKUP(E:E,'Full State Names'!A:A,'Full State Names'!B:B,TRUE)</f>
        <v>Massachusetts</v>
      </c>
      <c r="G5256" t="s">
        <v>24</v>
      </c>
      <c r="H5256">
        <v>48</v>
      </c>
      <c r="I5256" t="s">
        <v>21</v>
      </c>
      <c r="J5256" t="s">
        <v>21</v>
      </c>
      <c r="L5256" t="str">
        <f>IF(Aggregate[[#This Row],[Under 30]]="Yes", "Under 30", IF(Aggregate[[#This Row],[Senior]]="Yes", "Senior", "Other"))</f>
        <v>Other</v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  <c r="X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4" ht="14" x14ac:dyDescent="0.1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tr">
        <f>_xlfn.XLOOKUP(E:E,'Full State Names'!A:A,'Full State Names'!B:B,TRUE)</f>
        <v>Maine</v>
      </c>
      <c r="G5257" t="s">
        <v>24</v>
      </c>
      <c r="H5257">
        <v>29</v>
      </c>
      <c r="I5257" t="s">
        <v>25</v>
      </c>
      <c r="J5257" t="s">
        <v>21</v>
      </c>
      <c r="L5257" t="str">
        <f>IF(Aggregate[[#This Row],[Under 30]]="Yes", "Under 30", IF(Aggregate[[#This Row],[Senior]]="Yes", "Senior", "Other"))</f>
        <v>Under 30</v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  <c r="X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4" ht="14" x14ac:dyDescent="0.1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tr">
        <f>_xlfn.XLOOKUP(E:E,'Full State Names'!A:A,'Full State Names'!B:B,TRUE)</f>
        <v>Minnesota</v>
      </c>
      <c r="G5258" t="s">
        <v>26</v>
      </c>
      <c r="H5258">
        <v>22</v>
      </c>
      <c r="I5258" t="s">
        <v>25</v>
      </c>
      <c r="J5258" t="s">
        <v>21</v>
      </c>
      <c r="L5258" t="str">
        <f>IF(Aggregate[[#This Row],[Under 30]]="Yes", "Under 30", IF(Aggregate[[#This Row],[Senior]]="Yes", "Senior", "Other"))</f>
        <v>Under 30</v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  <c r="X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4" ht="14" x14ac:dyDescent="0.1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tr">
        <f>_xlfn.XLOOKUP(E:E,'Full State Names'!A:A,'Full State Names'!B:B,TRUE)</f>
        <v>Minnesota</v>
      </c>
      <c r="G5259" t="s">
        <v>26</v>
      </c>
      <c r="H5259">
        <v>29</v>
      </c>
      <c r="I5259" t="s">
        <v>25</v>
      </c>
      <c r="J5259" t="s">
        <v>21</v>
      </c>
      <c r="L5259" t="str">
        <f>IF(Aggregate[[#This Row],[Under 30]]="Yes", "Under 30", IF(Aggregate[[#This Row],[Senior]]="Yes", "Senior", "Other"))</f>
        <v>Under 30</v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  <c r="X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4" ht="14" x14ac:dyDescent="0.1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tr">
        <f>_xlfn.XLOOKUP(E:E,'Full State Names'!A:A,'Full State Names'!B:B,TRUE)</f>
        <v>Missouri</v>
      </c>
      <c r="G5260" t="s">
        <v>26</v>
      </c>
      <c r="H5260">
        <v>33</v>
      </c>
      <c r="I5260" t="s">
        <v>21</v>
      </c>
      <c r="J5260" t="s">
        <v>21</v>
      </c>
      <c r="L5260" t="str">
        <f>IF(Aggregate[[#This Row],[Under 30]]="Yes", "Under 30", IF(Aggregate[[#This Row],[Senior]]="Yes", "Senior", "Other"))</f>
        <v>Other</v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  <c r="X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4" ht="14" x14ac:dyDescent="0.1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tr">
        <f>_xlfn.XLOOKUP(E:E,'Full State Names'!A:A,'Full State Names'!B:B,TRUE)</f>
        <v>Montana</v>
      </c>
      <c r="G5261" t="s">
        <v>26</v>
      </c>
      <c r="H5261">
        <v>25</v>
      </c>
      <c r="I5261" t="s">
        <v>25</v>
      </c>
      <c r="J5261" t="s">
        <v>21</v>
      </c>
      <c r="L5261" t="str">
        <f>IF(Aggregate[[#This Row],[Under 30]]="Yes", "Under 30", IF(Aggregate[[#This Row],[Senior]]="Yes", "Senior", "Other"))</f>
        <v>Under 30</v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  <c r="X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4" ht="14" x14ac:dyDescent="0.1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tr">
        <f>_xlfn.XLOOKUP(E:E,'Full State Names'!A:A,'Full State Names'!B:B,TRUE)</f>
        <v>North Carolina</v>
      </c>
      <c r="G5262" t="s">
        <v>24</v>
      </c>
      <c r="H5262">
        <v>51</v>
      </c>
      <c r="I5262" t="s">
        <v>21</v>
      </c>
      <c r="J5262" t="s">
        <v>21</v>
      </c>
      <c r="L5262" t="str">
        <f>IF(Aggregate[[#This Row],[Under 30]]="Yes", "Under 30", IF(Aggregate[[#This Row],[Senior]]="Yes", "Senior", "Other"))</f>
        <v>Other</v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  <c r="X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4" ht="14" x14ac:dyDescent="0.1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tr">
        <f>_xlfn.XLOOKUP(E:E,'Full State Names'!A:A,'Full State Names'!B:B,TRUE)</f>
        <v>North Dakota</v>
      </c>
      <c r="G5263" t="s">
        <v>26</v>
      </c>
      <c r="H5263">
        <v>66</v>
      </c>
      <c r="I5263" t="s">
        <v>21</v>
      </c>
      <c r="J5263" t="s">
        <v>25</v>
      </c>
      <c r="K5263" t="s">
        <v>25</v>
      </c>
      <c r="L5263" t="str">
        <f>IF(Aggregate[[#This Row],[Under 30]]="Yes", "Under 30", IF(Aggregate[[#This Row],[Senior]]="Yes", "Senior", "Other"))</f>
        <v>Senior</v>
      </c>
      <c r="M5263" t="s">
        <v>32</v>
      </c>
      <c r="N5263" t="s">
        <v>33</v>
      </c>
      <c r="O5263" t="s">
        <v>34</v>
      </c>
      <c r="P5263" t="s">
        <v>34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  <c r="X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4" ht="14" x14ac:dyDescent="0.1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tr">
        <f>_xlfn.XLOOKUP(E:E,'Full State Names'!A:A,'Full State Names'!B:B,TRUE)</f>
        <v>Nebraska</v>
      </c>
      <c r="G5264" t="s">
        <v>24</v>
      </c>
      <c r="H5264">
        <v>54</v>
      </c>
      <c r="I5264" t="s">
        <v>21</v>
      </c>
      <c r="J5264" t="s">
        <v>21</v>
      </c>
      <c r="L5264" t="str">
        <f>IF(Aggregate[[#This Row],[Under 30]]="Yes", "Under 30", IF(Aggregate[[#This Row],[Senior]]="Yes", "Senior", "Other"))</f>
        <v>Other</v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  <c r="X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4" ht="14" x14ac:dyDescent="0.1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tr">
        <f>_xlfn.XLOOKUP(E:E,'Full State Names'!A:A,'Full State Names'!B:B,TRUE)</f>
        <v>New Jersey</v>
      </c>
      <c r="G5265" t="s">
        <v>26</v>
      </c>
      <c r="H5265">
        <v>68</v>
      </c>
      <c r="I5265" t="s">
        <v>21</v>
      </c>
      <c r="J5265" t="s">
        <v>25</v>
      </c>
      <c r="K5265" t="s">
        <v>21</v>
      </c>
      <c r="L5265" t="str">
        <f>IF(Aggregate[[#This Row],[Under 30]]="Yes", "Under 30", IF(Aggregate[[#This Row],[Senior]]="Yes", "Senior", "Other"))</f>
        <v>Senior</v>
      </c>
      <c r="M5265" t="s">
        <v>32</v>
      </c>
      <c r="N5265" t="s">
        <v>33</v>
      </c>
      <c r="O5265" t="s">
        <v>34</v>
      </c>
      <c r="P5265" t="s">
        <v>34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  <c r="X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4" ht="14" x14ac:dyDescent="0.1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tr">
        <f>_xlfn.XLOOKUP(E:E,'Full State Names'!A:A,'Full State Names'!B:B,TRUE)</f>
        <v>New York</v>
      </c>
      <c r="G5266" t="s">
        <v>24</v>
      </c>
      <c r="H5266">
        <v>44</v>
      </c>
      <c r="I5266" t="s">
        <v>21</v>
      </c>
      <c r="J5266" t="s">
        <v>21</v>
      </c>
      <c r="L5266" t="str">
        <f>IF(Aggregate[[#This Row],[Under 30]]="Yes", "Under 30", IF(Aggregate[[#This Row],[Senior]]="Yes", "Senior", "Other"))</f>
        <v>Other</v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  <c r="X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4" ht="14" x14ac:dyDescent="0.1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tr">
        <f>_xlfn.XLOOKUP(E:E,'Full State Names'!A:A,'Full State Names'!B:B,TRUE)</f>
        <v>Ohio</v>
      </c>
      <c r="G5267" t="s">
        <v>24</v>
      </c>
      <c r="H5267">
        <v>39</v>
      </c>
      <c r="I5267" t="s">
        <v>21</v>
      </c>
      <c r="J5267" t="s">
        <v>21</v>
      </c>
      <c r="L5267" t="str">
        <f>IF(Aggregate[[#This Row],[Under 30]]="Yes", "Under 30", IF(Aggregate[[#This Row],[Senior]]="Yes", "Senior", "Other"))</f>
        <v>Other</v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  <c r="X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4" ht="14" x14ac:dyDescent="0.1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tr">
        <f>_xlfn.XLOOKUP(E:E,'Full State Names'!A:A,'Full State Names'!B:B,TRUE)</f>
        <v>Oregon</v>
      </c>
      <c r="G5268" t="s">
        <v>24</v>
      </c>
      <c r="H5268">
        <v>69</v>
      </c>
      <c r="I5268" t="s">
        <v>21</v>
      </c>
      <c r="J5268" t="s">
        <v>25</v>
      </c>
      <c r="K5268" t="s">
        <v>21</v>
      </c>
      <c r="L5268" t="str">
        <f>IF(Aggregate[[#This Row],[Under 30]]="Yes", "Under 30", IF(Aggregate[[#This Row],[Senior]]="Yes", "Senior", "Other"))</f>
        <v>Senior</v>
      </c>
      <c r="M5268" t="s">
        <v>98</v>
      </c>
      <c r="N5268" t="s">
        <v>38</v>
      </c>
      <c r="O5268" t="s">
        <v>34</v>
      </c>
      <c r="P5268" t="s">
        <v>34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  <c r="X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4" ht="14" x14ac:dyDescent="0.1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tr">
        <f>_xlfn.XLOOKUP(E:E,'Full State Names'!A:A,'Full State Names'!B:B,TRUE)</f>
        <v>Rhode Island</v>
      </c>
      <c r="G5269" t="s">
        <v>24</v>
      </c>
      <c r="H5269">
        <v>62</v>
      </c>
      <c r="I5269" t="s">
        <v>21</v>
      </c>
      <c r="J5269" t="s">
        <v>21</v>
      </c>
      <c r="L5269" t="str">
        <f>IF(Aggregate[[#This Row],[Under 30]]="Yes", "Under 30", IF(Aggregate[[#This Row],[Senior]]="Yes", "Senior", "Other"))</f>
        <v>Other</v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  <c r="X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4" ht="14" x14ac:dyDescent="0.1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tr">
        <f>_xlfn.XLOOKUP(E:E,'Full State Names'!A:A,'Full State Names'!B:B,TRUE)</f>
        <v>Utah</v>
      </c>
      <c r="G5270" t="s">
        <v>26</v>
      </c>
      <c r="H5270">
        <v>40</v>
      </c>
      <c r="I5270" t="s">
        <v>21</v>
      </c>
      <c r="J5270" t="s">
        <v>21</v>
      </c>
      <c r="L5270" t="str">
        <f>IF(Aggregate[[#This Row],[Under 30]]="Yes", "Under 30", IF(Aggregate[[#This Row],[Senior]]="Yes", "Senior", "Other"))</f>
        <v>Other</v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  <c r="X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4" ht="14" x14ac:dyDescent="0.1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tr">
        <f>_xlfn.XLOOKUP(E:E,'Full State Names'!A:A,'Full State Names'!B:B,TRUE)</f>
        <v>Virginia</v>
      </c>
      <c r="G5271" t="s">
        <v>26</v>
      </c>
      <c r="H5271">
        <v>41</v>
      </c>
      <c r="I5271" t="s">
        <v>21</v>
      </c>
      <c r="J5271" t="s">
        <v>21</v>
      </c>
      <c r="L5271" t="str">
        <f>IF(Aggregate[[#This Row],[Under 30]]="Yes", "Under 30", IF(Aggregate[[#This Row],[Senior]]="Yes", "Senior", "Other"))</f>
        <v>Other</v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  <c r="X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4" ht="14" x14ac:dyDescent="0.1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tr">
        <f>_xlfn.XLOOKUP(E:E,'Full State Names'!A:A,'Full State Names'!B:B,TRUE)</f>
        <v>West Virginia</v>
      </c>
      <c r="G5272" t="s">
        <v>24</v>
      </c>
      <c r="H5272">
        <v>38</v>
      </c>
      <c r="I5272" t="s">
        <v>21</v>
      </c>
      <c r="J5272" t="s">
        <v>21</v>
      </c>
      <c r="L5272" t="str">
        <f>IF(Aggregate[[#This Row],[Under 30]]="Yes", "Under 30", IF(Aggregate[[#This Row],[Senior]]="Yes", "Senior", "Other"))</f>
        <v>Other</v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  <c r="X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4" ht="14" x14ac:dyDescent="0.1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tr">
        <f>_xlfn.XLOOKUP(E:E,'Full State Names'!A:A,'Full State Names'!B:B,TRUE)</f>
        <v>Mississippi</v>
      </c>
      <c r="G5273" t="s">
        <v>26</v>
      </c>
      <c r="H5273">
        <v>53</v>
      </c>
      <c r="I5273" t="s">
        <v>21</v>
      </c>
      <c r="J5273" t="s">
        <v>21</v>
      </c>
      <c r="L5273" t="str">
        <f>IF(Aggregate[[#This Row],[Under 30]]="Yes", "Under 30", IF(Aggregate[[#This Row],[Senior]]="Yes", "Senior", "Other"))</f>
        <v>Other</v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  <c r="X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4" ht="14" x14ac:dyDescent="0.1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tr">
        <f>_xlfn.XLOOKUP(E:E,'Full State Names'!A:A,'Full State Names'!B:B,TRUE)</f>
        <v>Wyoming</v>
      </c>
      <c r="G5274" t="s">
        <v>26</v>
      </c>
      <c r="H5274">
        <v>37</v>
      </c>
      <c r="I5274" t="s">
        <v>21</v>
      </c>
      <c r="J5274" t="s">
        <v>21</v>
      </c>
      <c r="L5274" t="str">
        <f>IF(Aggregate[[#This Row],[Under 30]]="Yes", "Under 30", IF(Aggregate[[#This Row],[Senior]]="Yes", "Senior", "Other"))</f>
        <v>Other</v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  <c r="X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4" ht="14" x14ac:dyDescent="0.1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tr">
        <f>_xlfn.XLOOKUP(E:E,'Full State Names'!A:A,'Full State Names'!B:B,TRUE)</f>
        <v>Delaware</v>
      </c>
      <c r="G5275" t="s">
        <v>24</v>
      </c>
      <c r="H5275">
        <v>21</v>
      </c>
      <c r="I5275" t="s">
        <v>25</v>
      </c>
      <c r="J5275" t="s">
        <v>21</v>
      </c>
      <c r="L5275" t="str">
        <f>IF(Aggregate[[#This Row],[Under 30]]="Yes", "Under 30", IF(Aggregate[[#This Row],[Senior]]="Yes", "Senior", "Other"))</f>
        <v>Under 30</v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  <c r="X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4" ht="14" x14ac:dyDescent="0.1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tr">
        <f>_xlfn.XLOOKUP(E:E,'Full State Names'!A:A,'Full State Names'!B:B,TRUE)</f>
        <v>Delaware</v>
      </c>
      <c r="G5276" t="s">
        <v>26</v>
      </c>
      <c r="H5276">
        <v>54</v>
      </c>
      <c r="I5276" t="s">
        <v>21</v>
      </c>
      <c r="J5276" t="s">
        <v>21</v>
      </c>
      <c r="L5276" t="str">
        <f>IF(Aggregate[[#This Row],[Under 30]]="Yes", "Under 30", IF(Aggregate[[#This Row],[Senior]]="Yes", "Senior", "Other"))</f>
        <v>Other</v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  <c r="X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4" ht="14" x14ac:dyDescent="0.1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tr">
        <f>_xlfn.XLOOKUP(E:E,'Full State Names'!A:A,'Full State Names'!B:B,TRUE)</f>
        <v>Georgia</v>
      </c>
      <c r="G5277" t="s">
        <v>26</v>
      </c>
      <c r="H5277">
        <v>72</v>
      </c>
      <c r="I5277" t="s">
        <v>21</v>
      </c>
      <c r="J5277" t="s">
        <v>25</v>
      </c>
      <c r="K5277" t="s">
        <v>21</v>
      </c>
      <c r="L5277" t="str">
        <f>IF(Aggregate[[#This Row],[Under 30]]="Yes", "Under 30", IF(Aggregate[[#This Row],[Senior]]="Yes", "Senior", "Other"))</f>
        <v>Senior</v>
      </c>
      <c r="M5277" t="s">
        <v>32</v>
      </c>
      <c r="N5277" t="s">
        <v>33</v>
      </c>
      <c r="O5277" t="s">
        <v>56</v>
      </c>
      <c r="P5277" t="s">
        <v>57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  <c r="X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4" ht="14" x14ac:dyDescent="0.1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tr">
        <f>_xlfn.XLOOKUP(E:E,'Full State Names'!A:A,'Full State Names'!B:B,TRUE)</f>
        <v>Kentucky</v>
      </c>
      <c r="G5278" t="s">
        <v>24</v>
      </c>
      <c r="H5278">
        <v>35</v>
      </c>
      <c r="I5278" t="s">
        <v>21</v>
      </c>
      <c r="J5278" t="s">
        <v>21</v>
      </c>
      <c r="L5278" t="str">
        <f>IF(Aggregate[[#This Row],[Under 30]]="Yes", "Under 30", IF(Aggregate[[#This Row],[Senior]]="Yes", "Senior", "Other"))</f>
        <v>Other</v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  <c r="X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4" ht="14" x14ac:dyDescent="0.1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tr">
        <f>_xlfn.XLOOKUP(E:E,'Full State Names'!A:A,'Full State Names'!B:B,TRUE)</f>
        <v>Mississippi</v>
      </c>
      <c r="G5279" t="s">
        <v>24</v>
      </c>
      <c r="H5279">
        <v>72</v>
      </c>
      <c r="I5279" t="s">
        <v>21</v>
      </c>
      <c r="J5279" t="s">
        <v>25</v>
      </c>
      <c r="K5279" t="s">
        <v>21</v>
      </c>
      <c r="L5279" t="str">
        <f>IF(Aggregate[[#This Row],[Under 30]]="Yes", "Under 30", IF(Aggregate[[#This Row],[Senior]]="Yes", "Senior", "Other"))</f>
        <v>Senior</v>
      </c>
      <c r="M5279" t="s">
        <v>32</v>
      </c>
      <c r="N5279" t="s">
        <v>38</v>
      </c>
      <c r="O5279" t="s">
        <v>34</v>
      </c>
      <c r="P5279" t="s">
        <v>34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  <c r="X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4" ht="14" x14ac:dyDescent="0.1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tr">
        <f>_xlfn.XLOOKUP(E:E,'Full State Names'!A:A,'Full State Names'!B:B,TRUE)</f>
        <v>North Carolina</v>
      </c>
      <c r="G5280" t="s">
        <v>24</v>
      </c>
      <c r="H5280">
        <v>22</v>
      </c>
      <c r="I5280" t="s">
        <v>25</v>
      </c>
      <c r="J5280" t="s">
        <v>21</v>
      </c>
      <c r="L5280" t="str">
        <f>IF(Aggregate[[#This Row],[Under 30]]="Yes", "Under 30", IF(Aggregate[[#This Row],[Senior]]="Yes", "Senior", "Other"))</f>
        <v>Under 30</v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  <c r="X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4" ht="14" x14ac:dyDescent="0.1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tr">
        <f>_xlfn.XLOOKUP(E:E,'Full State Names'!A:A,'Full State Names'!B:B,TRUE)</f>
        <v>New Jersey</v>
      </c>
      <c r="G5281" t="s">
        <v>26</v>
      </c>
      <c r="H5281">
        <v>71</v>
      </c>
      <c r="I5281" t="s">
        <v>21</v>
      </c>
      <c r="J5281" t="s">
        <v>25</v>
      </c>
      <c r="K5281" t="s">
        <v>21</v>
      </c>
      <c r="L5281" t="str">
        <f>IF(Aggregate[[#This Row],[Under 30]]="Yes", "Under 30", IF(Aggregate[[#This Row],[Senior]]="Yes", "Senior", "Other"))</f>
        <v>Senior</v>
      </c>
      <c r="M5281" t="s">
        <v>53</v>
      </c>
      <c r="N5281" t="s">
        <v>33</v>
      </c>
      <c r="O5281" t="s">
        <v>34</v>
      </c>
      <c r="P5281" t="s">
        <v>34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  <c r="X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4" ht="14" x14ac:dyDescent="0.1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tr">
        <f>_xlfn.XLOOKUP(E:E,'Full State Names'!A:A,'Full State Names'!B:B,TRUE)</f>
        <v>New Mexico</v>
      </c>
      <c r="G5282" t="s">
        <v>24</v>
      </c>
      <c r="H5282">
        <v>75</v>
      </c>
      <c r="I5282" t="s">
        <v>21</v>
      </c>
      <c r="J5282" t="s">
        <v>25</v>
      </c>
      <c r="K5282" t="s">
        <v>21</v>
      </c>
      <c r="L5282" t="str">
        <f>IF(Aggregate[[#This Row],[Under 30]]="Yes", "Under 30", IF(Aggregate[[#This Row],[Senior]]="Yes", "Senior", "Other"))</f>
        <v>Senior</v>
      </c>
      <c r="M5282" t="s">
        <v>32</v>
      </c>
      <c r="N5282" t="s">
        <v>38</v>
      </c>
      <c r="O5282" t="s">
        <v>34</v>
      </c>
      <c r="P5282" t="s">
        <v>34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  <c r="X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4" ht="14" x14ac:dyDescent="0.1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tr">
        <f>_xlfn.XLOOKUP(E:E,'Full State Names'!A:A,'Full State Names'!B:B,TRUE)</f>
        <v>Ohio</v>
      </c>
      <c r="G5283" t="s">
        <v>26</v>
      </c>
      <c r="H5283">
        <v>63</v>
      </c>
      <c r="I5283" t="s">
        <v>21</v>
      </c>
      <c r="J5283" t="s">
        <v>21</v>
      </c>
      <c r="L5283" t="str">
        <f>IF(Aggregate[[#This Row],[Under 30]]="Yes", "Under 30", IF(Aggregate[[#This Row],[Senior]]="Yes", "Senior", "Other"))</f>
        <v>Other</v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  <c r="X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4" ht="14" x14ac:dyDescent="0.1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tr">
        <f>_xlfn.XLOOKUP(E:E,'Full State Names'!A:A,'Full State Names'!B:B,TRUE)</f>
        <v>Rhode Island</v>
      </c>
      <c r="G5284" t="s">
        <v>26</v>
      </c>
      <c r="H5284">
        <v>67</v>
      </c>
      <c r="I5284" t="s">
        <v>21</v>
      </c>
      <c r="J5284" t="s">
        <v>25</v>
      </c>
      <c r="K5284" t="s">
        <v>21</v>
      </c>
      <c r="L5284" t="str">
        <f>IF(Aggregate[[#This Row],[Under 30]]="Yes", "Under 30", IF(Aggregate[[#This Row],[Senior]]="Yes", "Senior", "Other"))</f>
        <v>Senior</v>
      </c>
      <c r="M5284" t="s">
        <v>32</v>
      </c>
      <c r="N5284" t="s">
        <v>38</v>
      </c>
      <c r="O5284" t="s">
        <v>48</v>
      </c>
      <c r="P5284" t="s">
        <v>49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  <c r="X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4" ht="14" x14ac:dyDescent="0.1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tr">
        <f>_xlfn.XLOOKUP(E:E,'Full State Names'!A:A,'Full State Names'!B:B,TRUE)</f>
        <v>Tennessee</v>
      </c>
      <c r="G5285" t="s">
        <v>26</v>
      </c>
      <c r="H5285">
        <v>46</v>
      </c>
      <c r="I5285" t="s">
        <v>21</v>
      </c>
      <c r="J5285" t="s">
        <v>21</v>
      </c>
      <c r="L5285" t="str">
        <f>IF(Aggregate[[#This Row],[Under 30]]="Yes", "Under 30", IF(Aggregate[[#This Row],[Senior]]="Yes", "Senior", "Other"))</f>
        <v>Other</v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  <c r="X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4" ht="14" x14ac:dyDescent="0.1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tr">
        <f>_xlfn.XLOOKUP(E:E,'Full State Names'!A:A,'Full State Names'!B:B,TRUE)</f>
        <v>Utah</v>
      </c>
      <c r="G5286" t="s">
        <v>24</v>
      </c>
      <c r="H5286">
        <v>81</v>
      </c>
      <c r="I5286" t="s">
        <v>21</v>
      </c>
      <c r="J5286" t="s">
        <v>25</v>
      </c>
      <c r="K5286" t="s">
        <v>21</v>
      </c>
      <c r="L5286" t="str">
        <f>IF(Aggregate[[#This Row],[Under 30]]="Yes", "Under 30", IF(Aggregate[[#This Row],[Senior]]="Yes", "Senior", "Other"))</f>
        <v>Senior</v>
      </c>
      <c r="M5286" t="s">
        <v>32</v>
      </c>
      <c r="N5286" t="s">
        <v>33</v>
      </c>
      <c r="O5286" t="s">
        <v>90</v>
      </c>
      <c r="P5286" t="s">
        <v>91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  <c r="X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4" ht="14" x14ac:dyDescent="0.1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tr">
        <f>_xlfn.XLOOKUP(E:E,'Full State Names'!A:A,'Full State Names'!B:B,TRUE)</f>
        <v>West Virginia</v>
      </c>
      <c r="G5287" t="s">
        <v>24</v>
      </c>
      <c r="H5287">
        <v>82</v>
      </c>
      <c r="I5287" t="s">
        <v>21</v>
      </c>
      <c r="J5287" t="s">
        <v>25</v>
      </c>
      <c r="K5287" t="s">
        <v>21</v>
      </c>
      <c r="L5287" t="str">
        <f>IF(Aggregate[[#This Row],[Under 30]]="Yes", "Under 30", IF(Aggregate[[#This Row],[Senior]]="Yes", "Senior", "Other"))</f>
        <v>Senior</v>
      </c>
      <c r="M5287" t="s">
        <v>98</v>
      </c>
      <c r="N5287" t="s">
        <v>38</v>
      </c>
      <c r="O5287" t="s">
        <v>34</v>
      </c>
      <c r="P5287" t="s">
        <v>34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  <c r="X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4" ht="14" x14ac:dyDescent="0.1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tr">
        <f>_xlfn.XLOOKUP(E:E,'Full State Names'!A:A,'Full State Names'!B:B,TRUE)</f>
        <v>North Carolina</v>
      </c>
      <c r="G5288" t="s">
        <v>24</v>
      </c>
      <c r="H5288">
        <v>70</v>
      </c>
      <c r="I5288" t="s">
        <v>21</v>
      </c>
      <c r="J5288" t="s">
        <v>25</v>
      </c>
      <c r="K5288" t="s">
        <v>21</v>
      </c>
      <c r="L5288" t="str">
        <f>IF(Aggregate[[#This Row],[Under 30]]="Yes", "Under 30", IF(Aggregate[[#This Row],[Senior]]="Yes", "Senior", "Other"))</f>
        <v>Senior</v>
      </c>
      <c r="M5288" t="s">
        <v>98</v>
      </c>
      <c r="N5288" t="s">
        <v>38</v>
      </c>
      <c r="O5288" t="s">
        <v>34</v>
      </c>
      <c r="P5288" t="s">
        <v>34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  <c r="X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4" ht="14" x14ac:dyDescent="0.1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tr">
        <f>_xlfn.XLOOKUP(E:E,'Full State Names'!A:A,'Full State Names'!B:B,TRUE)</f>
        <v>Oklahoma</v>
      </c>
      <c r="G5289" t="s">
        <v>26</v>
      </c>
      <c r="H5289">
        <v>67</v>
      </c>
      <c r="I5289" t="s">
        <v>21</v>
      </c>
      <c r="J5289" t="s">
        <v>25</v>
      </c>
      <c r="K5289" t="s">
        <v>21</v>
      </c>
      <c r="L5289" t="str">
        <f>IF(Aggregate[[#This Row],[Under 30]]="Yes", "Under 30", IF(Aggregate[[#This Row],[Senior]]="Yes", "Senior", "Other"))</f>
        <v>Senior</v>
      </c>
      <c r="M5289" t="s">
        <v>98</v>
      </c>
      <c r="N5289" t="s">
        <v>38</v>
      </c>
      <c r="O5289" t="s">
        <v>34</v>
      </c>
      <c r="P5289" t="s">
        <v>34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  <c r="X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4" ht="14" x14ac:dyDescent="0.1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tr">
        <f>_xlfn.XLOOKUP(E:E,'Full State Names'!A:A,'Full State Names'!B:B,TRUE)</f>
        <v>Tennessee</v>
      </c>
      <c r="G5290" t="s">
        <v>26</v>
      </c>
      <c r="H5290">
        <v>59</v>
      </c>
      <c r="I5290" t="s">
        <v>21</v>
      </c>
      <c r="J5290" t="s">
        <v>21</v>
      </c>
      <c r="L5290" t="str">
        <f>IF(Aggregate[[#This Row],[Under 30]]="Yes", "Under 30", IF(Aggregate[[#This Row],[Senior]]="Yes", "Senior", "Other"))</f>
        <v>Other</v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  <c r="X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4" ht="14" x14ac:dyDescent="0.1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tr">
        <f>_xlfn.XLOOKUP(E:E,'Full State Names'!A:A,'Full State Names'!B:B,TRUE)</f>
        <v>Alabama</v>
      </c>
      <c r="G5291" t="s">
        <v>26</v>
      </c>
      <c r="H5291">
        <v>41</v>
      </c>
      <c r="I5291" t="s">
        <v>21</v>
      </c>
      <c r="J5291" t="s">
        <v>21</v>
      </c>
      <c r="L5291" t="str">
        <f>IF(Aggregate[[#This Row],[Under 30]]="Yes", "Under 30", IF(Aggregate[[#This Row],[Senior]]="Yes", "Senior", "Other"))</f>
        <v>Other</v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  <c r="X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4" ht="14" x14ac:dyDescent="0.1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tr">
        <f>_xlfn.XLOOKUP(E:E,'Full State Names'!A:A,'Full State Names'!B:B,TRUE)</f>
        <v>California</v>
      </c>
      <c r="G5292" t="s">
        <v>26</v>
      </c>
      <c r="H5292">
        <v>24</v>
      </c>
      <c r="I5292" t="s">
        <v>25</v>
      </c>
      <c r="J5292" t="s">
        <v>21</v>
      </c>
      <c r="L5292" t="str">
        <f>IF(Aggregate[[#This Row],[Under 30]]="Yes", "Under 30", IF(Aggregate[[#This Row],[Senior]]="Yes", "Senior", "Other"))</f>
        <v>Under 30</v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  <c r="X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4" ht="14" x14ac:dyDescent="0.1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tr">
        <f>_xlfn.XLOOKUP(E:E,'Full State Names'!A:A,'Full State Names'!B:B,TRUE)</f>
        <v>Florida</v>
      </c>
      <c r="G5293" t="s">
        <v>24</v>
      </c>
      <c r="H5293">
        <v>39</v>
      </c>
      <c r="I5293" t="s">
        <v>21</v>
      </c>
      <c r="J5293" t="s">
        <v>21</v>
      </c>
      <c r="L5293" t="str">
        <f>IF(Aggregate[[#This Row],[Under 30]]="Yes", "Under 30", IF(Aggregate[[#This Row],[Senior]]="Yes", "Senior", "Other"))</f>
        <v>Other</v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  <c r="X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4" ht="14" x14ac:dyDescent="0.1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tr">
        <f>_xlfn.XLOOKUP(E:E,'Full State Names'!A:A,'Full State Names'!B:B,TRUE)</f>
        <v>Georgia</v>
      </c>
      <c r="G5294" t="s">
        <v>26</v>
      </c>
      <c r="H5294">
        <v>79</v>
      </c>
      <c r="I5294" t="s">
        <v>21</v>
      </c>
      <c r="J5294" t="s">
        <v>25</v>
      </c>
      <c r="K5294" t="s">
        <v>25</v>
      </c>
      <c r="L5294" t="str">
        <f>IF(Aggregate[[#This Row],[Under 30]]="Yes", "Under 30", IF(Aggregate[[#This Row],[Senior]]="Yes", "Senior", "Other"))</f>
        <v>Senior</v>
      </c>
      <c r="M5294" t="s">
        <v>53</v>
      </c>
      <c r="N5294" t="s">
        <v>38</v>
      </c>
      <c r="O5294" t="s">
        <v>34</v>
      </c>
      <c r="P5294" t="s">
        <v>34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  <c r="X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4" ht="14" x14ac:dyDescent="0.1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tr">
        <f>_xlfn.XLOOKUP(E:E,'Full State Names'!A:A,'Full State Names'!B:B,TRUE)</f>
        <v>Hawaii</v>
      </c>
      <c r="G5295" t="s">
        <v>26</v>
      </c>
      <c r="H5295">
        <v>46</v>
      </c>
      <c r="I5295" t="s">
        <v>21</v>
      </c>
      <c r="J5295" t="s">
        <v>21</v>
      </c>
      <c r="L5295" t="str">
        <f>IF(Aggregate[[#This Row],[Under 30]]="Yes", "Under 30", IF(Aggregate[[#This Row],[Senior]]="Yes", "Senior", "Other"))</f>
        <v>Other</v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  <c r="X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4" ht="14" x14ac:dyDescent="0.1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tr">
        <f>_xlfn.XLOOKUP(E:E,'Full State Names'!A:A,'Full State Names'!B:B,TRUE)</f>
        <v>Iowa</v>
      </c>
      <c r="G5296" t="s">
        <v>24</v>
      </c>
      <c r="H5296">
        <v>35</v>
      </c>
      <c r="I5296" t="s">
        <v>21</v>
      </c>
      <c r="J5296" t="s">
        <v>21</v>
      </c>
      <c r="L5296" t="str">
        <f>IF(Aggregate[[#This Row],[Under 30]]="Yes", "Under 30", IF(Aggregate[[#This Row],[Senior]]="Yes", "Senior", "Other"))</f>
        <v>Other</v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  <c r="X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4" ht="14" x14ac:dyDescent="0.1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tr">
        <f>_xlfn.XLOOKUP(E:E,'Full State Names'!A:A,'Full State Names'!B:B,TRUE)</f>
        <v>Iowa</v>
      </c>
      <c r="G5297" t="s">
        <v>24</v>
      </c>
      <c r="H5297">
        <v>63</v>
      </c>
      <c r="I5297" t="s">
        <v>21</v>
      </c>
      <c r="J5297" t="s">
        <v>21</v>
      </c>
      <c r="L5297" t="str">
        <f>IF(Aggregate[[#This Row],[Under 30]]="Yes", "Under 30", IF(Aggregate[[#This Row],[Senior]]="Yes", "Senior", "Other"))</f>
        <v>Other</v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  <c r="X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4" ht="14" x14ac:dyDescent="0.1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tr">
        <f>_xlfn.XLOOKUP(E:E,'Full State Names'!A:A,'Full State Names'!B:B,TRUE)</f>
        <v>Idaho</v>
      </c>
      <c r="G5298" t="s">
        <v>26</v>
      </c>
      <c r="H5298">
        <v>48</v>
      </c>
      <c r="I5298" t="s">
        <v>21</v>
      </c>
      <c r="J5298" t="s">
        <v>21</v>
      </c>
      <c r="L5298" t="str">
        <f>IF(Aggregate[[#This Row],[Under 30]]="Yes", "Under 30", IF(Aggregate[[#This Row],[Senior]]="Yes", "Senior", "Other"))</f>
        <v>Other</v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  <c r="X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4" ht="14" x14ac:dyDescent="0.1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tr">
        <f>_xlfn.XLOOKUP(E:E,'Full State Names'!A:A,'Full State Names'!B:B,TRUE)</f>
        <v>Idaho</v>
      </c>
      <c r="G5299" t="s">
        <v>26</v>
      </c>
      <c r="H5299">
        <v>55</v>
      </c>
      <c r="I5299" t="s">
        <v>21</v>
      </c>
      <c r="J5299" t="s">
        <v>21</v>
      </c>
      <c r="L5299" t="str">
        <f>IF(Aggregate[[#This Row],[Under 30]]="Yes", "Under 30", IF(Aggregate[[#This Row],[Senior]]="Yes", "Senior", "Other"))</f>
        <v>Other</v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  <c r="X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4" ht="14" x14ac:dyDescent="0.1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tr">
        <f>_xlfn.XLOOKUP(E:E,'Full State Names'!A:A,'Full State Names'!B:B,TRUE)</f>
        <v>Indiana</v>
      </c>
      <c r="G5300" t="s">
        <v>26</v>
      </c>
      <c r="H5300">
        <v>34</v>
      </c>
      <c r="I5300" t="s">
        <v>21</v>
      </c>
      <c r="J5300" t="s">
        <v>21</v>
      </c>
      <c r="L5300" t="str">
        <f>IF(Aggregate[[#This Row],[Under 30]]="Yes", "Under 30", IF(Aggregate[[#This Row],[Senior]]="Yes", "Senior", "Other"))</f>
        <v>Other</v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  <c r="X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4" ht="14" x14ac:dyDescent="0.1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tr">
        <f>_xlfn.XLOOKUP(E:E,'Full State Names'!A:A,'Full State Names'!B:B,TRUE)</f>
        <v>Kentucky</v>
      </c>
      <c r="G5301" t="s">
        <v>24</v>
      </c>
      <c r="H5301">
        <v>23</v>
      </c>
      <c r="I5301" t="s">
        <v>25</v>
      </c>
      <c r="J5301" t="s">
        <v>21</v>
      </c>
      <c r="L5301" t="str">
        <f>IF(Aggregate[[#This Row],[Under 30]]="Yes", "Under 30", IF(Aggregate[[#This Row],[Senior]]="Yes", "Senior", "Other"))</f>
        <v>Under 30</v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  <c r="X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4" ht="14" x14ac:dyDescent="0.1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tr">
        <f>_xlfn.XLOOKUP(E:E,'Full State Names'!A:A,'Full State Names'!B:B,TRUE)</f>
        <v>Massachusetts</v>
      </c>
      <c r="G5302" t="s">
        <v>24</v>
      </c>
      <c r="H5302">
        <v>21</v>
      </c>
      <c r="I5302" t="s">
        <v>25</v>
      </c>
      <c r="J5302" t="s">
        <v>21</v>
      </c>
      <c r="L5302" t="str">
        <f>IF(Aggregate[[#This Row],[Under 30]]="Yes", "Under 30", IF(Aggregate[[#This Row],[Senior]]="Yes", "Senior", "Other"))</f>
        <v>Under 30</v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  <c r="X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4" ht="14" x14ac:dyDescent="0.1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tr">
        <f>_xlfn.XLOOKUP(E:E,'Full State Names'!A:A,'Full State Names'!B:B,TRUE)</f>
        <v>Massachusetts</v>
      </c>
      <c r="G5303" t="s">
        <v>24</v>
      </c>
      <c r="H5303">
        <v>43</v>
      </c>
      <c r="I5303" t="s">
        <v>21</v>
      </c>
      <c r="J5303" t="s">
        <v>21</v>
      </c>
      <c r="L5303" t="str">
        <f>IF(Aggregate[[#This Row],[Under 30]]="Yes", "Under 30", IF(Aggregate[[#This Row],[Senior]]="Yes", "Senior", "Other"))</f>
        <v>Other</v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  <c r="X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4" ht="14" x14ac:dyDescent="0.1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tr">
        <f>_xlfn.XLOOKUP(E:E,'Full State Names'!A:A,'Full State Names'!B:B,TRUE)</f>
        <v>Massachusetts</v>
      </c>
      <c r="G5304" t="s">
        <v>26</v>
      </c>
      <c r="H5304">
        <v>59</v>
      </c>
      <c r="I5304" t="s">
        <v>21</v>
      </c>
      <c r="J5304" t="s">
        <v>21</v>
      </c>
      <c r="L5304" t="str">
        <f>IF(Aggregate[[#This Row],[Under 30]]="Yes", "Under 30", IF(Aggregate[[#This Row],[Senior]]="Yes", "Senior", "Other"))</f>
        <v>Other</v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  <c r="X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4" ht="14" x14ac:dyDescent="0.1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tr">
        <f>_xlfn.XLOOKUP(E:E,'Full State Names'!A:A,'Full State Names'!B:B,TRUE)</f>
        <v>Maryland</v>
      </c>
      <c r="G5305" t="s">
        <v>24</v>
      </c>
      <c r="H5305">
        <v>32</v>
      </c>
      <c r="I5305" t="s">
        <v>21</v>
      </c>
      <c r="J5305" t="s">
        <v>21</v>
      </c>
      <c r="L5305" t="str">
        <f>IF(Aggregate[[#This Row],[Under 30]]="Yes", "Under 30", IF(Aggregate[[#This Row],[Senior]]="Yes", "Senior", "Other"))</f>
        <v>Other</v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  <c r="X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4" ht="14" x14ac:dyDescent="0.1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tr">
        <f>_xlfn.XLOOKUP(E:E,'Full State Names'!A:A,'Full State Names'!B:B,TRUE)</f>
        <v>Maryland</v>
      </c>
      <c r="G5306" t="s">
        <v>24</v>
      </c>
      <c r="H5306">
        <v>55</v>
      </c>
      <c r="I5306" t="s">
        <v>21</v>
      </c>
      <c r="J5306" t="s">
        <v>21</v>
      </c>
      <c r="L5306" t="str">
        <f>IF(Aggregate[[#This Row],[Under 30]]="Yes", "Under 30", IF(Aggregate[[#This Row],[Senior]]="Yes", "Senior", "Other"))</f>
        <v>Other</v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  <c r="X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4" ht="14" x14ac:dyDescent="0.1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tr">
        <f>_xlfn.XLOOKUP(E:E,'Full State Names'!A:A,'Full State Names'!B:B,TRUE)</f>
        <v>Maine</v>
      </c>
      <c r="G5307" t="s">
        <v>26</v>
      </c>
      <c r="H5307">
        <v>76</v>
      </c>
      <c r="I5307" t="s">
        <v>21</v>
      </c>
      <c r="J5307" t="s">
        <v>25</v>
      </c>
      <c r="K5307" t="s">
        <v>21</v>
      </c>
      <c r="L5307" t="str">
        <f>IF(Aggregate[[#This Row],[Under 30]]="Yes", "Under 30", IF(Aggregate[[#This Row],[Senior]]="Yes", "Senior", "Other"))</f>
        <v>Senior</v>
      </c>
      <c r="M5307" t="s">
        <v>98</v>
      </c>
      <c r="N5307" t="s">
        <v>38</v>
      </c>
      <c r="O5307" t="s">
        <v>34</v>
      </c>
      <c r="P5307" t="s">
        <v>34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  <c r="X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4" ht="14" x14ac:dyDescent="0.1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tr">
        <f>_xlfn.XLOOKUP(E:E,'Full State Names'!A:A,'Full State Names'!B:B,TRUE)</f>
        <v>Michigan</v>
      </c>
      <c r="G5308" t="s">
        <v>24</v>
      </c>
      <c r="H5308">
        <v>63</v>
      </c>
      <c r="I5308" t="s">
        <v>21</v>
      </c>
      <c r="J5308" t="s">
        <v>21</v>
      </c>
      <c r="L5308" t="str">
        <f>IF(Aggregate[[#This Row],[Under 30]]="Yes", "Under 30", IF(Aggregate[[#This Row],[Senior]]="Yes", "Senior", "Other"))</f>
        <v>Other</v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  <c r="X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4" ht="14" x14ac:dyDescent="0.1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tr">
        <f>_xlfn.XLOOKUP(E:E,'Full State Names'!A:A,'Full State Names'!B:B,TRUE)</f>
        <v>Minnesota</v>
      </c>
      <c r="G5309" t="s">
        <v>24</v>
      </c>
      <c r="H5309">
        <v>38</v>
      </c>
      <c r="I5309" t="s">
        <v>21</v>
      </c>
      <c r="J5309" t="s">
        <v>21</v>
      </c>
      <c r="L5309" t="str">
        <f>IF(Aggregate[[#This Row],[Under 30]]="Yes", "Under 30", IF(Aggregate[[#This Row],[Senior]]="Yes", "Senior", "Other"))</f>
        <v>Other</v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  <c r="X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4" ht="14" x14ac:dyDescent="0.1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tr">
        <f>_xlfn.XLOOKUP(E:E,'Full State Names'!A:A,'Full State Names'!B:B,TRUE)</f>
        <v>Mississippi</v>
      </c>
      <c r="G5310" t="s">
        <v>26</v>
      </c>
      <c r="H5310">
        <v>47</v>
      </c>
      <c r="I5310" t="s">
        <v>21</v>
      </c>
      <c r="J5310" t="s">
        <v>21</v>
      </c>
      <c r="L5310" t="str">
        <f>IF(Aggregate[[#This Row],[Under 30]]="Yes", "Under 30", IF(Aggregate[[#This Row],[Senior]]="Yes", "Senior", "Other"))</f>
        <v>Other</v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  <c r="X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4" ht="14" x14ac:dyDescent="0.1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tr">
        <f>_xlfn.XLOOKUP(E:E,'Full State Names'!A:A,'Full State Names'!B:B,TRUE)</f>
        <v>Mississippi</v>
      </c>
      <c r="G5311" t="s">
        <v>26</v>
      </c>
      <c r="H5311">
        <v>57</v>
      </c>
      <c r="I5311" t="s">
        <v>21</v>
      </c>
      <c r="J5311" t="s">
        <v>21</v>
      </c>
      <c r="L5311" t="str">
        <f>IF(Aggregate[[#This Row],[Under 30]]="Yes", "Under 30", IF(Aggregate[[#This Row],[Senior]]="Yes", "Senior", "Other"))</f>
        <v>Other</v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  <c r="X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4" ht="14" x14ac:dyDescent="0.1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tr">
        <f>_xlfn.XLOOKUP(E:E,'Full State Names'!A:A,'Full State Names'!B:B,TRUE)</f>
        <v>Montana</v>
      </c>
      <c r="G5312" t="s">
        <v>24</v>
      </c>
      <c r="H5312">
        <v>29</v>
      </c>
      <c r="I5312" t="s">
        <v>25</v>
      </c>
      <c r="J5312" t="s">
        <v>21</v>
      </c>
      <c r="L5312" t="str">
        <f>IF(Aggregate[[#This Row],[Under 30]]="Yes", "Under 30", IF(Aggregate[[#This Row],[Senior]]="Yes", "Senior", "Other"))</f>
        <v>Under 30</v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  <c r="X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4" ht="14" x14ac:dyDescent="0.1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tr">
        <f>_xlfn.XLOOKUP(E:E,'Full State Names'!A:A,'Full State Names'!B:B,TRUE)</f>
        <v>New Mexico</v>
      </c>
      <c r="G5313" t="s">
        <v>26</v>
      </c>
      <c r="H5313">
        <v>22</v>
      </c>
      <c r="I5313" t="s">
        <v>25</v>
      </c>
      <c r="J5313" t="s">
        <v>21</v>
      </c>
      <c r="L5313" t="str">
        <f>IF(Aggregate[[#This Row],[Under 30]]="Yes", "Under 30", IF(Aggregate[[#This Row],[Senior]]="Yes", "Senior", "Other"))</f>
        <v>Under 30</v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  <c r="X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4" ht="14" x14ac:dyDescent="0.1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tr">
        <f>_xlfn.XLOOKUP(E:E,'Full State Names'!A:A,'Full State Names'!B:B,TRUE)</f>
        <v>New Mexico</v>
      </c>
      <c r="G5314" t="s">
        <v>26</v>
      </c>
      <c r="H5314">
        <v>33</v>
      </c>
      <c r="I5314" t="s">
        <v>21</v>
      </c>
      <c r="J5314" t="s">
        <v>21</v>
      </c>
      <c r="L5314" t="str">
        <f>IF(Aggregate[[#This Row],[Under 30]]="Yes", "Under 30", IF(Aggregate[[#This Row],[Senior]]="Yes", "Senior", "Other"))</f>
        <v>Other</v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  <c r="X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4" ht="14" x14ac:dyDescent="0.1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tr">
        <f>_xlfn.XLOOKUP(E:E,'Full State Names'!A:A,'Full State Names'!B:B,TRUE)</f>
        <v>Oregon</v>
      </c>
      <c r="G5315" t="s">
        <v>24</v>
      </c>
      <c r="H5315">
        <v>39</v>
      </c>
      <c r="I5315" t="s">
        <v>21</v>
      </c>
      <c r="J5315" t="s">
        <v>21</v>
      </c>
      <c r="L5315" t="str">
        <f>IF(Aggregate[[#This Row],[Under 30]]="Yes", "Under 30", IF(Aggregate[[#This Row],[Senior]]="Yes", "Senior", "Other"))</f>
        <v>Other</v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  <c r="X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4" ht="14" x14ac:dyDescent="0.1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tr">
        <f>_xlfn.XLOOKUP(E:E,'Full State Names'!A:A,'Full State Names'!B:B,TRUE)</f>
        <v>Oregon</v>
      </c>
      <c r="G5316" t="s">
        <v>26</v>
      </c>
      <c r="H5316">
        <v>35</v>
      </c>
      <c r="I5316" t="s">
        <v>21</v>
      </c>
      <c r="J5316" t="s">
        <v>21</v>
      </c>
      <c r="L5316" t="str">
        <f>IF(Aggregate[[#This Row],[Under 30]]="Yes", "Under 30", IF(Aggregate[[#This Row],[Senior]]="Yes", "Senior", "Other"))</f>
        <v>Other</v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  <c r="X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4" ht="14" x14ac:dyDescent="0.1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tr">
        <f>_xlfn.XLOOKUP(E:E,'Full State Names'!A:A,'Full State Names'!B:B,TRUE)</f>
        <v>South Carolina</v>
      </c>
      <c r="G5317" t="s">
        <v>26</v>
      </c>
      <c r="H5317">
        <v>61</v>
      </c>
      <c r="I5317" t="s">
        <v>21</v>
      </c>
      <c r="J5317" t="s">
        <v>21</v>
      </c>
      <c r="L5317" t="str">
        <f>IF(Aggregate[[#This Row],[Under 30]]="Yes", "Under 30", IF(Aggregate[[#This Row],[Senior]]="Yes", "Senior", "Other"))</f>
        <v>Other</v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  <c r="X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4" ht="14" x14ac:dyDescent="0.1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tr">
        <f>_xlfn.XLOOKUP(E:E,'Full State Names'!A:A,'Full State Names'!B:B,TRUE)</f>
        <v>South Dakota</v>
      </c>
      <c r="G5318" t="s">
        <v>26</v>
      </c>
      <c r="H5318">
        <v>30</v>
      </c>
      <c r="I5318" t="s">
        <v>21</v>
      </c>
      <c r="J5318" t="s">
        <v>21</v>
      </c>
      <c r="L5318" t="str">
        <f>IF(Aggregate[[#This Row],[Under 30]]="Yes", "Under 30", IF(Aggregate[[#This Row],[Senior]]="Yes", "Senior", "Other"))</f>
        <v>Other</v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  <c r="X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4" ht="14" x14ac:dyDescent="0.1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tr">
        <f>_xlfn.XLOOKUP(E:E,'Full State Names'!A:A,'Full State Names'!B:B,TRUE)</f>
        <v>Tennessee</v>
      </c>
      <c r="G5319" t="s">
        <v>26</v>
      </c>
      <c r="H5319">
        <v>54</v>
      </c>
      <c r="I5319" t="s">
        <v>21</v>
      </c>
      <c r="J5319" t="s">
        <v>21</v>
      </c>
      <c r="L5319" t="str">
        <f>IF(Aggregate[[#This Row],[Under 30]]="Yes", "Under 30", IF(Aggregate[[#This Row],[Senior]]="Yes", "Senior", "Other"))</f>
        <v>Other</v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  <c r="X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4" ht="14" x14ac:dyDescent="0.1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tr">
        <f>_xlfn.XLOOKUP(E:E,'Full State Names'!A:A,'Full State Names'!B:B,TRUE)</f>
        <v>Utah</v>
      </c>
      <c r="G5320" t="s">
        <v>26</v>
      </c>
      <c r="H5320">
        <v>47</v>
      </c>
      <c r="I5320" t="s">
        <v>21</v>
      </c>
      <c r="J5320" t="s">
        <v>21</v>
      </c>
      <c r="L5320" t="str">
        <f>IF(Aggregate[[#This Row],[Under 30]]="Yes", "Under 30", IF(Aggregate[[#This Row],[Senior]]="Yes", "Senior", "Other"))</f>
        <v>Other</v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  <c r="X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4" ht="14" x14ac:dyDescent="0.1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tr">
        <f>_xlfn.XLOOKUP(E:E,'Full State Names'!A:A,'Full State Names'!B:B,TRUE)</f>
        <v>Virginia</v>
      </c>
      <c r="G5321" t="s">
        <v>24</v>
      </c>
      <c r="H5321">
        <v>38</v>
      </c>
      <c r="I5321" t="s">
        <v>21</v>
      </c>
      <c r="J5321" t="s">
        <v>21</v>
      </c>
      <c r="L5321" t="str">
        <f>IF(Aggregate[[#This Row],[Under 30]]="Yes", "Under 30", IF(Aggregate[[#This Row],[Senior]]="Yes", "Senior", "Other"))</f>
        <v>Other</v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  <c r="X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4" ht="14" x14ac:dyDescent="0.1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tr">
        <f>_xlfn.XLOOKUP(E:E,'Full State Names'!A:A,'Full State Names'!B:B,TRUE)</f>
        <v>Vermont</v>
      </c>
      <c r="G5322" t="s">
        <v>24</v>
      </c>
      <c r="H5322">
        <v>40</v>
      </c>
      <c r="I5322" t="s">
        <v>21</v>
      </c>
      <c r="J5322" t="s">
        <v>21</v>
      </c>
      <c r="L5322" t="str">
        <f>IF(Aggregate[[#This Row],[Under 30]]="Yes", "Under 30", IF(Aggregate[[#This Row],[Senior]]="Yes", "Senior", "Other"))</f>
        <v>Other</v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  <c r="X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4" ht="14" x14ac:dyDescent="0.1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tr">
        <f>_xlfn.XLOOKUP(E:E,'Full State Names'!A:A,'Full State Names'!B:B,TRUE)</f>
        <v>Vermont</v>
      </c>
      <c r="G5323" t="s">
        <v>26</v>
      </c>
      <c r="H5323">
        <v>20</v>
      </c>
      <c r="I5323" t="s">
        <v>25</v>
      </c>
      <c r="J5323" t="s">
        <v>21</v>
      </c>
      <c r="L5323" t="str">
        <f>IF(Aggregate[[#This Row],[Under 30]]="Yes", "Under 30", IF(Aggregate[[#This Row],[Senior]]="Yes", "Senior", "Other"))</f>
        <v>Under 30</v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  <c r="X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4" ht="14" x14ac:dyDescent="0.1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tr">
        <f>_xlfn.XLOOKUP(E:E,'Full State Names'!A:A,'Full State Names'!B:B,TRUE)</f>
        <v>Vermont</v>
      </c>
      <c r="G5324" t="s">
        <v>26</v>
      </c>
      <c r="H5324">
        <v>23</v>
      </c>
      <c r="I5324" t="s">
        <v>25</v>
      </c>
      <c r="J5324" t="s">
        <v>21</v>
      </c>
      <c r="L5324" t="str">
        <f>IF(Aggregate[[#This Row],[Under 30]]="Yes", "Under 30", IF(Aggregate[[#This Row],[Senior]]="Yes", "Senior", "Other"))</f>
        <v>Under 30</v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  <c r="X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4" ht="14" x14ac:dyDescent="0.1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tr">
        <f>_xlfn.XLOOKUP(E:E,'Full State Names'!A:A,'Full State Names'!B:B,TRUE)</f>
        <v>West Virginia</v>
      </c>
      <c r="G5325" t="s">
        <v>26</v>
      </c>
      <c r="H5325">
        <v>47</v>
      </c>
      <c r="I5325" t="s">
        <v>21</v>
      </c>
      <c r="J5325" t="s">
        <v>21</v>
      </c>
      <c r="L5325" t="str">
        <f>IF(Aggregate[[#This Row],[Under 30]]="Yes", "Under 30", IF(Aggregate[[#This Row],[Senior]]="Yes", "Senior", "Other"))</f>
        <v>Other</v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  <c r="X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4" ht="14" x14ac:dyDescent="0.1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tr">
        <f>_xlfn.XLOOKUP(E:E,'Full State Names'!A:A,'Full State Names'!B:B,TRUE)</f>
        <v>Connecticut</v>
      </c>
      <c r="G5326" t="s">
        <v>26</v>
      </c>
      <c r="H5326">
        <v>46</v>
      </c>
      <c r="I5326" t="s">
        <v>21</v>
      </c>
      <c r="J5326" t="s">
        <v>21</v>
      </c>
      <c r="L5326" t="str">
        <f>IF(Aggregate[[#This Row],[Under 30]]="Yes", "Under 30", IF(Aggregate[[#This Row],[Senior]]="Yes", "Senior", "Other"))</f>
        <v>Other</v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  <c r="X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4" ht="14" x14ac:dyDescent="0.1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tr">
        <f>_xlfn.XLOOKUP(E:E,'Full State Names'!A:A,'Full State Names'!B:B,TRUE)</f>
        <v>Florida</v>
      </c>
      <c r="G5327" t="s">
        <v>24</v>
      </c>
      <c r="H5327">
        <v>47</v>
      </c>
      <c r="I5327" t="s">
        <v>21</v>
      </c>
      <c r="J5327" t="s">
        <v>21</v>
      </c>
      <c r="L5327" t="str">
        <f>IF(Aggregate[[#This Row],[Under 30]]="Yes", "Under 30", IF(Aggregate[[#This Row],[Senior]]="Yes", "Senior", "Other"))</f>
        <v>Other</v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  <c r="X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4" ht="14" x14ac:dyDescent="0.1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tr">
        <f>_xlfn.XLOOKUP(E:E,'Full State Names'!A:A,'Full State Names'!B:B,TRUE)</f>
        <v>Alaska</v>
      </c>
      <c r="G5328" t="s">
        <v>26</v>
      </c>
      <c r="H5328">
        <v>77</v>
      </c>
      <c r="I5328" t="s">
        <v>21</v>
      </c>
      <c r="J5328" t="s">
        <v>25</v>
      </c>
      <c r="K5328" t="s">
        <v>21</v>
      </c>
      <c r="L5328" t="str">
        <f>IF(Aggregate[[#This Row],[Under 30]]="Yes", "Under 30", IF(Aggregate[[#This Row],[Senior]]="Yes", "Senior", "Other"))</f>
        <v>Senior</v>
      </c>
      <c r="M5328" t="s">
        <v>32</v>
      </c>
      <c r="N5328" t="s">
        <v>38</v>
      </c>
      <c r="O5328" t="s">
        <v>65</v>
      </c>
      <c r="P5328" t="s">
        <v>87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  <c r="X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4" ht="14" x14ac:dyDescent="0.1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tr">
        <f>_xlfn.XLOOKUP(E:E,'Full State Names'!A:A,'Full State Names'!B:B,TRUE)</f>
        <v>Arizona</v>
      </c>
      <c r="G5329" t="s">
        <v>26</v>
      </c>
      <c r="H5329">
        <v>51</v>
      </c>
      <c r="I5329" t="s">
        <v>21</v>
      </c>
      <c r="J5329" t="s">
        <v>21</v>
      </c>
      <c r="L5329" t="str">
        <f>IF(Aggregate[[#This Row],[Under 30]]="Yes", "Under 30", IF(Aggregate[[#This Row],[Senior]]="Yes", "Senior", "Other"))</f>
        <v>Other</v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  <c r="X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4" ht="14" x14ac:dyDescent="0.1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tr">
        <f>_xlfn.XLOOKUP(E:E,'Full State Names'!A:A,'Full State Names'!B:B,TRUE)</f>
        <v>Mississippi</v>
      </c>
      <c r="G5330" t="s">
        <v>24</v>
      </c>
      <c r="H5330">
        <v>67</v>
      </c>
      <c r="I5330" t="s">
        <v>21</v>
      </c>
      <c r="J5330" t="s">
        <v>25</v>
      </c>
      <c r="K5330" t="s">
        <v>21</v>
      </c>
      <c r="L5330" t="str">
        <f>IF(Aggregate[[#This Row],[Under 30]]="Yes", "Under 30", IF(Aggregate[[#This Row],[Senior]]="Yes", "Senior", "Other"))</f>
        <v>Senior</v>
      </c>
      <c r="M5330" t="s">
        <v>53</v>
      </c>
      <c r="N5330" t="s">
        <v>38</v>
      </c>
      <c r="O5330" t="s">
        <v>56</v>
      </c>
      <c r="P5330" t="s">
        <v>96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  <c r="X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4" ht="14" x14ac:dyDescent="0.1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tr">
        <f>_xlfn.XLOOKUP(E:E,'Full State Names'!A:A,'Full State Names'!B:B,TRUE)</f>
        <v>Texas</v>
      </c>
      <c r="G5331" t="s">
        <v>24</v>
      </c>
      <c r="H5331">
        <v>21</v>
      </c>
      <c r="I5331" t="s">
        <v>25</v>
      </c>
      <c r="J5331" t="s">
        <v>21</v>
      </c>
      <c r="L5331" t="str">
        <f>IF(Aggregate[[#This Row],[Under 30]]="Yes", "Under 30", IF(Aggregate[[#This Row],[Senior]]="Yes", "Senior", "Other"))</f>
        <v>Under 30</v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  <c r="X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4" ht="14" x14ac:dyDescent="0.1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tr">
        <f>_xlfn.XLOOKUP(E:E,'Full State Names'!A:A,'Full State Names'!B:B,TRUE)</f>
        <v>Florida</v>
      </c>
      <c r="G5332" t="s">
        <v>26</v>
      </c>
      <c r="H5332">
        <v>35</v>
      </c>
      <c r="I5332" t="s">
        <v>21</v>
      </c>
      <c r="J5332" t="s">
        <v>21</v>
      </c>
      <c r="L5332" t="str">
        <f>IF(Aggregate[[#This Row],[Under 30]]="Yes", "Under 30", IF(Aggregate[[#This Row],[Senior]]="Yes", "Senior", "Other"))</f>
        <v>Other</v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  <c r="X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4" ht="14" x14ac:dyDescent="0.1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tr">
        <f>_xlfn.XLOOKUP(E:E,'Full State Names'!A:A,'Full State Names'!B:B,TRUE)</f>
        <v>Michigan</v>
      </c>
      <c r="G5333" t="s">
        <v>24</v>
      </c>
      <c r="H5333">
        <v>58</v>
      </c>
      <c r="I5333" t="s">
        <v>21</v>
      </c>
      <c r="J5333" t="s">
        <v>21</v>
      </c>
      <c r="L5333" t="str">
        <f>IF(Aggregate[[#This Row],[Under 30]]="Yes", "Under 30", IF(Aggregate[[#This Row],[Senior]]="Yes", "Senior", "Other"))</f>
        <v>Other</v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  <c r="X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4" ht="14" x14ac:dyDescent="0.1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tr">
        <f>_xlfn.XLOOKUP(E:E,'Full State Names'!A:A,'Full State Names'!B:B,TRUE)</f>
        <v>North Dakota</v>
      </c>
      <c r="G5334" t="s">
        <v>24</v>
      </c>
      <c r="H5334">
        <v>33</v>
      </c>
      <c r="I5334" t="s">
        <v>21</v>
      </c>
      <c r="J5334" t="s">
        <v>21</v>
      </c>
      <c r="L5334" t="str">
        <f>IF(Aggregate[[#This Row],[Under 30]]="Yes", "Under 30", IF(Aggregate[[#This Row],[Senior]]="Yes", "Senior", "Other"))</f>
        <v>Other</v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  <c r="X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4" ht="14" x14ac:dyDescent="0.1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tr">
        <f>_xlfn.XLOOKUP(E:E,'Full State Names'!A:A,'Full State Names'!B:B,TRUE)</f>
        <v>Nevada</v>
      </c>
      <c r="G5335" t="s">
        <v>24</v>
      </c>
      <c r="H5335">
        <v>48</v>
      </c>
      <c r="I5335" t="s">
        <v>21</v>
      </c>
      <c r="J5335" t="s">
        <v>21</v>
      </c>
      <c r="L5335" t="str">
        <f>IF(Aggregate[[#This Row],[Under 30]]="Yes", "Under 30", IF(Aggregate[[#This Row],[Senior]]="Yes", "Senior", "Other"))</f>
        <v>Other</v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  <c r="X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4" ht="14" x14ac:dyDescent="0.1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tr">
        <f>_xlfn.XLOOKUP(E:E,'Full State Names'!A:A,'Full State Names'!B:B,TRUE)</f>
        <v>Ohio</v>
      </c>
      <c r="G5336" t="s">
        <v>24</v>
      </c>
      <c r="H5336">
        <v>75</v>
      </c>
      <c r="I5336" t="s">
        <v>21</v>
      </c>
      <c r="J5336" t="s">
        <v>25</v>
      </c>
      <c r="K5336" t="s">
        <v>21</v>
      </c>
      <c r="L5336" t="str">
        <f>IF(Aggregate[[#This Row],[Under 30]]="Yes", "Under 30", IF(Aggregate[[#This Row],[Senior]]="Yes", "Senior", "Other"))</f>
        <v>Senior</v>
      </c>
      <c r="M5336" t="s">
        <v>53</v>
      </c>
      <c r="N5336" t="s">
        <v>38</v>
      </c>
      <c r="O5336" t="s">
        <v>34</v>
      </c>
      <c r="P5336" t="s">
        <v>34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  <c r="X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4" ht="14" x14ac:dyDescent="0.1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tr">
        <f>_xlfn.XLOOKUP(E:E,'Full State Names'!A:A,'Full State Names'!B:B,TRUE)</f>
        <v>Ohio</v>
      </c>
      <c r="G5337" t="s">
        <v>26</v>
      </c>
      <c r="H5337">
        <v>62</v>
      </c>
      <c r="I5337" t="s">
        <v>21</v>
      </c>
      <c r="J5337" t="s">
        <v>21</v>
      </c>
      <c r="L5337" t="str">
        <f>IF(Aggregate[[#This Row],[Under 30]]="Yes", "Under 30", IF(Aggregate[[#This Row],[Senior]]="Yes", "Senior", "Other"))</f>
        <v>Other</v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  <c r="X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4" ht="14" x14ac:dyDescent="0.1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tr">
        <f>_xlfn.XLOOKUP(E:E,'Full State Names'!A:A,'Full State Names'!B:B,TRUE)</f>
        <v>Alabama</v>
      </c>
      <c r="G5338" t="s">
        <v>24</v>
      </c>
      <c r="H5338">
        <v>20</v>
      </c>
      <c r="I5338" t="s">
        <v>25</v>
      </c>
      <c r="J5338" t="s">
        <v>21</v>
      </c>
      <c r="L5338" t="str">
        <f>IF(Aggregate[[#This Row],[Under 30]]="Yes", "Under 30", IF(Aggregate[[#This Row],[Senior]]="Yes", "Senior", "Other"))</f>
        <v>Under 30</v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  <c r="X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4" ht="14" x14ac:dyDescent="0.1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tr">
        <f>_xlfn.XLOOKUP(E:E,'Full State Names'!A:A,'Full State Names'!B:B,TRUE)</f>
        <v>Alabama</v>
      </c>
      <c r="G5339" t="s">
        <v>24</v>
      </c>
      <c r="H5339">
        <v>23</v>
      </c>
      <c r="I5339" t="s">
        <v>25</v>
      </c>
      <c r="J5339" t="s">
        <v>21</v>
      </c>
      <c r="L5339" t="str">
        <f>IF(Aggregate[[#This Row],[Under 30]]="Yes", "Under 30", IF(Aggregate[[#This Row],[Senior]]="Yes", "Senior", "Other"))</f>
        <v>Under 30</v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  <c r="X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4" ht="14" x14ac:dyDescent="0.1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tr">
        <f>_xlfn.XLOOKUP(E:E,'Full State Names'!A:A,'Full State Names'!B:B,TRUE)</f>
        <v>Arkansas</v>
      </c>
      <c r="G5340" t="s">
        <v>26</v>
      </c>
      <c r="H5340">
        <v>37</v>
      </c>
      <c r="I5340" t="s">
        <v>21</v>
      </c>
      <c r="J5340" t="s">
        <v>21</v>
      </c>
      <c r="L5340" t="str">
        <f>IF(Aggregate[[#This Row],[Under 30]]="Yes", "Under 30", IF(Aggregate[[#This Row],[Senior]]="Yes", "Senior", "Other"))</f>
        <v>Other</v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  <c r="X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4" ht="14" x14ac:dyDescent="0.1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tr">
        <f>_xlfn.XLOOKUP(E:E,'Full State Names'!A:A,'Full State Names'!B:B,TRUE)</f>
        <v>Arizona</v>
      </c>
      <c r="G5341" t="s">
        <v>24</v>
      </c>
      <c r="H5341">
        <v>65</v>
      </c>
      <c r="I5341" t="s">
        <v>21</v>
      </c>
      <c r="J5341" t="s">
        <v>21</v>
      </c>
      <c r="L5341" t="str">
        <f>IF(Aggregate[[#This Row],[Under 30]]="Yes", "Under 30", IF(Aggregate[[#This Row],[Senior]]="Yes", "Senior", "Other"))</f>
        <v>Other</v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  <c r="X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4" ht="14" x14ac:dyDescent="0.1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tr">
        <f>_xlfn.XLOOKUP(E:E,'Full State Names'!A:A,'Full State Names'!B:B,TRUE)</f>
        <v>Arizona</v>
      </c>
      <c r="G5342" t="s">
        <v>26</v>
      </c>
      <c r="H5342">
        <v>41</v>
      </c>
      <c r="I5342" t="s">
        <v>21</v>
      </c>
      <c r="J5342" t="s">
        <v>21</v>
      </c>
      <c r="L5342" t="str">
        <f>IF(Aggregate[[#This Row],[Under 30]]="Yes", "Under 30", IF(Aggregate[[#This Row],[Senior]]="Yes", "Senior", "Other"))</f>
        <v>Other</v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  <c r="X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4" ht="14" x14ac:dyDescent="0.1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tr">
        <f>_xlfn.XLOOKUP(E:E,'Full State Names'!A:A,'Full State Names'!B:B,TRUE)</f>
        <v>California</v>
      </c>
      <c r="G5343" t="s">
        <v>26</v>
      </c>
      <c r="H5343">
        <v>55</v>
      </c>
      <c r="I5343" t="s">
        <v>21</v>
      </c>
      <c r="J5343" t="s">
        <v>21</v>
      </c>
      <c r="L5343" t="str">
        <f>IF(Aggregate[[#This Row],[Under 30]]="Yes", "Under 30", IF(Aggregate[[#This Row],[Senior]]="Yes", "Senior", "Other"))</f>
        <v>Other</v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  <c r="X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4" ht="14" x14ac:dyDescent="0.1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tr">
        <f>_xlfn.XLOOKUP(E:E,'Full State Names'!A:A,'Full State Names'!B:B,TRUE)</f>
        <v>Connecticut</v>
      </c>
      <c r="G5344" t="s">
        <v>24</v>
      </c>
      <c r="H5344">
        <v>67</v>
      </c>
      <c r="I5344" t="s">
        <v>21</v>
      </c>
      <c r="J5344" t="s">
        <v>25</v>
      </c>
      <c r="K5344" t="s">
        <v>21</v>
      </c>
      <c r="L5344" t="str">
        <f>IF(Aggregate[[#This Row],[Under 30]]="Yes", "Under 30", IF(Aggregate[[#This Row],[Senior]]="Yes", "Senior", "Other"))</f>
        <v>Senior</v>
      </c>
      <c r="M5344" t="s">
        <v>53</v>
      </c>
      <c r="N5344" t="s">
        <v>33</v>
      </c>
      <c r="O5344" t="s">
        <v>34</v>
      </c>
      <c r="P5344" t="s">
        <v>34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  <c r="X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4" ht="14" x14ac:dyDescent="0.1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tr">
        <f>_xlfn.XLOOKUP(E:E,'Full State Names'!A:A,'Full State Names'!B:B,TRUE)</f>
        <v>District of Columbia</v>
      </c>
      <c r="G5345" t="s">
        <v>24</v>
      </c>
      <c r="H5345">
        <v>59</v>
      </c>
      <c r="I5345" t="s">
        <v>21</v>
      </c>
      <c r="J5345" t="s">
        <v>21</v>
      </c>
      <c r="L5345" t="str">
        <f>IF(Aggregate[[#This Row],[Under 30]]="Yes", "Under 30", IF(Aggregate[[#This Row],[Senior]]="Yes", "Senior", "Other"))</f>
        <v>Other</v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  <c r="X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4" ht="14" x14ac:dyDescent="0.1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tr">
        <f>_xlfn.XLOOKUP(E:E,'Full State Names'!A:A,'Full State Names'!B:B,TRUE)</f>
        <v>Florida</v>
      </c>
      <c r="G5346" t="s">
        <v>24</v>
      </c>
      <c r="H5346">
        <v>83</v>
      </c>
      <c r="I5346" t="s">
        <v>21</v>
      </c>
      <c r="J5346" t="s">
        <v>25</v>
      </c>
      <c r="K5346" t="s">
        <v>21</v>
      </c>
      <c r="L5346" t="str">
        <f>IF(Aggregate[[#This Row],[Under 30]]="Yes", "Under 30", IF(Aggregate[[#This Row],[Senior]]="Yes", "Senior", "Other"))</f>
        <v>Senior</v>
      </c>
      <c r="M5346" t="s">
        <v>53</v>
      </c>
      <c r="N5346" t="s">
        <v>38</v>
      </c>
      <c r="O5346" t="s">
        <v>34</v>
      </c>
      <c r="P5346" t="s">
        <v>34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  <c r="X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4" ht="14" x14ac:dyDescent="0.1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tr">
        <f>_xlfn.XLOOKUP(E:E,'Full State Names'!A:A,'Full State Names'!B:B,TRUE)</f>
        <v>Indiana</v>
      </c>
      <c r="G5347" t="s">
        <v>24</v>
      </c>
      <c r="H5347">
        <v>32</v>
      </c>
      <c r="I5347" t="s">
        <v>21</v>
      </c>
      <c r="J5347" t="s">
        <v>21</v>
      </c>
      <c r="L5347" t="str">
        <f>IF(Aggregate[[#This Row],[Under 30]]="Yes", "Under 30", IF(Aggregate[[#This Row],[Senior]]="Yes", "Senior", "Other"))</f>
        <v>Other</v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  <c r="X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4" ht="14" x14ac:dyDescent="0.1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tr">
        <f>_xlfn.XLOOKUP(E:E,'Full State Names'!A:A,'Full State Names'!B:B,TRUE)</f>
        <v>Kentucky</v>
      </c>
      <c r="G5348" t="s">
        <v>24</v>
      </c>
      <c r="H5348">
        <v>24</v>
      </c>
      <c r="I5348" t="s">
        <v>25</v>
      </c>
      <c r="J5348" t="s">
        <v>21</v>
      </c>
      <c r="L5348" t="str">
        <f>IF(Aggregate[[#This Row],[Under 30]]="Yes", "Under 30", IF(Aggregate[[#This Row],[Senior]]="Yes", "Senior", "Other"))</f>
        <v>Under 30</v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  <c r="X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4" ht="14" x14ac:dyDescent="0.1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tr">
        <f>_xlfn.XLOOKUP(E:E,'Full State Names'!A:A,'Full State Names'!B:B,TRUE)</f>
        <v>Kentucky</v>
      </c>
      <c r="G5349" t="s">
        <v>26</v>
      </c>
      <c r="H5349">
        <v>34</v>
      </c>
      <c r="I5349" t="s">
        <v>21</v>
      </c>
      <c r="J5349" t="s">
        <v>21</v>
      </c>
      <c r="L5349" t="str">
        <f>IF(Aggregate[[#This Row],[Under 30]]="Yes", "Under 30", IF(Aggregate[[#This Row],[Senior]]="Yes", "Senior", "Other"))</f>
        <v>Other</v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  <c r="X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4" ht="14" x14ac:dyDescent="0.1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tr">
        <f>_xlfn.XLOOKUP(E:E,'Full State Names'!A:A,'Full State Names'!B:B,TRUE)</f>
        <v>Kentucky</v>
      </c>
      <c r="G5350" t="s">
        <v>26</v>
      </c>
      <c r="H5350">
        <v>53</v>
      </c>
      <c r="I5350" t="s">
        <v>21</v>
      </c>
      <c r="J5350" t="s">
        <v>21</v>
      </c>
      <c r="L5350" t="str">
        <f>IF(Aggregate[[#This Row],[Under 30]]="Yes", "Under 30", IF(Aggregate[[#This Row],[Senior]]="Yes", "Senior", "Other"))</f>
        <v>Other</v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  <c r="X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4" ht="14" x14ac:dyDescent="0.1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tr">
        <f>_xlfn.XLOOKUP(E:E,'Full State Names'!A:A,'Full State Names'!B:B,TRUE)</f>
        <v>Louisiana</v>
      </c>
      <c r="G5351" t="s">
        <v>24</v>
      </c>
      <c r="H5351">
        <v>41</v>
      </c>
      <c r="I5351" t="s">
        <v>21</v>
      </c>
      <c r="J5351" t="s">
        <v>21</v>
      </c>
      <c r="L5351" t="str">
        <f>IF(Aggregate[[#This Row],[Under 30]]="Yes", "Under 30", IF(Aggregate[[#This Row],[Senior]]="Yes", "Senior", "Other"))</f>
        <v>Other</v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  <c r="X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4" ht="14" x14ac:dyDescent="0.1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tr">
        <f>_xlfn.XLOOKUP(E:E,'Full State Names'!A:A,'Full State Names'!B:B,TRUE)</f>
        <v>Massachusetts</v>
      </c>
      <c r="G5352" t="s">
        <v>24</v>
      </c>
      <c r="H5352">
        <v>38</v>
      </c>
      <c r="I5352" t="s">
        <v>21</v>
      </c>
      <c r="J5352" t="s">
        <v>21</v>
      </c>
      <c r="L5352" t="str">
        <f>IF(Aggregate[[#This Row],[Under 30]]="Yes", "Under 30", IF(Aggregate[[#This Row],[Senior]]="Yes", "Senior", "Other"))</f>
        <v>Other</v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  <c r="X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4" ht="14" x14ac:dyDescent="0.1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tr">
        <f>_xlfn.XLOOKUP(E:E,'Full State Names'!A:A,'Full State Names'!B:B,TRUE)</f>
        <v>Massachusetts</v>
      </c>
      <c r="G5353" t="s">
        <v>26</v>
      </c>
      <c r="H5353">
        <v>25</v>
      </c>
      <c r="I5353" t="s">
        <v>25</v>
      </c>
      <c r="J5353" t="s">
        <v>21</v>
      </c>
      <c r="L5353" t="str">
        <f>IF(Aggregate[[#This Row],[Under 30]]="Yes", "Under 30", IF(Aggregate[[#This Row],[Senior]]="Yes", "Senior", "Other"))</f>
        <v>Under 30</v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  <c r="X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4" ht="14" x14ac:dyDescent="0.1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tr">
        <f>_xlfn.XLOOKUP(E:E,'Full State Names'!A:A,'Full State Names'!B:B,TRUE)</f>
        <v>Maryland</v>
      </c>
      <c r="G5354" t="s">
        <v>26</v>
      </c>
      <c r="H5354">
        <v>63</v>
      </c>
      <c r="I5354" t="s">
        <v>21</v>
      </c>
      <c r="J5354" t="s">
        <v>21</v>
      </c>
      <c r="L5354" t="str">
        <f>IF(Aggregate[[#This Row],[Under 30]]="Yes", "Under 30", IF(Aggregate[[#This Row],[Senior]]="Yes", "Senior", "Other"))</f>
        <v>Other</v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  <c r="X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4" ht="14" x14ac:dyDescent="0.1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tr">
        <f>_xlfn.XLOOKUP(E:E,'Full State Names'!A:A,'Full State Names'!B:B,TRUE)</f>
        <v>Maine</v>
      </c>
      <c r="G5355" t="s">
        <v>24</v>
      </c>
      <c r="H5355">
        <v>34</v>
      </c>
      <c r="I5355" t="s">
        <v>21</v>
      </c>
      <c r="J5355" t="s">
        <v>21</v>
      </c>
      <c r="L5355" t="str">
        <f>IF(Aggregate[[#This Row],[Under 30]]="Yes", "Under 30", IF(Aggregate[[#This Row],[Senior]]="Yes", "Senior", "Other"))</f>
        <v>Other</v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  <c r="X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4" ht="14" x14ac:dyDescent="0.1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tr">
        <f>_xlfn.XLOOKUP(E:E,'Full State Names'!A:A,'Full State Names'!B:B,TRUE)</f>
        <v>Michigan</v>
      </c>
      <c r="G5356" t="s">
        <v>26</v>
      </c>
      <c r="H5356">
        <v>36</v>
      </c>
      <c r="I5356" t="s">
        <v>21</v>
      </c>
      <c r="J5356" t="s">
        <v>21</v>
      </c>
      <c r="L5356" t="str">
        <f>IF(Aggregate[[#This Row],[Under 30]]="Yes", "Under 30", IF(Aggregate[[#This Row],[Senior]]="Yes", "Senior", "Other"))</f>
        <v>Other</v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  <c r="X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4" ht="14" x14ac:dyDescent="0.1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tr">
        <f>_xlfn.XLOOKUP(E:E,'Full State Names'!A:A,'Full State Names'!B:B,TRUE)</f>
        <v>Minnesota</v>
      </c>
      <c r="G5357" t="s">
        <v>26</v>
      </c>
      <c r="H5357">
        <v>25</v>
      </c>
      <c r="I5357" t="s">
        <v>25</v>
      </c>
      <c r="J5357" t="s">
        <v>21</v>
      </c>
      <c r="L5357" t="str">
        <f>IF(Aggregate[[#This Row],[Under 30]]="Yes", "Under 30", IF(Aggregate[[#This Row],[Senior]]="Yes", "Senior", "Other"))</f>
        <v>Under 30</v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  <c r="X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4" ht="14" x14ac:dyDescent="0.1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tr">
        <f>_xlfn.XLOOKUP(E:E,'Full State Names'!A:A,'Full State Names'!B:B,TRUE)</f>
        <v>Missouri</v>
      </c>
      <c r="G5358" t="s">
        <v>26</v>
      </c>
      <c r="H5358">
        <v>38</v>
      </c>
      <c r="I5358" t="s">
        <v>21</v>
      </c>
      <c r="J5358" t="s">
        <v>21</v>
      </c>
      <c r="L5358" t="str">
        <f>IF(Aggregate[[#This Row],[Under 30]]="Yes", "Under 30", IF(Aggregate[[#This Row],[Senior]]="Yes", "Senior", "Other"))</f>
        <v>Other</v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  <c r="X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4" ht="14" x14ac:dyDescent="0.1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tr">
        <f>_xlfn.XLOOKUP(E:E,'Full State Names'!A:A,'Full State Names'!B:B,TRUE)</f>
        <v>Missouri</v>
      </c>
      <c r="G5359" t="s">
        <v>26</v>
      </c>
      <c r="H5359">
        <v>47</v>
      </c>
      <c r="I5359" t="s">
        <v>21</v>
      </c>
      <c r="J5359" t="s">
        <v>21</v>
      </c>
      <c r="L5359" t="str">
        <f>IF(Aggregate[[#This Row],[Under 30]]="Yes", "Under 30", IF(Aggregate[[#This Row],[Senior]]="Yes", "Senior", "Other"))</f>
        <v>Other</v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  <c r="X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4" ht="14" x14ac:dyDescent="0.1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tr">
        <f>_xlfn.XLOOKUP(E:E,'Full State Names'!A:A,'Full State Names'!B:B,TRUE)</f>
        <v>Mississippi</v>
      </c>
      <c r="G5360" t="s">
        <v>24</v>
      </c>
      <c r="H5360">
        <v>50</v>
      </c>
      <c r="I5360" t="s">
        <v>21</v>
      </c>
      <c r="J5360" t="s">
        <v>21</v>
      </c>
      <c r="L5360" t="str">
        <f>IF(Aggregate[[#This Row],[Under 30]]="Yes", "Under 30", IF(Aggregate[[#This Row],[Senior]]="Yes", "Senior", "Other"))</f>
        <v>Other</v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  <c r="X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4" ht="14" x14ac:dyDescent="0.1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tr">
        <f>_xlfn.XLOOKUP(E:E,'Full State Names'!A:A,'Full State Names'!B:B,TRUE)</f>
        <v>North Dakota</v>
      </c>
      <c r="G5361" t="s">
        <v>24</v>
      </c>
      <c r="H5361">
        <v>43</v>
      </c>
      <c r="I5361" t="s">
        <v>21</v>
      </c>
      <c r="J5361" t="s">
        <v>21</v>
      </c>
      <c r="L5361" t="str">
        <f>IF(Aggregate[[#This Row],[Under 30]]="Yes", "Under 30", IF(Aggregate[[#This Row],[Senior]]="Yes", "Senior", "Other"))</f>
        <v>Other</v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  <c r="X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4" ht="14" x14ac:dyDescent="0.1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tr">
        <f>_xlfn.XLOOKUP(E:E,'Full State Names'!A:A,'Full State Names'!B:B,TRUE)</f>
        <v>Nebraska</v>
      </c>
      <c r="G5362" t="s">
        <v>26</v>
      </c>
      <c r="H5362">
        <v>43</v>
      </c>
      <c r="I5362" t="s">
        <v>21</v>
      </c>
      <c r="J5362" t="s">
        <v>21</v>
      </c>
      <c r="L5362" t="str">
        <f>IF(Aggregate[[#This Row],[Under 30]]="Yes", "Under 30", IF(Aggregate[[#This Row],[Senior]]="Yes", "Senior", "Other"))</f>
        <v>Other</v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  <c r="X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4" ht="14" x14ac:dyDescent="0.1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tr">
        <f>_xlfn.XLOOKUP(E:E,'Full State Names'!A:A,'Full State Names'!B:B,TRUE)</f>
        <v>New Jersey</v>
      </c>
      <c r="G5363" t="s">
        <v>24</v>
      </c>
      <c r="H5363">
        <v>51</v>
      </c>
      <c r="I5363" t="s">
        <v>21</v>
      </c>
      <c r="J5363" t="s">
        <v>21</v>
      </c>
      <c r="L5363" t="str">
        <f>IF(Aggregate[[#This Row],[Under 30]]="Yes", "Under 30", IF(Aggregate[[#This Row],[Senior]]="Yes", "Senior", "Other"))</f>
        <v>Other</v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  <c r="X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4" ht="14" x14ac:dyDescent="0.1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tr">
        <f>_xlfn.XLOOKUP(E:E,'Full State Names'!A:A,'Full State Names'!B:B,TRUE)</f>
        <v>Ohio</v>
      </c>
      <c r="G5364" t="s">
        <v>24</v>
      </c>
      <c r="H5364">
        <v>44</v>
      </c>
      <c r="I5364" t="s">
        <v>21</v>
      </c>
      <c r="J5364" t="s">
        <v>21</v>
      </c>
      <c r="L5364" t="str">
        <f>IF(Aggregate[[#This Row],[Under 30]]="Yes", "Under 30", IF(Aggregate[[#This Row],[Senior]]="Yes", "Senior", "Other"))</f>
        <v>Other</v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  <c r="X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4" ht="14" x14ac:dyDescent="0.1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tr">
        <f>_xlfn.XLOOKUP(E:E,'Full State Names'!A:A,'Full State Names'!B:B,TRUE)</f>
        <v>Oklahoma</v>
      </c>
      <c r="G5365" t="s">
        <v>26</v>
      </c>
      <c r="H5365">
        <v>33</v>
      </c>
      <c r="I5365" t="s">
        <v>21</v>
      </c>
      <c r="J5365" t="s">
        <v>21</v>
      </c>
      <c r="L5365" t="str">
        <f>IF(Aggregate[[#This Row],[Under 30]]="Yes", "Under 30", IF(Aggregate[[#This Row],[Senior]]="Yes", "Senior", "Other"))</f>
        <v>Other</v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  <c r="X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4" ht="14" x14ac:dyDescent="0.1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tr">
        <f>_xlfn.XLOOKUP(E:E,'Full State Names'!A:A,'Full State Names'!B:B,TRUE)</f>
        <v>Rhode Island</v>
      </c>
      <c r="G5366" t="s">
        <v>24</v>
      </c>
      <c r="H5366">
        <v>30</v>
      </c>
      <c r="I5366" t="s">
        <v>21</v>
      </c>
      <c r="J5366" t="s">
        <v>21</v>
      </c>
      <c r="L5366" t="str">
        <f>IF(Aggregate[[#This Row],[Under 30]]="Yes", "Under 30", IF(Aggregate[[#This Row],[Senior]]="Yes", "Senior", "Other"))</f>
        <v>Other</v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  <c r="X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4" ht="14" x14ac:dyDescent="0.1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tr">
        <f>_xlfn.XLOOKUP(E:E,'Full State Names'!A:A,'Full State Names'!B:B,TRUE)</f>
        <v>Utah</v>
      </c>
      <c r="G5367" t="s">
        <v>26</v>
      </c>
      <c r="H5367">
        <v>84</v>
      </c>
      <c r="I5367" t="s">
        <v>21</v>
      </c>
      <c r="J5367" t="s">
        <v>25</v>
      </c>
      <c r="K5367" t="s">
        <v>21</v>
      </c>
      <c r="L5367" t="str">
        <f>IF(Aggregate[[#This Row],[Under 30]]="Yes", "Under 30", IF(Aggregate[[#This Row],[Senior]]="Yes", "Senior", "Other"))</f>
        <v>Senior</v>
      </c>
      <c r="M5367" t="s">
        <v>98</v>
      </c>
      <c r="N5367" t="s">
        <v>38</v>
      </c>
      <c r="O5367" t="s">
        <v>34</v>
      </c>
      <c r="P5367" t="s">
        <v>34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  <c r="X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4" ht="14" x14ac:dyDescent="0.1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tr">
        <f>_xlfn.XLOOKUP(E:E,'Full State Names'!A:A,'Full State Names'!B:B,TRUE)</f>
        <v>Virginia</v>
      </c>
      <c r="G5368" t="s">
        <v>24</v>
      </c>
      <c r="H5368">
        <v>54</v>
      </c>
      <c r="I5368" t="s">
        <v>21</v>
      </c>
      <c r="J5368" t="s">
        <v>21</v>
      </c>
      <c r="L5368" t="str">
        <f>IF(Aggregate[[#This Row],[Under 30]]="Yes", "Under 30", IF(Aggregate[[#This Row],[Senior]]="Yes", "Senior", "Other"))</f>
        <v>Other</v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  <c r="X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4" ht="14" x14ac:dyDescent="0.1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tr">
        <f>_xlfn.XLOOKUP(E:E,'Full State Names'!A:A,'Full State Names'!B:B,TRUE)</f>
        <v>Virginia</v>
      </c>
      <c r="G5369" t="s">
        <v>26</v>
      </c>
      <c r="H5369">
        <v>67</v>
      </c>
      <c r="I5369" t="s">
        <v>21</v>
      </c>
      <c r="J5369" t="s">
        <v>25</v>
      </c>
      <c r="K5369" t="s">
        <v>21</v>
      </c>
      <c r="L5369" t="str">
        <f>IF(Aggregate[[#This Row],[Under 30]]="Yes", "Under 30", IF(Aggregate[[#This Row],[Senior]]="Yes", "Senior", "Other"))</f>
        <v>Senior</v>
      </c>
      <c r="M5369" t="s">
        <v>53</v>
      </c>
      <c r="N5369" t="s">
        <v>33</v>
      </c>
      <c r="O5369" t="s">
        <v>34</v>
      </c>
      <c r="P5369" t="s">
        <v>34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  <c r="X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4" ht="14" x14ac:dyDescent="0.1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tr">
        <f>_xlfn.XLOOKUP(E:E,'Full State Names'!A:A,'Full State Names'!B:B,TRUE)</f>
        <v>Wisconsin</v>
      </c>
      <c r="G5370" t="s">
        <v>24</v>
      </c>
      <c r="H5370">
        <v>76</v>
      </c>
      <c r="I5370" t="s">
        <v>21</v>
      </c>
      <c r="J5370" t="s">
        <v>25</v>
      </c>
      <c r="K5370" t="s">
        <v>21</v>
      </c>
      <c r="L5370" t="str">
        <f>IF(Aggregate[[#This Row],[Under 30]]="Yes", "Under 30", IF(Aggregate[[#This Row],[Senior]]="Yes", "Senior", "Other"))</f>
        <v>Senior</v>
      </c>
      <c r="M5370" t="s">
        <v>98</v>
      </c>
      <c r="N5370" t="s">
        <v>38</v>
      </c>
      <c r="O5370" t="s">
        <v>34</v>
      </c>
      <c r="P5370" t="s">
        <v>34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  <c r="X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4" ht="14" x14ac:dyDescent="0.1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tr">
        <f>_xlfn.XLOOKUP(E:E,'Full State Names'!A:A,'Full State Names'!B:B,TRUE)</f>
        <v>West Virginia</v>
      </c>
      <c r="G5371" t="s">
        <v>24</v>
      </c>
      <c r="H5371">
        <v>35</v>
      </c>
      <c r="I5371" t="s">
        <v>21</v>
      </c>
      <c r="J5371" t="s">
        <v>21</v>
      </c>
      <c r="L5371" t="str">
        <f>IF(Aggregate[[#This Row],[Under 30]]="Yes", "Under 30", IF(Aggregate[[#This Row],[Senior]]="Yes", "Senior", "Other"))</f>
        <v>Other</v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  <c r="X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4" ht="14" x14ac:dyDescent="0.1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tr">
        <f>_xlfn.XLOOKUP(E:E,'Full State Names'!A:A,'Full State Names'!B:B,TRUE)</f>
        <v>West Virginia</v>
      </c>
      <c r="G5372" t="s">
        <v>26</v>
      </c>
      <c r="H5372">
        <v>41</v>
      </c>
      <c r="I5372" t="s">
        <v>21</v>
      </c>
      <c r="J5372" t="s">
        <v>21</v>
      </c>
      <c r="L5372" t="str">
        <f>IF(Aggregate[[#This Row],[Under 30]]="Yes", "Under 30", IF(Aggregate[[#This Row],[Senior]]="Yes", "Senior", "Other"))</f>
        <v>Other</v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  <c r="X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4" ht="14" x14ac:dyDescent="0.1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tr">
        <f>_xlfn.XLOOKUP(E:E,'Full State Names'!A:A,'Full State Names'!B:B,TRUE)</f>
        <v>Colorado</v>
      </c>
      <c r="G5373" t="s">
        <v>24</v>
      </c>
      <c r="H5373">
        <v>56</v>
      </c>
      <c r="I5373" t="s">
        <v>21</v>
      </c>
      <c r="J5373" t="s">
        <v>21</v>
      </c>
      <c r="L5373" t="str">
        <f>IF(Aggregate[[#This Row],[Under 30]]="Yes", "Under 30", IF(Aggregate[[#This Row],[Senior]]="Yes", "Senior", "Other"))</f>
        <v>Other</v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  <c r="X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4" ht="14" x14ac:dyDescent="0.1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tr">
        <f>_xlfn.XLOOKUP(E:E,'Full State Names'!A:A,'Full State Names'!B:B,TRUE)</f>
        <v>Massachusetts</v>
      </c>
      <c r="G5374" t="s">
        <v>26</v>
      </c>
      <c r="H5374">
        <v>67</v>
      </c>
      <c r="I5374" t="s">
        <v>21</v>
      </c>
      <c r="J5374" t="s">
        <v>25</v>
      </c>
      <c r="K5374" t="s">
        <v>21</v>
      </c>
      <c r="L5374" t="str">
        <f>IF(Aggregate[[#This Row],[Under 30]]="Yes", "Under 30", IF(Aggregate[[#This Row],[Senior]]="Yes", "Senior", "Other"))</f>
        <v>Senior</v>
      </c>
      <c r="M5374" t="s">
        <v>53</v>
      </c>
      <c r="N5374" t="s">
        <v>33</v>
      </c>
      <c r="O5374" t="s">
        <v>34</v>
      </c>
      <c r="P5374" t="s">
        <v>34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  <c r="X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4" ht="14" x14ac:dyDescent="0.1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tr">
        <f>_xlfn.XLOOKUP(E:E,'Full State Names'!A:A,'Full State Names'!B:B,TRUE)</f>
        <v>North Dakota</v>
      </c>
      <c r="G5375" t="s">
        <v>24</v>
      </c>
      <c r="H5375">
        <v>74</v>
      </c>
      <c r="I5375" t="s">
        <v>21</v>
      </c>
      <c r="J5375" t="s">
        <v>25</v>
      </c>
      <c r="K5375" t="s">
        <v>21</v>
      </c>
      <c r="L5375" t="str">
        <f>IF(Aggregate[[#This Row],[Under 30]]="Yes", "Under 30", IF(Aggregate[[#This Row],[Senior]]="Yes", "Senior", "Other"))</f>
        <v>Senior</v>
      </c>
      <c r="M5375" t="s">
        <v>98</v>
      </c>
      <c r="N5375" t="s">
        <v>33</v>
      </c>
      <c r="O5375" t="s">
        <v>34</v>
      </c>
      <c r="P5375" t="s">
        <v>34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  <c r="X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4" ht="14" x14ac:dyDescent="0.1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tr">
        <f>_xlfn.XLOOKUP(E:E,'Full State Names'!A:A,'Full State Names'!B:B,TRUE)</f>
        <v>Connecticut</v>
      </c>
      <c r="G5376" t="s">
        <v>26</v>
      </c>
      <c r="H5376">
        <v>77</v>
      </c>
      <c r="I5376" t="s">
        <v>21</v>
      </c>
      <c r="J5376" t="s">
        <v>25</v>
      </c>
      <c r="K5376" t="s">
        <v>21</v>
      </c>
      <c r="L5376" t="str">
        <f>IF(Aggregate[[#This Row],[Under 30]]="Yes", "Under 30", IF(Aggregate[[#This Row],[Senior]]="Yes", "Senior", "Other"))</f>
        <v>Senior</v>
      </c>
      <c r="M5376" t="s">
        <v>98</v>
      </c>
      <c r="N5376" t="s">
        <v>38</v>
      </c>
      <c r="O5376" t="s">
        <v>34</v>
      </c>
      <c r="P5376" t="s">
        <v>34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  <c r="X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4" ht="14" x14ac:dyDescent="0.1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tr">
        <f>_xlfn.XLOOKUP(E:E,'Full State Names'!A:A,'Full State Names'!B:B,TRUE)</f>
        <v>Hawaii</v>
      </c>
      <c r="G5377" t="s">
        <v>26</v>
      </c>
      <c r="H5377">
        <v>21</v>
      </c>
      <c r="I5377" t="s">
        <v>25</v>
      </c>
      <c r="J5377" t="s">
        <v>21</v>
      </c>
      <c r="L5377" t="str">
        <f>IF(Aggregate[[#This Row],[Under 30]]="Yes", "Under 30", IF(Aggregate[[#This Row],[Senior]]="Yes", "Senior", "Other"))</f>
        <v>Under 30</v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  <c r="X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4" ht="14" x14ac:dyDescent="0.1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tr">
        <f>_xlfn.XLOOKUP(E:E,'Full State Names'!A:A,'Full State Names'!B:B,TRUE)</f>
        <v>Hawaii</v>
      </c>
      <c r="G5378" t="s">
        <v>26</v>
      </c>
      <c r="H5378">
        <v>78</v>
      </c>
      <c r="I5378" t="s">
        <v>21</v>
      </c>
      <c r="J5378" t="s">
        <v>25</v>
      </c>
      <c r="K5378" t="s">
        <v>21</v>
      </c>
      <c r="L5378" t="str">
        <f>IF(Aggregate[[#This Row],[Under 30]]="Yes", "Under 30", IF(Aggregate[[#This Row],[Senior]]="Yes", "Senior", "Other"))</f>
        <v>Senior</v>
      </c>
      <c r="M5378" t="s">
        <v>32</v>
      </c>
      <c r="N5378" t="s">
        <v>38</v>
      </c>
      <c r="O5378" t="s">
        <v>48</v>
      </c>
      <c r="P5378" t="s">
        <v>92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  <c r="X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4" ht="14" x14ac:dyDescent="0.1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tr">
        <f>_xlfn.XLOOKUP(E:E,'Full State Names'!A:A,'Full State Names'!B:B,TRUE)</f>
        <v>Louisiana</v>
      </c>
      <c r="G5379" t="s">
        <v>26</v>
      </c>
      <c r="H5379">
        <v>39</v>
      </c>
      <c r="I5379" t="s">
        <v>21</v>
      </c>
      <c r="J5379" t="s">
        <v>21</v>
      </c>
      <c r="L5379" t="str">
        <f>IF(Aggregate[[#This Row],[Under 30]]="Yes", "Under 30", IF(Aggregate[[#This Row],[Senior]]="Yes", "Senior", "Other"))</f>
        <v>Other</v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  <c r="X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4" ht="14" x14ac:dyDescent="0.1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tr">
        <f>_xlfn.XLOOKUP(E:E,'Full State Names'!A:A,'Full State Names'!B:B,TRUE)</f>
        <v>New Mexico</v>
      </c>
      <c r="G5380" t="s">
        <v>26</v>
      </c>
      <c r="H5380">
        <v>28</v>
      </c>
      <c r="I5380" t="s">
        <v>25</v>
      </c>
      <c r="J5380" t="s">
        <v>21</v>
      </c>
      <c r="L5380" t="str">
        <f>IF(Aggregate[[#This Row],[Under 30]]="Yes", "Under 30", IF(Aggregate[[#This Row],[Senior]]="Yes", "Senior", "Other"))</f>
        <v>Under 30</v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  <c r="X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4" ht="14" x14ac:dyDescent="0.1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tr">
        <f>_xlfn.XLOOKUP(E:E,'Full State Names'!A:A,'Full State Names'!B:B,TRUE)</f>
        <v>Oklahoma</v>
      </c>
      <c r="G5381" t="s">
        <v>26</v>
      </c>
      <c r="H5381">
        <v>46</v>
      </c>
      <c r="I5381" t="s">
        <v>21</v>
      </c>
      <c r="J5381" t="s">
        <v>21</v>
      </c>
      <c r="L5381" t="str">
        <f>IF(Aggregate[[#This Row],[Under 30]]="Yes", "Under 30", IF(Aggregate[[#This Row],[Senior]]="Yes", "Senior", "Other"))</f>
        <v>Other</v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  <c r="X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4" ht="14" x14ac:dyDescent="0.1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tr">
        <f>_xlfn.XLOOKUP(E:E,'Full State Names'!A:A,'Full State Names'!B:B,TRUE)</f>
        <v>Rhode Island</v>
      </c>
      <c r="G5382" t="s">
        <v>24</v>
      </c>
      <c r="H5382">
        <v>39</v>
      </c>
      <c r="I5382" t="s">
        <v>21</v>
      </c>
      <c r="J5382" t="s">
        <v>21</v>
      </c>
      <c r="L5382" t="str">
        <f>IF(Aggregate[[#This Row],[Under 30]]="Yes", "Under 30", IF(Aggregate[[#This Row],[Senior]]="Yes", "Senior", "Other"))</f>
        <v>Other</v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  <c r="X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4" ht="14" x14ac:dyDescent="0.1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tr">
        <f>_xlfn.XLOOKUP(E:E,'Full State Names'!A:A,'Full State Names'!B:B,TRUE)</f>
        <v>Virginia</v>
      </c>
      <c r="G5383" t="s">
        <v>26</v>
      </c>
      <c r="H5383">
        <v>27</v>
      </c>
      <c r="I5383" t="s">
        <v>25</v>
      </c>
      <c r="J5383" t="s">
        <v>21</v>
      </c>
      <c r="L5383" t="str">
        <f>IF(Aggregate[[#This Row],[Under 30]]="Yes", "Under 30", IF(Aggregate[[#This Row],[Senior]]="Yes", "Senior", "Other"))</f>
        <v>Under 30</v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  <c r="X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4" ht="14" x14ac:dyDescent="0.1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tr">
        <f>_xlfn.XLOOKUP(E:E,'Full State Names'!A:A,'Full State Names'!B:B,TRUE)</f>
        <v>Washington</v>
      </c>
      <c r="G5384" t="s">
        <v>26</v>
      </c>
      <c r="H5384">
        <v>42</v>
      </c>
      <c r="I5384" t="s">
        <v>21</v>
      </c>
      <c r="J5384" t="s">
        <v>21</v>
      </c>
      <c r="L5384" t="str">
        <f>IF(Aggregate[[#This Row],[Under 30]]="Yes", "Under 30", IF(Aggregate[[#This Row],[Senior]]="Yes", "Senior", "Other"))</f>
        <v>Other</v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  <c r="X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4" ht="14" x14ac:dyDescent="0.1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tr">
        <f>_xlfn.XLOOKUP(E:E,'Full State Names'!A:A,'Full State Names'!B:B,TRUE)</f>
        <v>Delaware</v>
      </c>
      <c r="G5385" t="s">
        <v>24</v>
      </c>
      <c r="H5385">
        <v>29</v>
      </c>
      <c r="I5385" t="s">
        <v>25</v>
      </c>
      <c r="J5385" t="s">
        <v>21</v>
      </c>
      <c r="L5385" t="str">
        <f>IF(Aggregate[[#This Row],[Under 30]]="Yes", "Under 30", IF(Aggregate[[#This Row],[Senior]]="Yes", "Senior", "Other"))</f>
        <v>Under 30</v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  <c r="X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4" ht="14" x14ac:dyDescent="0.1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tr">
        <f>_xlfn.XLOOKUP(E:E,'Full State Names'!A:A,'Full State Names'!B:B,TRUE)</f>
        <v>North Carolina</v>
      </c>
      <c r="G5386" t="s">
        <v>24</v>
      </c>
      <c r="H5386">
        <v>39</v>
      </c>
      <c r="I5386" t="s">
        <v>21</v>
      </c>
      <c r="J5386" t="s">
        <v>21</v>
      </c>
      <c r="L5386" t="str">
        <f>IF(Aggregate[[#This Row],[Under 30]]="Yes", "Under 30", IF(Aggregate[[#This Row],[Senior]]="Yes", "Senior", "Other"))</f>
        <v>Other</v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  <c r="X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4" ht="14" x14ac:dyDescent="0.1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tr">
        <f>_xlfn.XLOOKUP(E:E,'Full State Names'!A:A,'Full State Names'!B:B,TRUE)</f>
        <v>Rhode Island</v>
      </c>
      <c r="G5387" t="s">
        <v>26</v>
      </c>
      <c r="H5387">
        <v>43</v>
      </c>
      <c r="I5387" t="s">
        <v>21</v>
      </c>
      <c r="J5387" t="s">
        <v>21</v>
      </c>
      <c r="L5387" t="str">
        <f>IF(Aggregate[[#This Row],[Under 30]]="Yes", "Under 30", IF(Aggregate[[#This Row],[Senior]]="Yes", "Senior", "Other"))</f>
        <v>Other</v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  <c r="X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4" ht="14" x14ac:dyDescent="0.1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tr">
        <f>_xlfn.XLOOKUP(E:E,'Full State Names'!A:A,'Full State Names'!B:B,TRUE)</f>
        <v>Texas</v>
      </c>
      <c r="G5388" t="s">
        <v>26</v>
      </c>
      <c r="H5388">
        <v>80</v>
      </c>
      <c r="I5388" t="s">
        <v>21</v>
      </c>
      <c r="J5388" t="s">
        <v>25</v>
      </c>
      <c r="K5388" t="s">
        <v>21</v>
      </c>
      <c r="L5388" t="str">
        <f>IF(Aggregate[[#This Row],[Under 30]]="Yes", "Under 30", IF(Aggregate[[#This Row],[Senior]]="Yes", "Senior", "Other"))</f>
        <v>Senior</v>
      </c>
      <c r="M5388" t="s">
        <v>53</v>
      </c>
      <c r="N5388" t="s">
        <v>38</v>
      </c>
      <c r="O5388" t="s">
        <v>34</v>
      </c>
      <c r="P5388" t="s">
        <v>34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  <c r="X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4" ht="14" x14ac:dyDescent="0.1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tr">
        <f>_xlfn.XLOOKUP(E:E,'Full State Names'!A:A,'Full State Names'!B:B,TRUE)</f>
        <v>Alabama</v>
      </c>
      <c r="G5389" t="s">
        <v>24</v>
      </c>
      <c r="H5389">
        <v>60</v>
      </c>
      <c r="I5389" t="s">
        <v>21</v>
      </c>
      <c r="J5389" t="s">
        <v>21</v>
      </c>
      <c r="L5389" t="str">
        <f>IF(Aggregate[[#This Row],[Under 30]]="Yes", "Under 30", IF(Aggregate[[#This Row],[Senior]]="Yes", "Senior", "Other"))</f>
        <v>Other</v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  <c r="X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4" ht="14" x14ac:dyDescent="0.1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tr">
        <f>_xlfn.XLOOKUP(E:E,'Full State Names'!A:A,'Full State Names'!B:B,TRUE)</f>
        <v>Arkansas</v>
      </c>
      <c r="G5390" t="s">
        <v>24</v>
      </c>
      <c r="H5390">
        <v>61</v>
      </c>
      <c r="I5390" t="s">
        <v>21</v>
      </c>
      <c r="J5390" t="s">
        <v>21</v>
      </c>
      <c r="L5390" t="str">
        <f>IF(Aggregate[[#This Row],[Under 30]]="Yes", "Under 30", IF(Aggregate[[#This Row],[Senior]]="Yes", "Senior", "Other"))</f>
        <v>Other</v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  <c r="X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4" ht="14" x14ac:dyDescent="0.1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tr">
        <f>_xlfn.XLOOKUP(E:E,'Full State Names'!A:A,'Full State Names'!B:B,TRUE)</f>
        <v>Connecticut</v>
      </c>
      <c r="G5391" t="s">
        <v>24</v>
      </c>
      <c r="H5391">
        <v>39</v>
      </c>
      <c r="I5391" t="s">
        <v>21</v>
      </c>
      <c r="J5391" t="s">
        <v>21</v>
      </c>
      <c r="L5391" t="str">
        <f>IF(Aggregate[[#This Row],[Under 30]]="Yes", "Under 30", IF(Aggregate[[#This Row],[Senior]]="Yes", "Senior", "Other"))</f>
        <v>Other</v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  <c r="X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4" ht="14" x14ac:dyDescent="0.1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tr">
        <f>_xlfn.XLOOKUP(E:E,'Full State Names'!A:A,'Full State Names'!B:B,TRUE)</f>
        <v>Connecticut</v>
      </c>
      <c r="G5392" t="s">
        <v>24</v>
      </c>
      <c r="H5392">
        <v>42</v>
      </c>
      <c r="I5392" t="s">
        <v>21</v>
      </c>
      <c r="J5392" t="s">
        <v>21</v>
      </c>
      <c r="L5392" t="str">
        <f>IF(Aggregate[[#This Row],[Under 30]]="Yes", "Under 30", IF(Aggregate[[#This Row],[Senior]]="Yes", "Senior", "Other"))</f>
        <v>Other</v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  <c r="X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4" ht="14" x14ac:dyDescent="0.1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tr">
        <f>_xlfn.XLOOKUP(E:E,'Full State Names'!A:A,'Full State Names'!B:B,TRUE)</f>
        <v>Florida</v>
      </c>
      <c r="G5393" t="s">
        <v>24</v>
      </c>
      <c r="H5393">
        <v>35</v>
      </c>
      <c r="I5393" t="s">
        <v>21</v>
      </c>
      <c r="J5393" t="s">
        <v>21</v>
      </c>
      <c r="L5393" t="str">
        <f>IF(Aggregate[[#This Row],[Under 30]]="Yes", "Under 30", IF(Aggregate[[#This Row],[Senior]]="Yes", "Senior", "Other"))</f>
        <v>Other</v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  <c r="X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4" ht="14" x14ac:dyDescent="0.1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tr">
        <f>_xlfn.XLOOKUP(E:E,'Full State Names'!A:A,'Full State Names'!B:B,TRUE)</f>
        <v>Georgia</v>
      </c>
      <c r="G5394" t="s">
        <v>26</v>
      </c>
      <c r="H5394">
        <v>44</v>
      </c>
      <c r="I5394" t="s">
        <v>21</v>
      </c>
      <c r="J5394" t="s">
        <v>21</v>
      </c>
      <c r="L5394" t="str">
        <f>IF(Aggregate[[#This Row],[Under 30]]="Yes", "Under 30", IF(Aggregate[[#This Row],[Senior]]="Yes", "Senior", "Other"))</f>
        <v>Other</v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  <c r="X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4" ht="14" x14ac:dyDescent="0.1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tr">
        <f>_xlfn.XLOOKUP(E:E,'Full State Names'!A:A,'Full State Names'!B:B,TRUE)</f>
        <v>Idaho</v>
      </c>
      <c r="G5395" t="s">
        <v>26</v>
      </c>
      <c r="H5395">
        <v>25</v>
      </c>
      <c r="I5395" t="s">
        <v>25</v>
      </c>
      <c r="J5395" t="s">
        <v>21</v>
      </c>
      <c r="L5395" t="str">
        <f>IF(Aggregate[[#This Row],[Under 30]]="Yes", "Under 30", IF(Aggregate[[#This Row],[Senior]]="Yes", "Senior", "Other"))</f>
        <v>Under 30</v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  <c r="X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4" ht="14" x14ac:dyDescent="0.1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tr">
        <f>_xlfn.XLOOKUP(E:E,'Full State Names'!A:A,'Full State Names'!B:B,TRUE)</f>
        <v>Idaho</v>
      </c>
      <c r="G5396" t="s">
        <v>26</v>
      </c>
      <c r="H5396">
        <v>53</v>
      </c>
      <c r="I5396" t="s">
        <v>21</v>
      </c>
      <c r="J5396" t="s">
        <v>21</v>
      </c>
      <c r="L5396" t="str">
        <f>IF(Aggregate[[#This Row],[Under 30]]="Yes", "Under 30", IF(Aggregate[[#This Row],[Senior]]="Yes", "Senior", "Other"))</f>
        <v>Other</v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  <c r="X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4" ht="14" x14ac:dyDescent="0.1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tr">
        <f>_xlfn.XLOOKUP(E:E,'Full State Names'!A:A,'Full State Names'!B:B,TRUE)</f>
        <v>Kentucky</v>
      </c>
      <c r="G5397" t="s">
        <v>24</v>
      </c>
      <c r="H5397">
        <v>57</v>
      </c>
      <c r="I5397" t="s">
        <v>21</v>
      </c>
      <c r="J5397" t="s">
        <v>21</v>
      </c>
      <c r="L5397" t="str">
        <f>IF(Aggregate[[#This Row],[Under 30]]="Yes", "Under 30", IF(Aggregate[[#This Row],[Senior]]="Yes", "Senior", "Other"))</f>
        <v>Other</v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  <c r="X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4" ht="14" x14ac:dyDescent="0.1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tr">
        <f>_xlfn.XLOOKUP(E:E,'Full State Names'!A:A,'Full State Names'!B:B,TRUE)</f>
        <v>Kentucky</v>
      </c>
      <c r="G5398" t="s">
        <v>26</v>
      </c>
      <c r="H5398">
        <v>49</v>
      </c>
      <c r="I5398" t="s">
        <v>21</v>
      </c>
      <c r="J5398" t="s">
        <v>21</v>
      </c>
      <c r="L5398" t="str">
        <f>IF(Aggregate[[#This Row],[Under 30]]="Yes", "Under 30", IF(Aggregate[[#This Row],[Senior]]="Yes", "Senior", "Other"))</f>
        <v>Other</v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  <c r="X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4" ht="14" x14ac:dyDescent="0.1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tr">
        <f>_xlfn.XLOOKUP(E:E,'Full State Names'!A:A,'Full State Names'!B:B,TRUE)</f>
        <v>Massachusetts</v>
      </c>
      <c r="G5399" t="s">
        <v>24</v>
      </c>
      <c r="H5399">
        <v>67</v>
      </c>
      <c r="I5399" t="s">
        <v>21</v>
      </c>
      <c r="J5399" t="s">
        <v>25</v>
      </c>
      <c r="K5399" t="s">
        <v>21</v>
      </c>
      <c r="L5399" t="str">
        <f>IF(Aggregate[[#This Row],[Under 30]]="Yes", "Under 30", IF(Aggregate[[#This Row],[Senior]]="Yes", "Senior", "Other"))</f>
        <v>Senior</v>
      </c>
      <c r="M5399" t="s">
        <v>98</v>
      </c>
      <c r="N5399" t="s">
        <v>38</v>
      </c>
      <c r="O5399" t="s">
        <v>56</v>
      </c>
      <c r="P5399" t="s">
        <v>57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  <c r="X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4" ht="14" x14ac:dyDescent="0.1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tr">
        <f>_xlfn.XLOOKUP(E:E,'Full State Names'!A:A,'Full State Names'!B:B,TRUE)</f>
        <v>Maryland</v>
      </c>
      <c r="G5400" t="s">
        <v>24</v>
      </c>
      <c r="H5400">
        <v>72</v>
      </c>
      <c r="I5400" t="s">
        <v>21</v>
      </c>
      <c r="J5400" t="s">
        <v>25</v>
      </c>
      <c r="K5400" t="s">
        <v>21</v>
      </c>
      <c r="L5400" t="str">
        <f>IF(Aggregate[[#This Row],[Under 30]]="Yes", "Under 30", IF(Aggregate[[#This Row],[Senior]]="Yes", "Senior", "Other"))</f>
        <v>Senior</v>
      </c>
      <c r="M5400" t="s">
        <v>98</v>
      </c>
      <c r="N5400" t="s">
        <v>38</v>
      </c>
      <c r="O5400" t="s">
        <v>90</v>
      </c>
      <c r="P5400" t="s">
        <v>103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  <c r="X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4" ht="14" x14ac:dyDescent="0.1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tr">
        <f>_xlfn.XLOOKUP(E:E,'Full State Names'!A:A,'Full State Names'!B:B,TRUE)</f>
        <v>Maine</v>
      </c>
      <c r="G5401" t="s">
        <v>24</v>
      </c>
      <c r="H5401">
        <v>42</v>
      </c>
      <c r="I5401" t="s">
        <v>21</v>
      </c>
      <c r="J5401" t="s">
        <v>21</v>
      </c>
      <c r="L5401" t="str">
        <f>IF(Aggregate[[#This Row],[Under 30]]="Yes", "Under 30", IF(Aggregate[[#This Row],[Senior]]="Yes", "Senior", "Other"))</f>
        <v>Other</v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  <c r="X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4" ht="14" x14ac:dyDescent="0.1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tr">
        <f>_xlfn.XLOOKUP(E:E,'Full State Names'!A:A,'Full State Names'!B:B,TRUE)</f>
        <v>Minnesota</v>
      </c>
      <c r="G5402" t="s">
        <v>26</v>
      </c>
      <c r="H5402">
        <v>78</v>
      </c>
      <c r="I5402" t="s">
        <v>21</v>
      </c>
      <c r="J5402" t="s">
        <v>25</v>
      </c>
      <c r="K5402" t="s">
        <v>21</v>
      </c>
      <c r="L5402" t="str">
        <f>IF(Aggregate[[#This Row],[Under 30]]="Yes", "Under 30", IF(Aggregate[[#This Row],[Senior]]="Yes", "Senior", "Other"))</f>
        <v>Senior</v>
      </c>
      <c r="M5402" t="s">
        <v>32</v>
      </c>
      <c r="N5402" t="s">
        <v>38</v>
      </c>
      <c r="O5402" t="s">
        <v>34</v>
      </c>
      <c r="P5402" t="s">
        <v>34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  <c r="X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4" ht="14" x14ac:dyDescent="0.1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tr">
        <f>_xlfn.XLOOKUP(E:E,'Full State Names'!A:A,'Full State Names'!B:B,TRUE)</f>
        <v>Missouri</v>
      </c>
      <c r="G5403" t="s">
        <v>24</v>
      </c>
      <c r="H5403">
        <v>23</v>
      </c>
      <c r="I5403" t="s">
        <v>25</v>
      </c>
      <c r="J5403" t="s">
        <v>21</v>
      </c>
      <c r="L5403" t="str">
        <f>IF(Aggregate[[#This Row],[Under 30]]="Yes", "Under 30", IF(Aggregate[[#This Row],[Senior]]="Yes", "Senior", "Other"))</f>
        <v>Under 30</v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  <c r="X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4" ht="14" x14ac:dyDescent="0.1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tr">
        <f>_xlfn.XLOOKUP(E:E,'Full State Names'!A:A,'Full State Names'!B:B,TRUE)</f>
        <v>Nebraska</v>
      </c>
      <c r="G5404" t="s">
        <v>26</v>
      </c>
      <c r="H5404">
        <v>46</v>
      </c>
      <c r="I5404" t="s">
        <v>21</v>
      </c>
      <c r="J5404" t="s">
        <v>21</v>
      </c>
      <c r="L5404" t="str">
        <f>IF(Aggregate[[#This Row],[Under 30]]="Yes", "Under 30", IF(Aggregate[[#This Row],[Senior]]="Yes", "Senior", "Other"))</f>
        <v>Other</v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  <c r="X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4" ht="14" x14ac:dyDescent="0.1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tr">
        <f>_xlfn.XLOOKUP(E:E,'Full State Names'!A:A,'Full State Names'!B:B,TRUE)</f>
        <v>New Jersey</v>
      </c>
      <c r="G5405" t="s">
        <v>26</v>
      </c>
      <c r="H5405">
        <v>29</v>
      </c>
      <c r="I5405" t="s">
        <v>25</v>
      </c>
      <c r="J5405" t="s">
        <v>21</v>
      </c>
      <c r="L5405" t="str">
        <f>IF(Aggregate[[#This Row],[Under 30]]="Yes", "Under 30", IF(Aggregate[[#This Row],[Senior]]="Yes", "Senior", "Other"))</f>
        <v>Under 30</v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  <c r="X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4" ht="14" x14ac:dyDescent="0.1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tr">
        <f>_xlfn.XLOOKUP(E:E,'Full State Names'!A:A,'Full State Names'!B:B,TRUE)</f>
        <v>Nevada</v>
      </c>
      <c r="G5406" t="s">
        <v>24</v>
      </c>
      <c r="H5406">
        <v>53</v>
      </c>
      <c r="I5406" t="s">
        <v>21</v>
      </c>
      <c r="J5406" t="s">
        <v>21</v>
      </c>
      <c r="L5406" t="str">
        <f>IF(Aggregate[[#This Row],[Under 30]]="Yes", "Under 30", IF(Aggregate[[#This Row],[Senior]]="Yes", "Senior", "Other"))</f>
        <v>Other</v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  <c r="X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4" ht="14" x14ac:dyDescent="0.1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tr">
        <f>_xlfn.XLOOKUP(E:E,'Full State Names'!A:A,'Full State Names'!B:B,TRUE)</f>
        <v>Nevada</v>
      </c>
      <c r="G5407" t="s">
        <v>26</v>
      </c>
      <c r="H5407">
        <v>41</v>
      </c>
      <c r="I5407" t="s">
        <v>21</v>
      </c>
      <c r="J5407" t="s">
        <v>21</v>
      </c>
      <c r="L5407" t="str">
        <f>IF(Aggregate[[#This Row],[Under 30]]="Yes", "Under 30", IF(Aggregate[[#This Row],[Senior]]="Yes", "Senior", "Other"))</f>
        <v>Other</v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  <c r="X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4" ht="14" x14ac:dyDescent="0.1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tr">
        <f>_xlfn.XLOOKUP(E:E,'Full State Names'!A:A,'Full State Names'!B:B,TRUE)</f>
        <v>Oregon</v>
      </c>
      <c r="G5408" t="s">
        <v>26</v>
      </c>
      <c r="H5408">
        <v>39</v>
      </c>
      <c r="I5408" t="s">
        <v>21</v>
      </c>
      <c r="J5408" t="s">
        <v>21</v>
      </c>
      <c r="L5408" t="str">
        <f>IF(Aggregate[[#This Row],[Under 30]]="Yes", "Under 30", IF(Aggregate[[#This Row],[Senior]]="Yes", "Senior", "Other"))</f>
        <v>Other</v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  <c r="X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4" ht="14" x14ac:dyDescent="0.1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tr">
        <f>_xlfn.XLOOKUP(E:E,'Full State Names'!A:A,'Full State Names'!B:B,TRUE)</f>
        <v>South Dakota</v>
      </c>
      <c r="G5409" t="s">
        <v>26</v>
      </c>
      <c r="H5409">
        <v>74</v>
      </c>
      <c r="I5409" t="s">
        <v>21</v>
      </c>
      <c r="J5409" t="s">
        <v>25</v>
      </c>
      <c r="K5409" t="s">
        <v>21</v>
      </c>
      <c r="L5409" t="str">
        <f>IF(Aggregate[[#This Row],[Under 30]]="Yes", "Under 30", IF(Aggregate[[#This Row],[Senior]]="Yes", "Senior", "Other"))</f>
        <v>Senior</v>
      </c>
      <c r="M5409" t="s">
        <v>32</v>
      </c>
      <c r="N5409" t="s">
        <v>38</v>
      </c>
      <c r="O5409" t="s">
        <v>56</v>
      </c>
      <c r="P5409" t="s">
        <v>102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  <c r="X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4" ht="14" x14ac:dyDescent="0.1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tr">
        <f>_xlfn.XLOOKUP(E:E,'Full State Names'!A:A,'Full State Names'!B:B,TRUE)</f>
        <v>Utah</v>
      </c>
      <c r="G5410" t="s">
        <v>26</v>
      </c>
      <c r="H5410">
        <v>79</v>
      </c>
      <c r="I5410" t="s">
        <v>21</v>
      </c>
      <c r="J5410" t="s">
        <v>25</v>
      </c>
      <c r="K5410" t="s">
        <v>21</v>
      </c>
      <c r="L5410" t="str">
        <f>IF(Aggregate[[#This Row],[Under 30]]="Yes", "Under 30", IF(Aggregate[[#This Row],[Senior]]="Yes", "Senior", "Other"))</f>
        <v>Senior</v>
      </c>
      <c r="M5410" t="s">
        <v>32</v>
      </c>
      <c r="N5410" t="s">
        <v>38</v>
      </c>
      <c r="O5410" t="s">
        <v>56</v>
      </c>
      <c r="P5410" t="s">
        <v>96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  <c r="X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4" ht="14" x14ac:dyDescent="0.1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tr">
        <f>_xlfn.XLOOKUP(E:E,'Full State Names'!A:A,'Full State Names'!B:B,TRUE)</f>
        <v>Vermont</v>
      </c>
      <c r="G5411" t="s">
        <v>26</v>
      </c>
      <c r="H5411">
        <v>44</v>
      </c>
      <c r="I5411" t="s">
        <v>21</v>
      </c>
      <c r="J5411" t="s">
        <v>21</v>
      </c>
      <c r="L5411" t="str">
        <f>IF(Aggregate[[#This Row],[Under 30]]="Yes", "Under 30", IF(Aggregate[[#This Row],[Senior]]="Yes", "Senior", "Other"))</f>
        <v>Other</v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  <c r="X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4" ht="14" x14ac:dyDescent="0.1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tr">
        <f>_xlfn.XLOOKUP(E:E,'Full State Names'!A:A,'Full State Names'!B:B,TRUE)</f>
        <v>Wisconsin</v>
      </c>
      <c r="G5412" t="s">
        <v>24</v>
      </c>
      <c r="H5412">
        <v>22</v>
      </c>
      <c r="I5412" t="s">
        <v>25</v>
      </c>
      <c r="J5412" t="s">
        <v>21</v>
      </c>
      <c r="L5412" t="str">
        <f>IF(Aggregate[[#This Row],[Under 30]]="Yes", "Under 30", IF(Aggregate[[#This Row],[Senior]]="Yes", "Senior", "Other"))</f>
        <v>Under 30</v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  <c r="X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4" ht="14" x14ac:dyDescent="0.1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tr">
        <f>_xlfn.XLOOKUP(E:E,'Full State Names'!A:A,'Full State Names'!B:B,TRUE)</f>
        <v>West Virginia</v>
      </c>
      <c r="G5413" t="s">
        <v>26</v>
      </c>
      <c r="H5413">
        <v>72</v>
      </c>
      <c r="I5413" t="s">
        <v>21</v>
      </c>
      <c r="J5413" t="s">
        <v>25</v>
      </c>
      <c r="K5413" t="s">
        <v>21</v>
      </c>
      <c r="L5413" t="str">
        <f>IF(Aggregate[[#This Row],[Under 30]]="Yes", "Under 30", IF(Aggregate[[#This Row],[Senior]]="Yes", "Senior", "Other"))</f>
        <v>Senior</v>
      </c>
      <c r="M5413" t="s">
        <v>53</v>
      </c>
      <c r="N5413" t="s">
        <v>38</v>
      </c>
      <c r="O5413" t="s">
        <v>34</v>
      </c>
      <c r="P5413" t="s">
        <v>34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  <c r="X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4" ht="14" x14ac:dyDescent="0.1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tr">
        <f>_xlfn.XLOOKUP(E:E,'Full State Names'!A:A,'Full State Names'!B:B,TRUE)</f>
        <v>Alaska</v>
      </c>
      <c r="G5414" t="s">
        <v>24</v>
      </c>
      <c r="H5414">
        <v>48</v>
      </c>
      <c r="I5414" t="s">
        <v>21</v>
      </c>
      <c r="J5414" t="s">
        <v>21</v>
      </c>
      <c r="L5414" t="str">
        <f>IF(Aggregate[[#This Row],[Under 30]]="Yes", "Under 30", IF(Aggregate[[#This Row],[Senior]]="Yes", "Senior", "Other"))</f>
        <v>Other</v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  <c r="X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4" ht="14" x14ac:dyDescent="0.1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tr">
        <f>_xlfn.XLOOKUP(E:E,'Full State Names'!A:A,'Full State Names'!B:B,TRUE)</f>
        <v>Delaware</v>
      </c>
      <c r="G5415" t="s">
        <v>24</v>
      </c>
      <c r="H5415">
        <v>62</v>
      </c>
      <c r="I5415" t="s">
        <v>21</v>
      </c>
      <c r="J5415" t="s">
        <v>21</v>
      </c>
      <c r="L5415" t="str">
        <f>IF(Aggregate[[#This Row],[Under 30]]="Yes", "Under 30", IF(Aggregate[[#This Row],[Senior]]="Yes", "Senior", "Other"))</f>
        <v>Other</v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  <c r="X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4" ht="14" x14ac:dyDescent="0.1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tr">
        <f>_xlfn.XLOOKUP(E:E,'Full State Names'!A:A,'Full State Names'!B:B,TRUE)</f>
        <v>Maryland</v>
      </c>
      <c r="G5416" t="s">
        <v>24</v>
      </c>
      <c r="H5416">
        <v>26</v>
      </c>
      <c r="I5416" t="s">
        <v>25</v>
      </c>
      <c r="J5416" t="s">
        <v>21</v>
      </c>
      <c r="L5416" t="str">
        <f>IF(Aggregate[[#This Row],[Under 30]]="Yes", "Under 30", IF(Aggregate[[#This Row],[Senior]]="Yes", "Senior", "Other"))</f>
        <v>Under 30</v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  <c r="X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4" ht="14" x14ac:dyDescent="0.1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tr">
        <f>_xlfn.XLOOKUP(E:E,'Full State Names'!A:A,'Full State Names'!B:B,TRUE)</f>
        <v>Maryland</v>
      </c>
      <c r="G5417" t="s">
        <v>26</v>
      </c>
      <c r="H5417">
        <v>52</v>
      </c>
      <c r="I5417" t="s">
        <v>21</v>
      </c>
      <c r="J5417" t="s">
        <v>21</v>
      </c>
      <c r="L5417" t="str">
        <f>IF(Aggregate[[#This Row],[Under 30]]="Yes", "Under 30", IF(Aggregate[[#This Row],[Senior]]="Yes", "Senior", "Other"))</f>
        <v>Other</v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  <c r="X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4" ht="14" x14ac:dyDescent="0.1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tr">
        <f>_xlfn.XLOOKUP(E:E,'Full State Names'!A:A,'Full State Names'!B:B,TRUE)</f>
        <v>Mississippi</v>
      </c>
      <c r="G5418" t="s">
        <v>26</v>
      </c>
      <c r="H5418">
        <v>65</v>
      </c>
      <c r="I5418" t="s">
        <v>21</v>
      </c>
      <c r="J5418" t="s">
        <v>25</v>
      </c>
      <c r="K5418" t="s">
        <v>25</v>
      </c>
      <c r="L5418" t="str">
        <f>IF(Aggregate[[#This Row],[Under 30]]="Yes", "Under 30", IF(Aggregate[[#This Row],[Senior]]="Yes", "Senior", "Other"))</f>
        <v>Senior</v>
      </c>
      <c r="M5418" t="s">
        <v>32</v>
      </c>
      <c r="N5418" t="s">
        <v>38</v>
      </c>
      <c r="O5418" t="s">
        <v>34</v>
      </c>
      <c r="P5418" t="s">
        <v>34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  <c r="X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4" ht="14" x14ac:dyDescent="0.1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tr">
        <f>_xlfn.XLOOKUP(E:E,'Full State Names'!A:A,'Full State Names'!B:B,TRUE)</f>
        <v>Oregon</v>
      </c>
      <c r="G5419" t="s">
        <v>24</v>
      </c>
      <c r="H5419">
        <v>26</v>
      </c>
      <c r="I5419" t="s">
        <v>25</v>
      </c>
      <c r="J5419" t="s">
        <v>21</v>
      </c>
      <c r="L5419" t="str">
        <f>IF(Aggregate[[#This Row],[Under 30]]="Yes", "Under 30", IF(Aggregate[[#This Row],[Senior]]="Yes", "Senior", "Other"))</f>
        <v>Under 30</v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  <c r="X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4" ht="14" x14ac:dyDescent="0.1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tr">
        <f>_xlfn.XLOOKUP(E:E,'Full State Names'!A:A,'Full State Names'!B:B,TRUE)</f>
        <v>South Dakota</v>
      </c>
      <c r="G5420" t="s">
        <v>24</v>
      </c>
      <c r="H5420">
        <v>72</v>
      </c>
      <c r="I5420" t="s">
        <v>21</v>
      </c>
      <c r="J5420" t="s">
        <v>25</v>
      </c>
      <c r="K5420" t="s">
        <v>21</v>
      </c>
      <c r="L5420" t="str">
        <f>IF(Aggregate[[#This Row],[Under 30]]="Yes", "Under 30", IF(Aggregate[[#This Row],[Senior]]="Yes", "Senior", "Other"))</f>
        <v>Senior</v>
      </c>
      <c r="M5420" t="s">
        <v>98</v>
      </c>
      <c r="N5420" t="s">
        <v>33</v>
      </c>
      <c r="O5420" t="s">
        <v>48</v>
      </c>
      <c r="P5420" t="s">
        <v>101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  <c r="X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4" ht="14" x14ac:dyDescent="0.1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tr">
        <f>_xlfn.XLOOKUP(E:E,'Full State Names'!A:A,'Full State Names'!B:B,TRUE)</f>
        <v>Wisconsin</v>
      </c>
      <c r="G5421" t="s">
        <v>26</v>
      </c>
      <c r="H5421">
        <v>37</v>
      </c>
      <c r="I5421" t="s">
        <v>21</v>
      </c>
      <c r="J5421" t="s">
        <v>21</v>
      </c>
      <c r="L5421" t="str">
        <f>IF(Aggregate[[#This Row],[Under 30]]="Yes", "Under 30", IF(Aggregate[[#This Row],[Senior]]="Yes", "Senior", "Other"))</f>
        <v>Other</v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  <c r="X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4" ht="14" x14ac:dyDescent="0.1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tr">
        <f>_xlfn.XLOOKUP(E:E,'Full State Names'!A:A,'Full State Names'!B:B,TRUE)</f>
        <v>Wisconsin</v>
      </c>
      <c r="G5422" t="s">
        <v>26</v>
      </c>
      <c r="H5422">
        <v>62</v>
      </c>
      <c r="I5422" t="s">
        <v>21</v>
      </c>
      <c r="J5422" t="s">
        <v>21</v>
      </c>
      <c r="L5422" t="str">
        <f>IF(Aggregate[[#This Row],[Under 30]]="Yes", "Under 30", IF(Aggregate[[#This Row],[Senior]]="Yes", "Senior", "Other"))</f>
        <v>Other</v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  <c r="X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4" ht="14" x14ac:dyDescent="0.1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tr">
        <f>_xlfn.XLOOKUP(E:E,'Full State Names'!A:A,'Full State Names'!B:B,TRUE)</f>
        <v>Wyoming</v>
      </c>
      <c r="G5423" t="s">
        <v>24</v>
      </c>
      <c r="H5423">
        <v>23</v>
      </c>
      <c r="I5423" t="s">
        <v>25</v>
      </c>
      <c r="J5423" t="s">
        <v>21</v>
      </c>
      <c r="L5423" t="str">
        <f>IF(Aggregate[[#This Row],[Under 30]]="Yes", "Under 30", IF(Aggregate[[#This Row],[Senior]]="Yes", "Senior", "Other"))</f>
        <v>Under 30</v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  <c r="X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4" ht="14" x14ac:dyDescent="0.1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tr">
        <f>_xlfn.XLOOKUP(E:E,'Full State Names'!A:A,'Full State Names'!B:B,TRUE)</f>
        <v>Maryland</v>
      </c>
      <c r="G5424" t="s">
        <v>26</v>
      </c>
      <c r="H5424">
        <v>53</v>
      </c>
      <c r="I5424" t="s">
        <v>21</v>
      </c>
      <c r="J5424" t="s">
        <v>21</v>
      </c>
      <c r="L5424" t="str">
        <f>IF(Aggregate[[#This Row],[Under 30]]="Yes", "Under 30", IF(Aggregate[[#This Row],[Senior]]="Yes", "Senior", "Other"))</f>
        <v>Other</v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  <c r="X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4" ht="14" x14ac:dyDescent="0.1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tr">
        <f>_xlfn.XLOOKUP(E:E,'Full State Names'!A:A,'Full State Names'!B:B,TRUE)</f>
        <v>North Carolina</v>
      </c>
      <c r="G5425" t="s">
        <v>26</v>
      </c>
      <c r="H5425">
        <v>65</v>
      </c>
      <c r="I5425" t="s">
        <v>21</v>
      </c>
      <c r="J5425" t="s">
        <v>25</v>
      </c>
      <c r="K5425" t="s">
        <v>21</v>
      </c>
      <c r="L5425" t="str">
        <f>IF(Aggregate[[#This Row],[Under 30]]="Yes", "Under 30", IF(Aggregate[[#This Row],[Senior]]="Yes", "Senior", "Other"))</f>
        <v>Senior</v>
      </c>
      <c r="M5425" t="s">
        <v>98</v>
      </c>
      <c r="N5425" t="s">
        <v>38</v>
      </c>
      <c r="O5425" t="s">
        <v>48</v>
      </c>
      <c r="P5425" t="s">
        <v>101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  <c r="X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4" ht="14" x14ac:dyDescent="0.1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tr">
        <f>_xlfn.XLOOKUP(E:E,'Full State Names'!A:A,'Full State Names'!B:B,TRUE)</f>
        <v>Alabama</v>
      </c>
      <c r="G5426" t="s">
        <v>26</v>
      </c>
      <c r="H5426">
        <v>22</v>
      </c>
      <c r="I5426" t="s">
        <v>25</v>
      </c>
      <c r="J5426" t="s">
        <v>21</v>
      </c>
      <c r="L5426" t="str">
        <f>IF(Aggregate[[#This Row],[Under 30]]="Yes", "Under 30", IF(Aggregate[[#This Row],[Senior]]="Yes", "Senior", "Other"))</f>
        <v>Under 30</v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  <c r="X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4" ht="14" x14ac:dyDescent="0.1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tr">
        <f>_xlfn.XLOOKUP(E:E,'Full State Names'!A:A,'Full State Names'!B:B,TRUE)</f>
        <v>California</v>
      </c>
      <c r="G5427" t="s">
        <v>26</v>
      </c>
      <c r="H5427">
        <v>50</v>
      </c>
      <c r="I5427" t="s">
        <v>21</v>
      </c>
      <c r="J5427" t="s">
        <v>21</v>
      </c>
      <c r="L5427" t="str">
        <f>IF(Aggregate[[#This Row],[Under 30]]="Yes", "Under 30", IF(Aggregate[[#This Row],[Senior]]="Yes", "Senior", "Other"))</f>
        <v>Other</v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  <c r="X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4" ht="14" x14ac:dyDescent="0.1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tr">
        <f>_xlfn.XLOOKUP(E:E,'Full State Names'!A:A,'Full State Names'!B:B,TRUE)</f>
        <v>Colorado</v>
      </c>
      <c r="G5428" t="s">
        <v>24</v>
      </c>
      <c r="H5428">
        <v>50</v>
      </c>
      <c r="I5428" t="s">
        <v>21</v>
      </c>
      <c r="J5428" t="s">
        <v>21</v>
      </c>
      <c r="L5428" t="str">
        <f>IF(Aggregate[[#This Row],[Under 30]]="Yes", "Under 30", IF(Aggregate[[#This Row],[Senior]]="Yes", "Senior", "Other"))</f>
        <v>Other</v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  <c r="X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4" ht="14" x14ac:dyDescent="0.1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tr">
        <f>_xlfn.XLOOKUP(E:E,'Full State Names'!A:A,'Full State Names'!B:B,TRUE)</f>
        <v>Colorado</v>
      </c>
      <c r="G5429" t="s">
        <v>26</v>
      </c>
      <c r="H5429">
        <v>76</v>
      </c>
      <c r="I5429" t="s">
        <v>21</v>
      </c>
      <c r="J5429" t="s">
        <v>25</v>
      </c>
      <c r="K5429" t="s">
        <v>21</v>
      </c>
      <c r="L5429" t="str">
        <f>IF(Aggregate[[#This Row],[Under 30]]="Yes", "Under 30", IF(Aggregate[[#This Row],[Senior]]="Yes", "Senior", "Other"))</f>
        <v>Senior</v>
      </c>
      <c r="M5429" t="s">
        <v>98</v>
      </c>
      <c r="N5429" t="s">
        <v>38</v>
      </c>
      <c r="O5429" t="s">
        <v>34</v>
      </c>
      <c r="P5429" t="s">
        <v>34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  <c r="X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4" ht="14" x14ac:dyDescent="0.1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tr">
        <f>_xlfn.XLOOKUP(E:E,'Full State Names'!A:A,'Full State Names'!B:B,TRUE)</f>
        <v>Hawaii</v>
      </c>
      <c r="G5430" t="s">
        <v>26</v>
      </c>
      <c r="H5430">
        <v>34</v>
      </c>
      <c r="I5430" t="s">
        <v>21</v>
      </c>
      <c r="J5430" t="s">
        <v>21</v>
      </c>
      <c r="L5430" t="str">
        <f>IF(Aggregate[[#This Row],[Under 30]]="Yes", "Under 30", IF(Aggregate[[#This Row],[Senior]]="Yes", "Senior", "Other"))</f>
        <v>Other</v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  <c r="X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4" ht="14" x14ac:dyDescent="0.1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tr">
        <f>_xlfn.XLOOKUP(E:E,'Full State Names'!A:A,'Full State Names'!B:B,TRUE)</f>
        <v>Idaho</v>
      </c>
      <c r="G5431" t="s">
        <v>26</v>
      </c>
      <c r="H5431">
        <v>49</v>
      </c>
      <c r="I5431" t="s">
        <v>21</v>
      </c>
      <c r="J5431" t="s">
        <v>21</v>
      </c>
      <c r="L5431" t="str">
        <f>IF(Aggregate[[#This Row],[Under 30]]="Yes", "Under 30", IF(Aggregate[[#This Row],[Senior]]="Yes", "Senior", "Other"))</f>
        <v>Other</v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  <c r="X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4" ht="14" x14ac:dyDescent="0.1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tr">
        <f>_xlfn.XLOOKUP(E:E,'Full State Names'!A:A,'Full State Names'!B:B,TRUE)</f>
        <v>Indiana</v>
      </c>
      <c r="G5432" t="s">
        <v>24</v>
      </c>
      <c r="H5432">
        <v>65</v>
      </c>
      <c r="I5432" t="s">
        <v>21</v>
      </c>
      <c r="J5432" t="s">
        <v>25</v>
      </c>
      <c r="K5432" t="s">
        <v>25</v>
      </c>
      <c r="L5432" t="str">
        <f>IF(Aggregate[[#This Row],[Under 30]]="Yes", "Under 30", IF(Aggregate[[#This Row],[Senior]]="Yes", "Senior", "Other"))</f>
        <v>Senior</v>
      </c>
      <c r="M5432" t="s">
        <v>53</v>
      </c>
      <c r="N5432" t="s">
        <v>38</v>
      </c>
      <c r="O5432" t="s">
        <v>34</v>
      </c>
      <c r="P5432" t="s">
        <v>34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  <c r="X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4" ht="14" x14ac:dyDescent="0.1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tr">
        <f>_xlfn.XLOOKUP(E:E,'Full State Names'!A:A,'Full State Names'!B:B,TRUE)</f>
        <v>Kansas</v>
      </c>
      <c r="G5433" t="s">
        <v>26</v>
      </c>
      <c r="H5433">
        <v>54</v>
      </c>
      <c r="I5433" t="s">
        <v>21</v>
      </c>
      <c r="J5433" t="s">
        <v>21</v>
      </c>
      <c r="L5433" t="str">
        <f>IF(Aggregate[[#This Row],[Under 30]]="Yes", "Under 30", IF(Aggregate[[#This Row],[Senior]]="Yes", "Senior", "Other"))</f>
        <v>Other</v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  <c r="X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4" ht="14" x14ac:dyDescent="0.1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tr">
        <f>_xlfn.XLOOKUP(E:E,'Full State Names'!A:A,'Full State Names'!B:B,TRUE)</f>
        <v>Massachusetts</v>
      </c>
      <c r="G5434" t="s">
        <v>24</v>
      </c>
      <c r="H5434">
        <v>68</v>
      </c>
      <c r="I5434" t="s">
        <v>21</v>
      </c>
      <c r="J5434" t="s">
        <v>25</v>
      </c>
      <c r="K5434" t="s">
        <v>21</v>
      </c>
      <c r="L5434" t="str">
        <f>IF(Aggregate[[#This Row],[Under 30]]="Yes", "Under 30", IF(Aggregate[[#This Row],[Senior]]="Yes", "Senior", "Other"))</f>
        <v>Senior</v>
      </c>
      <c r="M5434" t="s">
        <v>32</v>
      </c>
      <c r="N5434" t="s">
        <v>33</v>
      </c>
      <c r="O5434" t="s">
        <v>34</v>
      </c>
      <c r="P5434" t="s">
        <v>34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  <c r="X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4" ht="14" x14ac:dyDescent="0.1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tr">
        <f>_xlfn.XLOOKUP(E:E,'Full State Names'!A:A,'Full State Names'!B:B,TRUE)</f>
        <v>Maine</v>
      </c>
      <c r="G5435" t="s">
        <v>24</v>
      </c>
      <c r="H5435">
        <v>42</v>
      </c>
      <c r="I5435" t="s">
        <v>21</v>
      </c>
      <c r="J5435" t="s">
        <v>21</v>
      </c>
      <c r="L5435" t="str">
        <f>IF(Aggregate[[#This Row],[Under 30]]="Yes", "Under 30", IF(Aggregate[[#This Row],[Senior]]="Yes", "Senior", "Other"))</f>
        <v>Other</v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  <c r="X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4" ht="14" x14ac:dyDescent="0.1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tr">
        <f>_xlfn.XLOOKUP(E:E,'Full State Names'!A:A,'Full State Names'!B:B,TRUE)</f>
        <v>Maine</v>
      </c>
      <c r="G5436" t="s">
        <v>26</v>
      </c>
      <c r="H5436">
        <v>20</v>
      </c>
      <c r="I5436" t="s">
        <v>25</v>
      </c>
      <c r="J5436" t="s">
        <v>21</v>
      </c>
      <c r="L5436" t="str">
        <f>IF(Aggregate[[#This Row],[Under 30]]="Yes", "Under 30", IF(Aggregate[[#This Row],[Senior]]="Yes", "Senior", "Other"))</f>
        <v>Under 30</v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  <c r="X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4" ht="14" x14ac:dyDescent="0.1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tr">
        <f>_xlfn.XLOOKUP(E:E,'Full State Names'!A:A,'Full State Names'!B:B,TRUE)</f>
        <v>Michigan</v>
      </c>
      <c r="G5437" t="s">
        <v>26</v>
      </c>
      <c r="H5437">
        <v>38</v>
      </c>
      <c r="I5437" t="s">
        <v>21</v>
      </c>
      <c r="J5437" t="s">
        <v>21</v>
      </c>
      <c r="L5437" t="str">
        <f>IF(Aggregate[[#This Row],[Under 30]]="Yes", "Under 30", IF(Aggregate[[#This Row],[Senior]]="Yes", "Senior", "Other"))</f>
        <v>Other</v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  <c r="X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4" ht="14" x14ac:dyDescent="0.1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tr">
        <f>_xlfn.XLOOKUP(E:E,'Full State Names'!A:A,'Full State Names'!B:B,TRUE)</f>
        <v>Minnesota</v>
      </c>
      <c r="G5438" t="s">
        <v>24</v>
      </c>
      <c r="H5438">
        <v>65</v>
      </c>
      <c r="I5438" t="s">
        <v>21</v>
      </c>
      <c r="J5438" t="s">
        <v>21</v>
      </c>
      <c r="L5438" t="str">
        <f>IF(Aggregate[[#This Row],[Under 30]]="Yes", "Under 30", IF(Aggregate[[#This Row],[Senior]]="Yes", "Senior", "Other"))</f>
        <v>Other</v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  <c r="X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4" ht="14" x14ac:dyDescent="0.1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tr">
        <f>_xlfn.XLOOKUP(E:E,'Full State Names'!A:A,'Full State Names'!B:B,TRUE)</f>
        <v>Minnesota</v>
      </c>
      <c r="G5439" t="s">
        <v>24</v>
      </c>
      <c r="H5439">
        <v>69</v>
      </c>
      <c r="I5439" t="s">
        <v>21</v>
      </c>
      <c r="J5439" t="s">
        <v>25</v>
      </c>
      <c r="K5439" t="s">
        <v>21</v>
      </c>
      <c r="L5439" t="str">
        <f>IF(Aggregate[[#This Row],[Under 30]]="Yes", "Under 30", IF(Aggregate[[#This Row],[Senior]]="Yes", "Senior", "Other"))</f>
        <v>Senior</v>
      </c>
      <c r="M5439" t="s">
        <v>98</v>
      </c>
      <c r="N5439" t="s">
        <v>33</v>
      </c>
      <c r="O5439" t="s">
        <v>34</v>
      </c>
      <c r="P5439" t="s">
        <v>34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  <c r="X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4" ht="14" x14ac:dyDescent="0.1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tr">
        <f>_xlfn.XLOOKUP(E:E,'Full State Names'!A:A,'Full State Names'!B:B,TRUE)</f>
        <v>Minnesota</v>
      </c>
      <c r="G5440" t="s">
        <v>26</v>
      </c>
      <c r="H5440">
        <v>29</v>
      </c>
      <c r="I5440" t="s">
        <v>25</v>
      </c>
      <c r="J5440" t="s">
        <v>21</v>
      </c>
      <c r="L5440" t="str">
        <f>IF(Aggregate[[#This Row],[Under 30]]="Yes", "Under 30", IF(Aggregate[[#This Row],[Senior]]="Yes", "Senior", "Other"))</f>
        <v>Under 30</v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  <c r="X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4" ht="14" x14ac:dyDescent="0.1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tr">
        <f>_xlfn.XLOOKUP(E:E,'Full State Names'!A:A,'Full State Names'!B:B,TRUE)</f>
        <v>Montana</v>
      </c>
      <c r="G5441" t="s">
        <v>24</v>
      </c>
      <c r="H5441">
        <v>47</v>
      </c>
      <c r="I5441" t="s">
        <v>21</v>
      </c>
      <c r="J5441" t="s">
        <v>21</v>
      </c>
      <c r="L5441" t="str">
        <f>IF(Aggregate[[#This Row],[Under 30]]="Yes", "Under 30", IF(Aggregate[[#This Row],[Senior]]="Yes", "Senior", "Other"))</f>
        <v>Other</v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  <c r="X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4" ht="14" x14ac:dyDescent="0.1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tr">
        <f>_xlfn.XLOOKUP(E:E,'Full State Names'!A:A,'Full State Names'!B:B,TRUE)</f>
        <v>Montana</v>
      </c>
      <c r="G5442" t="s">
        <v>26</v>
      </c>
      <c r="H5442">
        <v>65</v>
      </c>
      <c r="I5442" t="s">
        <v>21</v>
      </c>
      <c r="J5442" t="s">
        <v>25</v>
      </c>
      <c r="K5442" t="s">
        <v>25</v>
      </c>
      <c r="L5442" t="str">
        <f>IF(Aggregate[[#This Row],[Under 30]]="Yes", "Under 30", IF(Aggregate[[#This Row],[Senior]]="Yes", "Senior", "Other"))</f>
        <v>Senior</v>
      </c>
      <c r="M5442" t="s">
        <v>53</v>
      </c>
      <c r="N5442" t="s">
        <v>33</v>
      </c>
      <c r="O5442" t="s">
        <v>34</v>
      </c>
      <c r="P5442" t="s">
        <v>34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  <c r="X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4" ht="14" x14ac:dyDescent="0.1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tr">
        <f>_xlfn.XLOOKUP(E:E,'Full State Names'!A:A,'Full State Names'!B:B,TRUE)</f>
        <v>New Jersey</v>
      </c>
      <c r="G5443" t="s">
        <v>24</v>
      </c>
      <c r="H5443">
        <v>66</v>
      </c>
      <c r="I5443" t="s">
        <v>21</v>
      </c>
      <c r="J5443" t="s">
        <v>25</v>
      </c>
      <c r="K5443" t="s">
        <v>21</v>
      </c>
      <c r="L5443" t="str">
        <f>IF(Aggregate[[#This Row],[Under 30]]="Yes", "Under 30", IF(Aggregate[[#This Row],[Senior]]="Yes", "Senior", "Other"))</f>
        <v>Senior</v>
      </c>
      <c r="M5443" t="s">
        <v>98</v>
      </c>
      <c r="N5443" t="s">
        <v>33</v>
      </c>
      <c r="O5443" t="s">
        <v>34</v>
      </c>
      <c r="P5443" t="s">
        <v>34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  <c r="X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4" ht="14" x14ac:dyDescent="0.1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tr">
        <f>_xlfn.XLOOKUP(E:E,'Full State Names'!A:A,'Full State Names'!B:B,TRUE)</f>
        <v>New Jersey</v>
      </c>
      <c r="G5444" t="s">
        <v>26</v>
      </c>
      <c r="H5444">
        <v>29</v>
      </c>
      <c r="I5444" t="s">
        <v>25</v>
      </c>
      <c r="J5444" t="s">
        <v>21</v>
      </c>
      <c r="L5444" t="str">
        <f>IF(Aggregate[[#This Row],[Under 30]]="Yes", "Under 30", IF(Aggregate[[#This Row],[Senior]]="Yes", "Senior", "Other"))</f>
        <v>Under 30</v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  <c r="X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4" ht="14" x14ac:dyDescent="0.1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tr">
        <f>_xlfn.XLOOKUP(E:E,'Full State Names'!A:A,'Full State Names'!B:B,TRUE)</f>
        <v>Nevada</v>
      </c>
      <c r="G5445" t="s">
        <v>26</v>
      </c>
      <c r="H5445">
        <v>22</v>
      </c>
      <c r="I5445" t="s">
        <v>25</v>
      </c>
      <c r="J5445" t="s">
        <v>21</v>
      </c>
      <c r="L5445" t="str">
        <f>IF(Aggregate[[#This Row],[Under 30]]="Yes", "Under 30", IF(Aggregate[[#This Row],[Senior]]="Yes", "Senior", "Other"))</f>
        <v>Under 30</v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  <c r="X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4" ht="14" x14ac:dyDescent="0.1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tr">
        <f>_xlfn.XLOOKUP(E:E,'Full State Names'!A:A,'Full State Names'!B:B,TRUE)</f>
        <v>New York</v>
      </c>
      <c r="G5446" t="s">
        <v>26</v>
      </c>
      <c r="H5446">
        <v>46</v>
      </c>
      <c r="I5446" t="s">
        <v>21</v>
      </c>
      <c r="J5446" t="s">
        <v>21</v>
      </c>
      <c r="L5446" t="str">
        <f>IF(Aggregate[[#This Row],[Under 30]]="Yes", "Under 30", IF(Aggregate[[#This Row],[Senior]]="Yes", "Senior", "Other"))</f>
        <v>Other</v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  <c r="X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4" ht="14" x14ac:dyDescent="0.1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tr">
        <f>_xlfn.XLOOKUP(E:E,'Full State Names'!A:A,'Full State Names'!B:B,TRUE)</f>
        <v>Ohio</v>
      </c>
      <c r="G5447" t="s">
        <v>24</v>
      </c>
      <c r="H5447">
        <v>74</v>
      </c>
      <c r="I5447" t="s">
        <v>21</v>
      </c>
      <c r="J5447" t="s">
        <v>25</v>
      </c>
      <c r="K5447" t="s">
        <v>21</v>
      </c>
      <c r="L5447" t="str">
        <f>IF(Aggregate[[#This Row],[Under 30]]="Yes", "Under 30", IF(Aggregate[[#This Row],[Senior]]="Yes", "Senior", "Other"))</f>
        <v>Senior</v>
      </c>
      <c r="M5447" t="s">
        <v>53</v>
      </c>
      <c r="N5447" t="s">
        <v>38</v>
      </c>
      <c r="O5447" t="s">
        <v>34</v>
      </c>
      <c r="P5447" t="s">
        <v>34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  <c r="X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4" ht="14" x14ac:dyDescent="0.1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tr">
        <f>_xlfn.XLOOKUP(E:E,'Full State Names'!A:A,'Full State Names'!B:B,TRUE)</f>
        <v>Rhode Island</v>
      </c>
      <c r="G5448" t="s">
        <v>24</v>
      </c>
      <c r="H5448">
        <v>37</v>
      </c>
      <c r="I5448" t="s">
        <v>21</v>
      </c>
      <c r="J5448" t="s">
        <v>21</v>
      </c>
      <c r="L5448" t="str">
        <f>IF(Aggregate[[#This Row],[Under 30]]="Yes", "Under 30", IF(Aggregate[[#This Row],[Senior]]="Yes", "Senior", "Other"))</f>
        <v>Other</v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  <c r="X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4" ht="14" x14ac:dyDescent="0.1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tr">
        <f>_xlfn.XLOOKUP(E:E,'Full State Names'!A:A,'Full State Names'!B:B,TRUE)</f>
        <v>South Carolina</v>
      </c>
      <c r="G5449" t="s">
        <v>26</v>
      </c>
      <c r="H5449">
        <v>34</v>
      </c>
      <c r="I5449" t="s">
        <v>21</v>
      </c>
      <c r="J5449" t="s">
        <v>21</v>
      </c>
      <c r="L5449" t="str">
        <f>IF(Aggregate[[#This Row],[Under 30]]="Yes", "Under 30", IF(Aggregate[[#This Row],[Senior]]="Yes", "Senior", "Other"))</f>
        <v>Other</v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  <c r="X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4" ht="14" x14ac:dyDescent="0.1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tr">
        <f>_xlfn.XLOOKUP(E:E,'Full State Names'!A:A,'Full State Names'!B:B,TRUE)</f>
        <v>South Dakota</v>
      </c>
      <c r="G5450" t="s">
        <v>26</v>
      </c>
      <c r="H5450">
        <v>69</v>
      </c>
      <c r="I5450" t="s">
        <v>21</v>
      </c>
      <c r="J5450" t="s">
        <v>25</v>
      </c>
      <c r="K5450" t="s">
        <v>21</v>
      </c>
      <c r="L5450" t="str">
        <f>IF(Aggregate[[#This Row],[Under 30]]="Yes", "Under 30", IF(Aggregate[[#This Row],[Senior]]="Yes", "Senior", "Other"))</f>
        <v>Senior</v>
      </c>
      <c r="M5450" t="s">
        <v>98</v>
      </c>
      <c r="N5450" t="s">
        <v>38</v>
      </c>
      <c r="O5450" t="s">
        <v>34</v>
      </c>
      <c r="P5450" t="s">
        <v>34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  <c r="X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4" ht="14" x14ac:dyDescent="0.1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tr">
        <f>_xlfn.XLOOKUP(E:E,'Full State Names'!A:A,'Full State Names'!B:B,TRUE)</f>
        <v>Texas</v>
      </c>
      <c r="G5451" t="s">
        <v>24</v>
      </c>
      <c r="H5451">
        <v>22</v>
      </c>
      <c r="I5451" t="s">
        <v>25</v>
      </c>
      <c r="J5451" t="s">
        <v>21</v>
      </c>
      <c r="L5451" t="str">
        <f>IF(Aggregate[[#This Row],[Under 30]]="Yes", "Under 30", IF(Aggregate[[#This Row],[Senior]]="Yes", "Senior", "Other"))</f>
        <v>Under 30</v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  <c r="X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4" ht="14" x14ac:dyDescent="0.1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tr">
        <f>_xlfn.XLOOKUP(E:E,'Full State Names'!A:A,'Full State Names'!B:B,TRUE)</f>
        <v>Utah</v>
      </c>
      <c r="G5452" t="s">
        <v>24</v>
      </c>
      <c r="H5452">
        <v>72</v>
      </c>
      <c r="I5452" t="s">
        <v>21</v>
      </c>
      <c r="J5452" t="s">
        <v>25</v>
      </c>
      <c r="K5452" t="s">
        <v>21</v>
      </c>
      <c r="L5452" t="str">
        <f>IF(Aggregate[[#This Row],[Under 30]]="Yes", "Under 30", IF(Aggregate[[#This Row],[Senior]]="Yes", "Senior", "Other"))</f>
        <v>Senior</v>
      </c>
      <c r="M5452" t="s">
        <v>98</v>
      </c>
      <c r="N5452" t="s">
        <v>38</v>
      </c>
      <c r="O5452" t="s">
        <v>34</v>
      </c>
      <c r="P5452" t="s">
        <v>34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  <c r="X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4" ht="14" x14ac:dyDescent="0.1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tr">
        <f>_xlfn.XLOOKUP(E:E,'Full State Names'!A:A,'Full State Names'!B:B,TRUE)</f>
        <v>Virginia</v>
      </c>
      <c r="G5453" t="s">
        <v>24</v>
      </c>
      <c r="H5453">
        <v>29</v>
      </c>
      <c r="I5453" t="s">
        <v>25</v>
      </c>
      <c r="J5453" t="s">
        <v>21</v>
      </c>
      <c r="L5453" t="str">
        <f>IF(Aggregate[[#This Row],[Under 30]]="Yes", "Under 30", IF(Aggregate[[#This Row],[Senior]]="Yes", "Senior", "Other"))</f>
        <v>Under 30</v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  <c r="X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4" ht="14" x14ac:dyDescent="0.1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tr">
        <f>_xlfn.XLOOKUP(E:E,'Full State Names'!A:A,'Full State Names'!B:B,TRUE)</f>
        <v>Virginia</v>
      </c>
      <c r="G5454" t="s">
        <v>24</v>
      </c>
      <c r="H5454">
        <v>70</v>
      </c>
      <c r="I5454" t="s">
        <v>21</v>
      </c>
      <c r="J5454" t="s">
        <v>25</v>
      </c>
      <c r="K5454" t="s">
        <v>25</v>
      </c>
      <c r="L5454" t="str">
        <f>IF(Aggregate[[#This Row],[Under 30]]="Yes", "Under 30", IF(Aggregate[[#This Row],[Senior]]="Yes", "Senior", "Other"))</f>
        <v>Senior</v>
      </c>
      <c r="M5454" t="s">
        <v>98</v>
      </c>
      <c r="N5454" t="s">
        <v>38</v>
      </c>
      <c r="O5454" t="s">
        <v>34</v>
      </c>
      <c r="P5454" t="s">
        <v>34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  <c r="X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4" ht="14" x14ac:dyDescent="0.1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tr">
        <f>_xlfn.XLOOKUP(E:E,'Full State Names'!A:A,'Full State Names'!B:B,TRUE)</f>
        <v>Washington</v>
      </c>
      <c r="G5455" t="s">
        <v>24</v>
      </c>
      <c r="H5455">
        <v>66</v>
      </c>
      <c r="I5455" t="s">
        <v>21</v>
      </c>
      <c r="J5455" t="s">
        <v>25</v>
      </c>
      <c r="K5455" t="s">
        <v>21</v>
      </c>
      <c r="L5455" t="str">
        <f>IF(Aggregate[[#This Row],[Under 30]]="Yes", "Under 30", IF(Aggregate[[#This Row],[Senior]]="Yes", "Senior", "Other"))</f>
        <v>Senior</v>
      </c>
      <c r="M5455" t="s">
        <v>98</v>
      </c>
      <c r="N5455" t="s">
        <v>38</v>
      </c>
      <c r="O5455" t="s">
        <v>34</v>
      </c>
      <c r="P5455" t="s">
        <v>34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  <c r="X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4" ht="14" x14ac:dyDescent="0.1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tr">
        <f>_xlfn.XLOOKUP(E:E,'Full State Names'!A:A,'Full State Names'!B:B,TRUE)</f>
        <v>Washington</v>
      </c>
      <c r="G5456" t="s">
        <v>26</v>
      </c>
      <c r="H5456">
        <v>23</v>
      </c>
      <c r="I5456" t="s">
        <v>25</v>
      </c>
      <c r="J5456" t="s">
        <v>21</v>
      </c>
      <c r="L5456" t="str">
        <f>IF(Aggregate[[#This Row],[Under 30]]="Yes", "Under 30", IF(Aggregate[[#This Row],[Senior]]="Yes", "Senior", "Other"))</f>
        <v>Under 30</v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  <c r="X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4" ht="14" x14ac:dyDescent="0.1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tr">
        <f>_xlfn.XLOOKUP(E:E,'Full State Names'!A:A,'Full State Names'!B:B,TRUE)</f>
        <v>Wisconsin</v>
      </c>
      <c r="G5457" t="s">
        <v>26</v>
      </c>
      <c r="H5457">
        <v>50</v>
      </c>
      <c r="I5457" t="s">
        <v>21</v>
      </c>
      <c r="J5457" t="s">
        <v>21</v>
      </c>
      <c r="L5457" t="str">
        <f>IF(Aggregate[[#This Row],[Under 30]]="Yes", "Under 30", IF(Aggregate[[#This Row],[Senior]]="Yes", "Senior", "Other"))</f>
        <v>Other</v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  <c r="X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4" ht="14" x14ac:dyDescent="0.1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tr">
        <f>_xlfn.XLOOKUP(E:E,'Full State Names'!A:A,'Full State Names'!B:B,TRUE)</f>
        <v>West Virginia</v>
      </c>
      <c r="G5458" t="s">
        <v>24</v>
      </c>
      <c r="H5458">
        <v>81</v>
      </c>
      <c r="I5458" t="s">
        <v>21</v>
      </c>
      <c r="J5458" t="s">
        <v>25</v>
      </c>
      <c r="K5458" t="s">
        <v>21</v>
      </c>
      <c r="L5458" t="str">
        <f>IF(Aggregate[[#This Row],[Under 30]]="Yes", "Under 30", IF(Aggregate[[#This Row],[Senior]]="Yes", "Senior", "Other"))</f>
        <v>Senior</v>
      </c>
      <c r="M5458" t="s">
        <v>53</v>
      </c>
      <c r="N5458" t="s">
        <v>33</v>
      </c>
      <c r="O5458" t="s">
        <v>34</v>
      </c>
      <c r="P5458" t="s">
        <v>34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  <c r="X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4" ht="14" x14ac:dyDescent="0.1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tr">
        <f>_xlfn.XLOOKUP(E:E,'Full State Names'!A:A,'Full State Names'!B:B,TRUE)</f>
        <v>Wyoming</v>
      </c>
      <c r="G5459" t="s">
        <v>24</v>
      </c>
      <c r="H5459">
        <v>72</v>
      </c>
      <c r="I5459" t="s">
        <v>21</v>
      </c>
      <c r="J5459" t="s">
        <v>25</v>
      </c>
      <c r="K5459" t="s">
        <v>21</v>
      </c>
      <c r="L5459" t="str">
        <f>IF(Aggregate[[#This Row],[Under 30]]="Yes", "Under 30", IF(Aggregate[[#This Row],[Senior]]="Yes", "Senior", "Other"))</f>
        <v>Senior</v>
      </c>
      <c r="M5459" t="s">
        <v>32</v>
      </c>
      <c r="N5459" t="s">
        <v>33</v>
      </c>
      <c r="O5459" t="s">
        <v>34</v>
      </c>
      <c r="P5459" t="s">
        <v>34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  <c r="X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4" ht="14" x14ac:dyDescent="0.1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tr">
        <f>_xlfn.XLOOKUP(E:E,'Full State Names'!A:A,'Full State Names'!B:B,TRUE)</f>
        <v>Hawaii</v>
      </c>
      <c r="G5460" t="s">
        <v>24</v>
      </c>
      <c r="H5460">
        <v>20</v>
      </c>
      <c r="I5460" t="s">
        <v>25</v>
      </c>
      <c r="J5460" t="s">
        <v>21</v>
      </c>
      <c r="L5460" t="str">
        <f>IF(Aggregate[[#This Row],[Under 30]]="Yes", "Under 30", IF(Aggregate[[#This Row],[Senior]]="Yes", "Senior", "Other"))</f>
        <v>Under 30</v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  <c r="X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4" ht="14" x14ac:dyDescent="0.1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tr">
        <f>_xlfn.XLOOKUP(E:E,'Full State Names'!A:A,'Full State Names'!B:B,TRUE)</f>
        <v>Arizona</v>
      </c>
      <c r="G5461" t="s">
        <v>24</v>
      </c>
      <c r="H5461">
        <v>47</v>
      </c>
      <c r="I5461" t="s">
        <v>21</v>
      </c>
      <c r="J5461" t="s">
        <v>21</v>
      </c>
      <c r="L5461" t="str">
        <f>IF(Aggregate[[#This Row],[Under 30]]="Yes", "Under 30", IF(Aggregate[[#This Row],[Senior]]="Yes", "Senior", "Other"))</f>
        <v>Other</v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  <c r="X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4" ht="14" x14ac:dyDescent="0.1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tr">
        <f>_xlfn.XLOOKUP(E:E,'Full State Names'!A:A,'Full State Names'!B:B,TRUE)</f>
        <v>Connecticut</v>
      </c>
      <c r="G5462" t="s">
        <v>24</v>
      </c>
      <c r="H5462">
        <v>56</v>
      </c>
      <c r="I5462" t="s">
        <v>21</v>
      </c>
      <c r="J5462" t="s">
        <v>21</v>
      </c>
      <c r="L5462" t="str">
        <f>IF(Aggregate[[#This Row],[Under 30]]="Yes", "Under 30", IF(Aggregate[[#This Row],[Senior]]="Yes", "Senior", "Other"))</f>
        <v>Other</v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  <c r="X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4" ht="14" x14ac:dyDescent="0.1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tr">
        <f>_xlfn.XLOOKUP(E:E,'Full State Names'!A:A,'Full State Names'!B:B,TRUE)</f>
        <v>District of Columbia</v>
      </c>
      <c r="G5463" t="s">
        <v>24</v>
      </c>
      <c r="H5463">
        <v>36</v>
      </c>
      <c r="I5463" t="s">
        <v>21</v>
      </c>
      <c r="J5463" t="s">
        <v>21</v>
      </c>
      <c r="L5463" t="str">
        <f>IF(Aggregate[[#This Row],[Under 30]]="Yes", "Under 30", IF(Aggregate[[#This Row],[Senior]]="Yes", "Senior", "Other"))</f>
        <v>Other</v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  <c r="X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4" ht="14" x14ac:dyDescent="0.1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tr">
        <f>_xlfn.XLOOKUP(E:E,'Full State Names'!A:A,'Full State Names'!B:B,TRUE)</f>
        <v>Michigan</v>
      </c>
      <c r="G5464" t="s">
        <v>26</v>
      </c>
      <c r="H5464">
        <v>40</v>
      </c>
      <c r="I5464" t="s">
        <v>21</v>
      </c>
      <c r="J5464" t="s">
        <v>21</v>
      </c>
      <c r="L5464" t="str">
        <f>IF(Aggregate[[#This Row],[Under 30]]="Yes", "Under 30", IF(Aggregate[[#This Row],[Senior]]="Yes", "Senior", "Other"))</f>
        <v>Other</v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  <c r="X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4" ht="14" x14ac:dyDescent="0.1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tr">
        <f>_xlfn.XLOOKUP(E:E,'Full State Names'!A:A,'Full State Names'!B:B,TRUE)</f>
        <v>Minnesota</v>
      </c>
      <c r="G5465" t="s">
        <v>26</v>
      </c>
      <c r="H5465">
        <v>41</v>
      </c>
      <c r="I5465" t="s">
        <v>21</v>
      </c>
      <c r="J5465" t="s">
        <v>21</v>
      </c>
      <c r="L5465" t="str">
        <f>IF(Aggregate[[#This Row],[Under 30]]="Yes", "Under 30", IF(Aggregate[[#This Row],[Senior]]="Yes", "Senior", "Other"))</f>
        <v>Other</v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  <c r="X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4" ht="14" x14ac:dyDescent="0.1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tr">
        <f>_xlfn.XLOOKUP(E:E,'Full State Names'!A:A,'Full State Names'!B:B,TRUE)</f>
        <v>Minnesota</v>
      </c>
      <c r="G5466" t="s">
        <v>26</v>
      </c>
      <c r="H5466">
        <v>74</v>
      </c>
      <c r="I5466" t="s">
        <v>21</v>
      </c>
      <c r="J5466" t="s">
        <v>25</v>
      </c>
      <c r="K5466" t="s">
        <v>21</v>
      </c>
      <c r="L5466" t="str">
        <f>IF(Aggregate[[#This Row],[Under 30]]="Yes", "Under 30", IF(Aggregate[[#This Row],[Senior]]="Yes", "Senior", "Other"))</f>
        <v>Senior</v>
      </c>
      <c r="M5466" t="s">
        <v>32</v>
      </c>
      <c r="N5466" t="s">
        <v>38</v>
      </c>
      <c r="O5466" t="s">
        <v>48</v>
      </c>
      <c r="P5466" t="s">
        <v>92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  <c r="X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4" ht="14" x14ac:dyDescent="0.1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tr">
        <f>_xlfn.XLOOKUP(E:E,'Full State Names'!A:A,'Full State Names'!B:B,TRUE)</f>
        <v>Nevada</v>
      </c>
      <c r="G5467" t="s">
        <v>24</v>
      </c>
      <c r="H5467">
        <v>60</v>
      </c>
      <c r="I5467" t="s">
        <v>21</v>
      </c>
      <c r="J5467" t="s">
        <v>21</v>
      </c>
      <c r="L5467" t="str">
        <f>IF(Aggregate[[#This Row],[Under 30]]="Yes", "Under 30", IF(Aggregate[[#This Row],[Senior]]="Yes", "Senior", "Other"))</f>
        <v>Other</v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  <c r="X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4" ht="14" x14ac:dyDescent="0.1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tr">
        <f>_xlfn.XLOOKUP(E:E,'Full State Names'!A:A,'Full State Names'!B:B,TRUE)</f>
        <v>New York</v>
      </c>
      <c r="G5468" t="s">
        <v>26</v>
      </c>
      <c r="H5468">
        <v>27</v>
      </c>
      <c r="I5468" t="s">
        <v>25</v>
      </c>
      <c r="J5468" t="s">
        <v>21</v>
      </c>
      <c r="L5468" t="str">
        <f>IF(Aggregate[[#This Row],[Under 30]]="Yes", "Under 30", IF(Aggregate[[#This Row],[Senior]]="Yes", "Senior", "Other"))</f>
        <v>Under 30</v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  <c r="X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4" ht="14" x14ac:dyDescent="0.1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tr">
        <f>_xlfn.XLOOKUP(E:E,'Full State Names'!A:A,'Full State Names'!B:B,TRUE)</f>
        <v>Oregon</v>
      </c>
      <c r="G5469" t="s">
        <v>24</v>
      </c>
      <c r="H5469">
        <v>29</v>
      </c>
      <c r="I5469" t="s">
        <v>25</v>
      </c>
      <c r="J5469" t="s">
        <v>21</v>
      </c>
      <c r="L5469" t="str">
        <f>IF(Aggregate[[#This Row],[Under 30]]="Yes", "Under 30", IF(Aggregate[[#This Row],[Senior]]="Yes", "Senior", "Other"))</f>
        <v>Under 30</v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  <c r="X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4" ht="14" x14ac:dyDescent="0.1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tr">
        <f>_xlfn.XLOOKUP(E:E,'Full State Names'!A:A,'Full State Names'!B:B,TRUE)</f>
        <v>South Dakota</v>
      </c>
      <c r="G5470" t="s">
        <v>24</v>
      </c>
      <c r="H5470">
        <v>63</v>
      </c>
      <c r="I5470" t="s">
        <v>21</v>
      </c>
      <c r="J5470" t="s">
        <v>21</v>
      </c>
      <c r="L5470" t="str">
        <f>IF(Aggregate[[#This Row],[Under 30]]="Yes", "Under 30", IF(Aggregate[[#This Row],[Senior]]="Yes", "Senior", "Other"))</f>
        <v>Other</v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  <c r="X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4" ht="14" x14ac:dyDescent="0.1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tr">
        <f>_xlfn.XLOOKUP(E:E,'Full State Names'!A:A,'Full State Names'!B:B,TRUE)</f>
        <v>Vermont</v>
      </c>
      <c r="G5471" t="s">
        <v>24</v>
      </c>
      <c r="H5471">
        <v>36</v>
      </c>
      <c r="I5471" t="s">
        <v>21</v>
      </c>
      <c r="J5471" t="s">
        <v>21</v>
      </c>
      <c r="L5471" t="str">
        <f>IF(Aggregate[[#This Row],[Under 30]]="Yes", "Under 30", IF(Aggregate[[#This Row],[Senior]]="Yes", "Senior", "Other"))</f>
        <v>Other</v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  <c r="X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4" ht="14" x14ac:dyDescent="0.1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tr">
        <f>_xlfn.XLOOKUP(E:E,'Full State Names'!A:A,'Full State Names'!B:B,TRUE)</f>
        <v>Washington</v>
      </c>
      <c r="G5472" t="s">
        <v>24</v>
      </c>
      <c r="H5472">
        <v>21</v>
      </c>
      <c r="I5472" t="s">
        <v>25</v>
      </c>
      <c r="J5472" t="s">
        <v>21</v>
      </c>
      <c r="L5472" t="str">
        <f>IF(Aggregate[[#This Row],[Under 30]]="Yes", "Under 30", IF(Aggregate[[#This Row],[Senior]]="Yes", "Senior", "Other"))</f>
        <v>Under 30</v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  <c r="X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4" ht="14" x14ac:dyDescent="0.1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tr">
        <f>_xlfn.XLOOKUP(E:E,'Full State Names'!A:A,'Full State Names'!B:B,TRUE)</f>
        <v>Washington</v>
      </c>
      <c r="G5473" t="s">
        <v>24</v>
      </c>
      <c r="H5473">
        <v>35</v>
      </c>
      <c r="I5473" t="s">
        <v>21</v>
      </c>
      <c r="J5473" t="s">
        <v>21</v>
      </c>
      <c r="L5473" t="str">
        <f>IF(Aggregate[[#This Row],[Under 30]]="Yes", "Under 30", IF(Aggregate[[#This Row],[Senior]]="Yes", "Senior", "Other"))</f>
        <v>Other</v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  <c r="X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4" ht="14" x14ac:dyDescent="0.1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tr">
        <f>_xlfn.XLOOKUP(E:E,'Full State Names'!A:A,'Full State Names'!B:B,TRUE)</f>
        <v>Minnesota</v>
      </c>
      <c r="G5474" t="s">
        <v>24</v>
      </c>
      <c r="H5474">
        <v>31</v>
      </c>
      <c r="I5474" t="s">
        <v>21</v>
      </c>
      <c r="J5474" t="s">
        <v>21</v>
      </c>
      <c r="L5474" t="str">
        <f>IF(Aggregate[[#This Row],[Under 30]]="Yes", "Under 30", IF(Aggregate[[#This Row],[Senior]]="Yes", "Senior", "Other"))</f>
        <v>Other</v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  <c r="X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4" ht="14" x14ac:dyDescent="0.1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tr">
        <f>_xlfn.XLOOKUP(E:E,'Full State Names'!A:A,'Full State Names'!B:B,TRUE)</f>
        <v>North Dakota</v>
      </c>
      <c r="G5475" t="s">
        <v>24</v>
      </c>
      <c r="H5475">
        <v>37</v>
      </c>
      <c r="I5475" t="s">
        <v>21</v>
      </c>
      <c r="J5475" t="s">
        <v>21</v>
      </c>
      <c r="L5475" t="str">
        <f>IF(Aggregate[[#This Row],[Under 30]]="Yes", "Under 30", IF(Aggregate[[#This Row],[Senior]]="Yes", "Senior", "Other"))</f>
        <v>Other</v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  <c r="X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4" ht="14" x14ac:dyDescent="0.1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tr">
        <f>_xlfn.XLOOKUP(E:E,'Full State Names'!A:A,'Full State Names'!B:B,TRUE)</f>
        <v>Alaska</v>
      </c>
      <c r="G5476" t="s">
        <v>26</v>
      </c>
      <c r="H5476">
        <v>60</v>
      </c>
      <c r="I5476" t="s">
        <v>21</v>
      </c>
      <c r="J5476" t="s">
        <v>21</v>
      </c>
      <c r="L5476" t="str">
        <f>IF(Aggregate[[#This Row],[Under 30]]="Yes", "Under 30", IF(Aggregate[[#This Row],[Senior]]="Yes", "Senior", "Other"))</f>
        <v>Other</v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  <c r="X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4" ht="14" x14ac:dyDescent="0.1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tr">
        <f>_xlfn.XLOOKUP(E:E,'Full State Names'!A:A,'Full State Names'!B:B,TRUE)</f>
        <v>Alabama</v>
      </c>
      <c r="G5477" t="s">
        <v>24</v>
      </c>
      <c r="H5477">
        <v>27</v>
      </c>
      <c r="I5477" t="s">
        <v>25</v>
      </c>
      <c r="J5477" t="s">
        <v>21</v>
      </c>
      <c r="L5477" t="str">
        <f>IF(Aggregate[[#This Row],[Under 30]]="Yes", "Under 30", IF(Aggregate[[#This Row],[Senior]]="Yes", "Senior", "Other"))</f>
        <v>Under 30</v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  <c r="X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4" ht="14" x14ac:dyDescent="0.1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tr">
        <f>_xlfn.XLOOKUP(E:E,'Full State Names'!A:A,'Full State Names'!B:B,TRUE)</f>
        <v>Connecticut</v>
      </c>
      <c r="G5478" t="s">
        <v>24</v>
      </c>
      <c r="H5478">
        <v>42</v>
      </c>
      <c r="I5478" t="s">
        <v>21</v>
      </c>
      <c r="J5478" t="s">
        <v>21</v>
      </c>
      <c r="L5478" t="str">
        <f>IF(Aggregate[[#This Row],[Under 30]]="Yes", "Under 30", IF(Aggregate[[#This Row],[Senior]]="Yes", "Senior", "Other"))</f>
        <v>Other</v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  <c r="X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4" ht="14" x14ac:dyDescent="0.1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tr">
        <f>_xlfn.XLOOKUP(E:E,'Full State Names'!A:A,'Full State Names'!B:B,TRUE)</f>
        <v>Florida</v>
      </c>
      <c r="G5479" t="s">
        <v>26</v>
      </c>
      <c r="H5479">
        <v>28</v>
      </c>
      <c r="I5479" t="s">
        <v>25</v>
      </c>
      <c r="J5479" t="s">
        <v>21</v>
      </c>
      <c r="L5479" t="str">
        <f>IF(Aggregate[[#This Row],[Under 30]]="Yes", "Under 30", IF(Aggregate[[#This Row],[Senior]]="Yes", "Senior", "Other"))</f>
        <v>Under 30</v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  <c r="X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4" ht="14" x14ac:dyDescent="0.1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tr">
        <f>_xlfn.XLOOKUP(E:E,'Full State Names'!A:A,'Full State Names'!B:B,TRUE)</f>
        <v>Florida</v>
      </c>
      <c r="G5480" t="s">
        <v>26</v>
      </c>
      <c r="H5480">
        <v>36</v>
      </c>
      <c r="I5480" t="s">
        <v>21</v>
      </c>
      <c r="J5480" t="s">
        <v>21</v>
      </c>
      <c r="L5480" t="str">
        <f>IF(Aggregate[[#This Row],[Under 30]]="Yes", "Under 30", IF(Aggregate[[#This Row],[Senior]]="Yes", "Senior", "Other"))</f>
        <v>Other</v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  <c r="X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4" ht="14" x14ac:dyDescent="0.1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tr">
        <f>_xlfn.XLOOKUP(E:E,'Full State Names'!A:A,'Full State Names'!B:B,TRUE)</f>
        <v>Iowa</v>
      </c>
      <c r="G5481" t="s">
        <v>26</v>
      </c>
      <c r="H5481">
        <v>67</v>
      </c>
      <c r="I5481" t="s">
        <v>21</v>
      </c>
      <c r="J5481" t="s">
        <v>25</v>
      </c>
      <c r="K5481" t="s">
        <v>21</v>
      </c>
      <c r="L5481" t="str">
        <f>IF(Aggregate[[#This Row],[Under 30]]="Yes", "Under 30", IF(Aggregate[[#This Row],[Senior]]="Yes", "Senior", "Other"))</f>
        <v>Senior</v>
      </c>
      <c r="M5481" t="s">
        <v>53</v>
      </c>
      <c r="N5481" t="s">
        <v>38</v>
      </c>
      <c r="O5481" t="s">
        <v>34</v>
      </c>
      <c r="P5481" t="s">
        <v>34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  <c r="X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4" ht="14" x14ac:dyDescent="0.1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tr">
        <f>_xlfn.XLOOKUP(E:E,'Full State Names'!A:A,'Full State Names'!B:B,TRUE)</f>
        <v>Idaho</v>
      </c>
      <c r="G5482" t="s">
        <v>24</v>
      </c>
      <c r="H5482">
        <v>58</v>
      </c>
      <c r="I5482" t="s">
        <v>21</v>
      </c>
      <c r="J5482" t="s">
        <v>21</v>
      </c>
      <c r="L5482" t="str">
        <f>IF(Aggregate[[#This Row],[Under 30]]="Yes", "Under 30", IF(Aggregate[[#This Row],[Senior]]="Yes", "Senior", "Other"))</f>
        <v>Other</v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  <c r="X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4" ht="14" x14ac:dyDescent="0.1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tr">
        <f>_xlfn.XLOOKUP(E:E,'Full State Names'!A:A,'Full State Names'!B:B,TRUE)</f>
        <v>Kansas</v>
      </c>
      <c r="G5483" t="s">
        <v>24</v>
      </c>
      <c r="H5483">
        <v>35</v>
      </c>
      <c r="I5483" t="s">
        <v>21</v>
      </c>
      <c r="J5483" t="s">
        <v>21</v>
      </c>
      <c r="L5483" t="str">
        <f>IF(Aggregate[[#This Row],[Under 30]]="Yes", "Under 30", IF(Aggregate[[#This Row],[Senior]]="Yes", "Senior", "Other"))</f>
        <v>Other</v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  <c r="X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4" ht="14" x14ac:dyDescent="0.1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tr">
        <f>_xlfn.XLOOKUP(E:E,'Full State Names'!A:A,'Full State Names'!B:B,TRUE)</f>
        <v>Maine</v>
      </c>
      <c r="G5484" t="s">
        <v>24</v>
      </c>
      <c r="H5484">
        <v>58</v>
      </c>
      <c r="I5484" t="s">
        <v>21</v>
      </c>
      <c r="J5484" t="s">
        <v>21</v>
      </c>
      <c r="L5484" t="str">
        <f>IF(Aggregate[[#This Row],[Under 30]]="Yes", "Under 30", IF(Aggregate[[#This Row],[Senior]]="Yes", "Senior", "Other"))</f>
        <v>Other</v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  <c r="X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4" ht="14" x14ac:dyDescent="0.1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tr">
        <f>_xlfn.XLOOKUP(E:E,'Full State Names'!A:A,'Full State Names'!B:B,TRUE)</f>
        <v>Montana</v>
      </c>
      <c r="G5485" t="s">
        <v>24</v>
      </c>
      <c r="H5485">
        <v>20</v>
      </c>
      <c r="I5485" t="s">
        <v>25</v>
      </c>
      <c r="J5485" t="s">
        <v>21</v>
      </c>
      <c r="L5485" t="str">
        <f>IF(Aggregate[[#This Row],[Under 30]]="Yes", "Under 30", IF(Aggregate[[#This Row],[Senior]]="Yes", "Senior", "Other"))</f>
        <v>Under 30</v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  <c r="X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4" ht="14" x14ac:dyDescent="0.1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tr">
        <f>_xlfn.XLOOKUP(E:E,'Full State Names'!A:A,'Full State Names'!B:B,TRUE)</f>
        <v>Montana</v>
      </c>
      <c r="G5486" t="s">
        <v>26</v>
      </c>
      <c r="H5486">
        <v>76</v>
      </c>
      <c r="I5486" t="s">
        <v>21</v>
      </c>
      <c r="J5486" t="s">
        <v>25</v>
      </c>
      <c r="K5486" t="s">
        <v>21</v>
      </c>
      <c r="L5486" t="str">
        <f>IF(Aggregate[[#This Row],[Under 30]]="Yes", "Under 30", IF(Aggregate[[#This Row],[Senior]]="Yes", "Senior", "Other"))</f>
        <v>Senior</v>
      </c>
      <c r="M5486" t="s">
        <v>98</v>
      </c>
      <c r="N5486" t="s">
        <v>38</v>
      </c>
      <c r="O5486" t="s">
        <v>34</v>
      </c>
      <c r="P5486" t="s">
        <v>34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  <c r="X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4" ht="14" x14ac:dyDescent="0.1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tr">
        <f>_xlfn.XLOOKUP(E:E,'Full State Names'!A:A,'Full State Names'!B:B,TRUE)</f>
        <v>Montana</v>
      </c>
      <c r="G5487" t="s">
        <v>26</v>
      </c>
      <c r="H5487">
        <v>85</v>
      </c>
      <c r="I5487" t="s">
        <v>21</v>
      </c>
      <c r="J5487" t="s">
        <v>25</v>
      </c>
      <c r="K5487" t="s">
        <v>21</v>
      </c>
      <c r="L5487" t="str">
        <f>IF(Aggregate[[#This Row],[Under 30]]="Yes", "Under 30", IF(Aggregate[[#This Row],[Senior]]="Yes", "Senior", "Other"))</f>
        <v>Senior</v>
      </c>
      <c r="M5487" t="s">
        <v>98</v>
      </c>
      <c r="N5487" t="s">
        <v>38</v>
      </c>
      <c r="O5487" t="s">
        <v>56</v>
      </c>
      <c r="P5487" t="s">
        <v>102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  <c r="X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4" ht="14" x14ac:dyDescent="0.1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tr">
        <f>_xlfn.XLOOKUP(E:E,'Full State Names'!A:A,'Full State Names'!B:B,TRUE)</f>
        <v>North Carolina</v>
      </c>
      <c r="G5488" t="s">
        <v>24</v>
      </c>
      <c r="H5488">
        <v>22</v>
      </c>
      <c r="I5488" t="s">
        <v>25</v>
      </c>
      <c r="J5488" t="s">
        <v>21</v>
      </c>
      <c r="L5488" t="str">
        <f>IF(Aggregate[[#This Row],[Under 30]]="Yes", "Under 30", IF(Aggregate[[#This Row],[Senior]]="Yes", "Senior", "Other"))</f>
        <v>Under 30</v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  <c r="X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4" ht="14" x14ac:dyDescent="0.1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tr">
        <f>_xlfn.XLOOKUP(E:E,'Full State Names'!A:A,'Full State Names'!B:B,TRUE)</f>
        <v>North Carolina</v>
      </c>
      <c r="G5489" t="s">
        <v>24</v>
      </c>
      <c r="H5489">
        <v>72</v>
      </c>
      <c r="I5489" t="s">
        <v>21</v>
      </c>
      <c r="J5489" t="s">
        <v>25</v>
      </c>
      <c r="K5489" t="s">
        <v>21</v>
      </c>
      <c r="L5489" t="str">
        <f>IF(Aggregate[[#This Row],[Under 30]]="Yes", "Under 30", IF(Aggregate[[#This Row],[Senior]]="Yes", "Senior", "Other"))</f>
        <v>Senior</v>
      </c>
      <c r="M5489" t="s">
        <v>98</v>
      </c>
      <c r="N5489" t="s">
        <v>38</v>
      </c>
      <c r="O5489" t="s">
        <v>34</v>
      </c>
      <c r="P5489" t="s">
        <v>34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  <c r="X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4" ht="14" x14ac:dyDescent="0.1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tr">
        <f>_xlfn.XLOOKUP(E:E,'Full State Names'!A:A,'Full State Names'!B:B,TRUE)</f>
        <v>Nebraska</v>
      </c>
      <c r="G5490" t="s">
        <v>24</v>
      </c>
      <c r="H5490">
        <v>27</v>
      </c>
      <c r="I5490" t="s">
        <v>25</v>
      </c>
      <c r="J5490" t="s">
        <v>21</v>
      </c>
      <c r="L5490" t="str">
        <f>IF(Aggregate[[#This Row],[Under 30]]="Yes", "Under 30", IF(Aggregate[[#This Row],[Senior]]="Yes", "Senior", "Other"))</f>
        <v>Under 30</v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  <c r="X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4" ht="14" x14ac:dyDescent="0.1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tr">
        <f>_xlfn.XLOOKUP(E:E,'Full State Names'!A:A,'Full State Names'!B:B,TRUE)</f>
        <v>New Mexico</v>
      </c>
      <c r="G5491" t="s">
        <v>26</v>
      </c>
      <c r="H5491">
        <v>84</v>
      </c>
      <c r="I5491" t="s">
        <v>21</v>
      </c>
      <c r="J5491" t="s">
        <v>25</v>
      </c>
      <c r="K5491" t="s">
        <v>21</v>
      </c>
      <c r="L5491" t="str">
        <f>IF(Aggregate[[#This Row],[Under 30]]="Yes", "Under 30", IF(Aggregate[[#This Row],[Senior]]="Yes", "Senior", "Other"))</f>
        <v>Senior</v>
      </c>
      <c r="M5491" t="s">
        <v>98</v>
      </c>
      <c r="N5491" t="s">
        <v>38</v>
      </c>
      <c r="O5491" t="s">
        <v>34</v>
      </c>
      <c r="P5491" t="s">
        <v>34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  <c r="X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4" ht="14" x14ac:dyDescent="0.1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tr">
        <f>_xlfn.XLOOKUP(E:E,'Full State Names'!A:A,'Full State Names'!B:B,TRUE)</f>
        <v>Nevada</v>
      </c>
      <c r="G5492" t="s">
        <v>24</v>
      </c>
      <c r="H5492">
        <v>30</v>
      </c>
      <c r="I5492" t="s">
        <v>21</v>
      </c>
      <c r="J5492" t="s">
        <v>21</v>
      </c>
      <c r="L5492" t="str">
        <f>IF(Aggregate[[#This Row],[Under 30]]="Yes", "Under 30", IF(Aggregate[[#This Row],[Senior]]="Yes", "Senior", "Other"))</f>
        <v>Other</v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  <c r="X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4" ht="14" x14ac:dyDescent="0.1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tr">
        <f>_xlfn.XLOOKUP(E:E,'Full State Names'!A:A,'Full State Names'!B:B,TRUE)</f>
        <v>Oregon</v>
      </c>
      <c r="G5493" t="s">
        <v>26</v>
      </c>
      <c r="H5493">
        <v>81</v>
      </c>
      <c r="I5493" t="s">
        <v>21</v>
      </c>
      <c r="J5493" t="s">
        <v>25</v>
      </c>
      <c r="K5493" t="s">
        <v>21</v>
      </c>
      <c r="L5493" t="str">
        <f>IF(Aggregate[[#This Row],[Under 30]]="Yes", "Under 30", IF(Aggregate[[#This Row],[Senior]]="Yes", "Senior", "Other"))</f>
        <v>Senior</v>
      </c>
      <c r="M5493" t="s">
        <v>32</v>
      </c>
      <c r="N5493" t="s">
        <v>38</v>
      </c>
      <c r="O5493" t="s">
        <v>34</v>
      </c>
      <c r="P5493" t="s">
        <v>34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  <c r="X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4" ht="14" x14ac:dyDescent="0.1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tr">
        <f>_xlfn.XLOOKUP(E:E,'Full State Names'!A:A,'Full State Names'!B:B,TRUE)</f>
        <v>Pennsylvania</v>
      </c>
      <c r="G5494" t="s">
        <v>24</v>
      </c>
      <c r="H5494">
        <v>20</v>
      </c>
      <c r="I5494" t="s">
        <v>25</v>
      </c>
      <c r="J5494" t="s">
        <v>21</v>
      </c>
      <c r="L5494" t="str">
        <f>IF(Aggregate[[#This Row],[Under 30]]="Yes", "Under 30", IF(Aggregate[[#This Row],[Senior]]="Yes", "Senior", "Other"))</f>
        <v>Under 30</v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  <c r="X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4" ht="14" x14ac:dyDescent="0.1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tr">
        <f>_xlfn.XLOOKUP(E:E,'Full State Names'!A:A,'Full State Names'!B:B,TRUE)</f>
        <v>Texas</v>
      </c>
      <c r="G5495" t="s">
        <v>26</v>
      </c>
      <c r="H5495">
        <v>34</v>
      </c>
      <c r="I5495" t="s">
        <v>21</v>
      </c>
      <c r="J5495" t="s">
        <v>21</v>
      </c>
      <c r="L5495" t="str">
        <f>IF(Aggregate[[#This Row],[Under 30]]="Yes", "Under 30", IF(Aggregate[[#This Row],[Senior]]="Yes", "Senior", "Other"))</f>
        <v>Other</v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  <c r="X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4" ht="14" x14ac:dyDescent="0.1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tr">
        <f>_xlfn.XLOOKUP(E:E,'Full State Names'!A:A,'Full State Names'!B:B,TRUE)</f>
        <v>Utah</v>
      </c>
      <c r="G5496" t="s">
        <v>26</v>
      </c>
      <c r="H5496">
        <v>69</v>
      </c>
      <c r="I5496" t="s">
        <v>21</v>
      </c>
      <c r="J5496" t="s">
        <v>25</v>
      </c>
      <c r="K5496" t="s">
        <v>21</v>
      </c>
      <c r="L5496" t="str">
        <f>IF(Aggregate[[#This Row],[Under 30]]="Yes", "Under 30", IF(Aggregate[[#This Row],[Senior]]="Yes", "Senior", "Other"))</f>
        <v>Senior</v>
      </c>
      <c r="M5496" t="s">
        <v>53</v>
      </c>
      <c r="N5496" t="s">
        <v>38</v>
      </c>
      <c r="O5496" t="s">
        <v>34</v>
      </c>
      <c r="P5496" t="s">
        <v>34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  <c r="X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4" ht="14" x14ac:dyDescent="0.1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tr">
        <f>_xlfn.XLOOKUP(E:E,'Full State Names'!A:A,'Full State Names'!B:B,TRUE)</f>
        <v>Vermont</v>
      </c>
      <c r="G5497" t="s">
        <v>24</v>
      </c>
      <c r="H5497">
        <v>57</v>
      </c>
      <c r="I5497" t="s">
        <v>21</v>
      </c>
      <c r="J5497" t="s">
        <v>21</v>
      </c>
      <c r="L5497" t="str">
        <f>IF(Aggregate[[#This Row],[Under 30]]="Yes", "Under 30", IF(Aggregate[[#This Row],[Senior]]="Yes", "Senior", "Other"))</f>
        <v>Other</v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  <c r="X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4" ht="14" x14ac:dyDescent="0.1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tr">
        <f>_xlfn.XLOOKUP(E:E,'Full State Names'!A:A,'Full State Names'!B:B,TRUE)</f>
        <v>Wyoming</v>
      </c>
      <c r="G5498" t="s">
        <v>24</v>
      </c>
      <c r="H5498">
        <v>21</v>
      </c>
      <c r="I5498" t="s">
        <v>25</v>
      </c>
      <c r="J5498" t="s">
        <v>21</v>
      </c>
      <c r="L5498" t="str">
        <f>IF(Aggregate[[#This Row],[Under 30]]="Yes", "Under 30", IF(Aggregate[[#This Row],[Senior]]="Yes", "Senior", "Other"))</f>
        <v>Under 30</v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  <c r="X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4" ht="14" x14ac:dyDescent="0.1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tr">
        <f>_xlfn.XLOOKUP(E:E,'Full State Names'!A:A,'Full State Names'!B:B,TRUE)</f>
        <v>Delaware</v>
      </c>
      <c r="G5499" t="s">
        <v>26</v>
      </c>
      <c r="H5499">
        <v>43</v>
      </c>
      <c r="I5499" t="s">
        <v>21</v>
      </c>
      <c r="J5499" t="s">
        <v>21</v>
      </c>
      <c r="L5499" t="str">
        <f>IF(Aggregate[[#This Row],[Under 30]]="Yes", "Under 30", IF(Aggregate[[#This Row],[Senior]]="Yes", "Senior", "Other"))</f>
        <v>Other</v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  <c r="X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4" ht="14" x14ac:dyDescent="0.1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tr">
        <f>_xlfn.XLOOKUP(E:E,'Full State Names'!A:A,'Full State Names'!B:B,TRUE)</f>
        <v>Alaska</v>
      </c>
      <c r="G5500" t="s">
        <v>24</v>
      </c>
      <c r="H5500">
        <v>45</v>
      </c>
      <c r="I5500" t="s">
        <v>21</v>
      </c>
      <c r="J5500" t="s">
        <v>21</v>
      </c>
      <c r="L5500" t="str">
        <f>IF(Aggregate[[#This Row],[Under 30]]="Yes", "Under 30", IF(Aggregate[[#This Row],[Senior]]="Yes", "Senior", "Other"))</f>
        <v>Other</v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  <c r="X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4" ht="14" x14ac:dyDescent="0.1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tr">
        <f>_xlfn.XLOOKUP(E:E,'Full State Names'!A:A,'Full State Names'!B:B,TRUE)</f>
        <v>Hawaii</v>
      </c>
      <c r="G5501" t="s">
        <v>24</v>
      </c>
      <c r="H5501">
        <v>40</v>
      </c>
      <c r="I5501" t="s">
        <v>21</v>
      </c>
      <c r="J5501" t="s">
        <v>21</v>
      </c>
      <c r="L5501" t="str">
        <f>IF(Aggregate[[#This Row],[Under 30]]="Yes", "Under 30", IF(Aggregate[[#This Row],[Senior]]="Yes", "Senior", "Other"))</f>
        <v>Other</v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  <c r="X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4" ht="14" x14ac:dyDescent="0.1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tr">
        <f>_xlfn.XLOOKUP(E:E,'Full State Names'!A:A,'Full State Names'!B:B,TRUE)</f>
        <v>Hawaii</v>
      </c>
      <c r="G5502" t="s">
        <v>24</v>
      </c>
      <c r="H5502">
        <v>47</v>
      </c>
      <c r="I5502" t="s">
        <v>21</v>
      </c>
      <c r="J5502" t="s">
        <v>21</v>
      </c>
      <c r="L5502" t="str">
        <f>IF(Aggregate[[#This Row],[Under 30]]="Yes", "Under 30", IF(Aggregate[[#This Row],[Senior]]="Yes", "Senior", "Other"))</f>
        <v>Other</v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  <c r="X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4" ht="14" x14ac:dyDescent="0.1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tr">
        <f>_xlfn.XLOOKUP(E:E,'Full State Names'!A:A,'Full State Names'!B:B,TRUE)</f>
        <v>Kentucky</v>
      </c>
      <c r="G5503" t="s">
        <v>26</v>
      </c>
      <c r="H5503">
        <v>29</v>
      </c>
      <c r="I5503" t="s">
        <v>25</v>
      </c>
      <c r="J5503" t="s">
        <v>21</v>
      </c>
      <c r="L5503" t="str">
        <f>IF(Aggregate[[#This Row],[Under 30]]="Yes", "Under 30", IF(Aggregate[[#This Row],[Senior]]="Yes", "Senior", "Other"))</f>
        <v>Under 30</v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  <c r="X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4" ht="14" x14ac:dyDescent="0.1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tr">
        <f>_xlfn.XLOOKUP(E:E,'Full State Names'!A:A,'Full State Names'!B:B,TRUE)</f>
        <v>Kentucky</v>
      </c>
      <c r="G5504" t="s">
        <v>26</v>
      </c>
      <c r="H5504">
        <v>46</v>
      </c>
      <c r="I5504" t="s">
        <v>21</v>
      </c>
      <c r="J5504" t="s">
        <v>21</v>
      </c>
      <c r="L5504" t="str">
        <f>IF(Aggregate[[#This Row],[Under 30]]="Yes", "Under 30", IF(Aggregate[[#This Row],[Senior]]="Yes", "Senior", "Other"))</f>
        <v>Other</v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  <c r="X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4" ht="14" x14ac:dyDescent="0.1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tr">
        <f>_xlfn.XLOOKUP(E:E,'Full State Names'!A:A,'Full State Names'!B:B,TRUE)</f>
        <v>Maine</v>
      </c>
      <c r="G5505" t="s">
        <v>24</v>
      </c>
      <c r="H5505">
        <v>37</v>
      </c>
      <c r="I5505" t="s">
        <v>21</v>
      </c>
      <c r="J5505" t="s">
        <v>21</v>
      </c>
      <c r="L5505" t="str">
        <f>IF(Aggregate[[#This Row],[Under 30]]="Yes", "Under 30", IF(Aggregate[[#This Row],[Senior]]="Yes", "Senior", "Other"))</f>
        <v>Other</v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  <c r="X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4" ht="14" x14ac:dyDescent="0.1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tr">
        <f>_xlfn.XLOOKUP(E:E,'Full State Names'!A:A,'Full State Names'!B:B,TRUE)</f>
        <v>Missouri</v>
      </c>
      <c r="G5506" t="s">
        <v>24</v>
      </c>
      <c r="H5506">
        <v>85</v>
      </c>
      <c r="I5506" t="s">
        <v>21</v>
      </c>
      <c r="J5506" t="s">
        <v>25</v>
      </c>
      <c r="K5506" t="s">
        <v>21</v>
      </c>
      <c r="L5506" t="str">
        <f>IF(Aggregate[[#This Row],[Under 30]]="Yes", "Under 30", IF(Aggregate[[#This Row],[Senior]]="Yes", "Senior", "Other"))</f>
        <v>Senior</v>
      </c>
      <c r="M5506" t="s">
        <v>53</v>
      </c>
      <c r="N5506" t="s">
        <v>38</v>
      </c>
      <c r="O5506" t="s">
        <v>34</v>
      </c>
      <c r="P5506" t="s">
        <v>34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  <c r="X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4" ht="14" x14ac:dyDescent="0.1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tr">
        <f>_xlfn.XLOOKUP(E:E,'Full State Names'!A:A,'Full State Names'!B:B,TRUE)</f>
        <v>North Carolina</v>
      </c>
      <c r="G5507" t="s">
        <v>24</v>
      </c>
      <c r="H5507">
        <v>72</v>
      </c>
      <c r="I5507" t="s">
        <v>21</v>
      </c>
      <c r="J5507" t="s">
        <v>25</v>
      </c>
      <c r="K5507" t="s">
        <v>21</v>
      </c>
      <c r="L5507" t="str">
        <f>IF(Aggregate[[#This Row],[Under 30]]="Yes", "Under 30", IF(Aggregate[[#This Row],[Senior]]="Yes", "Senior", "Other"))</f>
        <v>Senior</v>
      </c>
      <c r="M5507" t="s">
        <v>32</v>
      </c>
      <c r="N5507" t="s">
        <v>38</v>
      </c>
      <c r="O5507" t="s">
        <v>90</v>
      </c>
      <c r="P5507" t="s">
        <v>91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  <c r="X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4" ht="14" x14ac:dyDescent="0.1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tr">
        <f>_xlfn.XLOOKUP(E:E,'Full State Names'!A:A,'Full State Names'!B:B,TRUE)</f>
        <v>North Carolina</v>
      </c>
      <c r="G5508" t="s">
        <v>26</v>
      </c>
      <c r="H5508">
        <v>59</v>
      </c>
      <c r="I5508" t="s">
        <v>21</v>
      </c>
      <c r="J5508" t="s">
        <v>21</v>
      </c>
      <c r="L5508" t="str">
        <f>IF(Aggregate[[#This Row],[Under 30]]="Yes", "Under 30", IF(Aggregate[[#This Row],[Senior]]="Yes", "Senior", "Other"))</f>
        <v>Other</v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  <c r="X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4" ht="14" x14ac:dyDescent="0.1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tr">
        <f>_xlfn.XLOOKUP(E:E,'Full State Names'!A:A,'Full State Names'!B:B,TRUE)</f>
        <v>Nebraska</v>
      </c>
      <c r="G5509" t="s">
        <v>24</v>
      </c>
      <c r="H5509">
        <v>56</v>
      </c>
      <c r="I5509" t="s">
        <v>21</v>
      </c>
      <c r="J5509" t="s">
        <v>21</v>
      </c>
      <c r="L5509" t="str">
        <f>IF(Aggregate[[#This Row],[Under 30]]="Yes", "Under 30", IF(Aggregate[[#This Row],[Senior]]="Yes", "Senior", "Other"))</f>
        <v>Other</v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  <c r="X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4" ht="14" x14ac:dyDescent="0.1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tr">
        <f>_xlfn.XLOOKUP(E:E,'Full State Names'!A:A,'Full State Names'!B:B,TRUE)</f>
        <v>New York</v>
      </c>
      <c r="G5510" t="s">
        <v>26</v>
      </c>
      <c r="H5510">
        <v>21</v>
      </c>
      <c r="I5510" t="s">
        <v>25</v>
      </c>
      <c r="J5510" t="s">
        <v>21</v>
      </c>
      <c r="L5510" t="str">
        <f>IF(Aggregate[[#This Row],[Under 30]]="Yes", "Under 30", IF(Aggregate[[#This Row],[Senior]]="Yes", "Senior", "Other"))</f>
        <v>Under 30</v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  <c r="X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4" ht="14" x14ac:dyDescent="0.1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tr">
        <f>_xlfn.XLOOKUP(E:E,'Full State Names'!A:A,'Full State Names'!B:B,TRUE)</f>
        <v>New York</v>
      </c>
      <c r="G5511" t="s">
        <v>26</v>
      </c>
      <c r="H5511">
        <v>82</v>
      </c>
      <c r="I5511" t="s">
        <v>21</v>
      </c>
      <c r="J5511" t="s">
        <v>25</v>
      </c>
      <c r="K5511" t="s">
        <v>21</v>
      </c>
      <c r="L5511" t="str">
        <f>IF(Aggregate[[#This Row],[Under 30]]="Yes", "Under 30", IF(Aggregate[[#This Row],[Senior]]="Yes", "Senior", "Other"))</f>
        <v>Senior</v>
      </c>
      <c r="M5511" t="s">
        <v>32</v>
      </c>
      <c r="N5511" t="s">
        <v>38</v>
      </c>
      <c r="O5511" t="s">
        <v>34</v>
      </c>
      <c r="P5511" t="s">
        <v>34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  <c r="X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4" ht="14" x14ac:dyDescent="0.1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tr">
        <f>_xlfn.XLOOKUP(E:E,'Full State Names'!A:A,'Full State Names'!B:B,TRUE)</f>
        <v>Ohio</v>
      </c>
      <c r="G5512" t="s">
        <v>26</v>
      </c>
      <c r="H5512">
        <v>23</v>
      </c>
      <c r="I5512" t="s">
        <v>25</v>
      </c>
      <c r="J5512" t="s">
        <v>21</v>
      </c>
      <c r="L5512" t="str">
        <f>IF(Aggregate[[#This Row],[Under 30]]="Yes", "Under 30", IF(Aggregate[[#This Row],[Senior]]="Yes", "Senior", "Other"))</f>
        <v>Under 30</v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  <c r="X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4" ht="14" x14ac:dyDescent="0.1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tr">
        <f>_xlfn.XLOOKUP(E:E,'Full State Names'!A:A,'Full State Names'!B:B,TRUE)</f>
        <v>Ohio</v>
      </c>
      <c r="G5513" t="s">
        <v>26</v>
      </c>
      <c r="H5513">
        <v>24</v>
      </c>
      <c r="I5513" t="s">
        <v>25</v>
      </c>
      <c r="J5513" t="s">
        <v>21</v>
      </c>
      <c r="L5513" t="str">
        <f>IF(Aggregate[[#This Row],[Under 30]]="Yes", "Under 30", IF(Aggregate[[#This Row],[Senior]]="Yes", "Senior", "Other"))</f>
        <v>Under 30</v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  <c r="X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4" ht="14" x14ac:dyDescent="0.1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tr">
        <f>_xlfn.XLOOKUP(E:E,'Full State Names'!A:A,'Full State Names'!B:B,TRUE)</f>
        <v>Rhode Island</v>
      </c>
      <c r="G5514" t="s">
        <v>24</v>
      </c>
      <c r="H5514">
        <v>43</v>
      </c>
      <c r="I5514" t="s">
        <v>21</v>
      </c>
      <c r="J5514" t="s">
        <v>21</v>
      </c>
      <c r="L5514" t="str">
        <f>IF(Aggregate[[#This Row],[Under 30]]="Yes", "Under 30", IF(Aggregate[[#This Row],[Senior]]="Yes", "Senior", "Other"))</f>
        <v>Other</v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  <c r="X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4" ht="14" x14ac:dyDescent="0.1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tr">
        <f>_xlfn.XLOOKUP(E:E,'Full State Names'!A:A,'Full State Names'!B:B,TRUE)</f>
        <v>Tennessee</v>
      </c>
      <c r="G5515" t="s">
        <v>26</v>
      </c>
      <c r="H5515">
        <v>82</v>
      </c>
      <c r="I5515" t="s">
        <v>21</v>
      </c>
      <c r="J5515" t="s">
        <v>25</v>
      </c>
      <c r="K5515" t="s">
        <v>21</v>
      </c>
      <c r="L5515" t="str">
        <f>IF(Aggregate[[#This Row],[Under 30]]="Yes", "Under 30", IF(Aggregate[[#This Row],[Senior]]="Yes", "Senior", "Other"))</f>
        <v>Senior</v>
      </c>
      <c r="M5515" t="s">
        <v>53</v>
      </c>
      <c r="N5515" t="s">
        <v>38</v>
      </c>
      <c r="O5515" t="s">
        <v>34</v>
      </c>
      <c r="P5515" t="s">
        <v>34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  <c r="X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4" ht="14" x14ac:dyDescent="0.1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tr">
        <f>_xlfn.XLOOKUP(E:E,'Full State Names'!A:A,'Full State Names'!B:B,TRUE)</f>
        <v>Arizona</v>
      </c>
      <c r="G5516" t="s">
        <v>26</v>
      </c>
      <c r="H5516">
        <v>30</v>
      </c>
      <c r="I5516" t="s">
        <v>21</v>
      </c>
      <c r="J5516" t="s">
        <v>21</v>
      </c>
      <c r="L5516" t="str">
        <f>IF(Aggregate[[#This Row],[Under 30]]="Yes", "Under 30", IF(Aggregate[[#This Row],[Senior]]="Yes", "Senior", "Other"))</f>
        <v>Other</v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  <c r="X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4" ht="14" x14ac:dyDescent="0.1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tr">
        <f>_xlfn.XLOOKUP(E:E,'Full State Names'!A:A,'Full State Names'!B:B,TRUE)</f>
        <v>Connecticut</v>
      </c>
      <c r="G5517" t="s">
        <v>26</v>
      </c>
      <c r="H5517">
        <v>75</v>
      </c>
      <c r="I5517" t="s">
        <v>21</v>
      </c>
      <c r="J5517" t="s">
        <v>25</v>
      </c>
      <c r="K5517" t="s">
        <v>21</v>
      </c>
      <c r="L5517" t="str">
        <f>IF(Aggregate[[#This Row],[Under 30]]="Yes", "Under 30", IF(Aggregate[[#This Row],[Senior]]="Yes", "Senior", "Other"))</f>
        <v>Senior</v>
      </c>
      <c r="M5517" t="s">
        <v>32</v>
      </c>
      <c r="N5517" t="s">
        <v>38</v>
      </c>
      <c r="O5517" t="s">
        <v>34</v>
      </c>
      <c r="P5517" t="s">
        <v>34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  <c r="X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4" ht="14" x14ac:dyDescent="0.1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tr">
        <f>_xlfn.XLOOKUP(E:E,'Full State Names'!A:A,'Full State Names'!B:B,TRUE)</f>
        <v>Kentucky</v>
      </c>
      <c r="G5518" t="s">
        <v>26</v>
      </c>
      <c r="H5518">
        <v>72</v>
      </c>
      <c r="I5518" t="s">
        <v>21</v>
      </c>
      <c r="J5518" t="s">
        <v>25</v>
      </c>
      <c r="K5518" t="s">
        <v>21</v>
      </c>
      <c r="L5518" t="str">
        <f>IF(Aggregate[[#This Row],[Under 30]]="Yes", "Under 30", IF(Aggregate[[#This Row],[Senior]]="Yes", "Senior", "Other"))</f>
        <v>Senior</v>
      </c>
      <c r="M5518" t="s">
        <v>53</v>
      </c>
      <c r="N5518" t="s">
        <v>38</v>
      </c>
      <c r="O5518" t="s">
        <v>34</v>
      </c>
      <c r="P5518" t="s">
        <v>34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  <c r="X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4" ht="14" x14ac:dyDescent="0.1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tr">
        <f>_xlfn.XLOOKUP(E:E,'Full State Names'!A:A,'Full State Names'!B:B,TRUE)</f>
        <v>Massachusetts</v>
      </c>
      <c r="G5519" t="s">
        <v>24</v>
      </c>
      <c r="H5519">
        <v>80</v>
      </c>
      <c r="I5519" t="s">
        <v>21</v>
      </c>
      <c r="J5519" t="s">
        <v>25</v>
      </c>
      <c r="K5519" t="s">
        <v>21</v>
      </c>
      <c r="L5519" t="str">
        <f>IF(Aggregate[[#This Row],[Under 30]]="Yes", "Under 30", IF(Aggregate[[#This Row],[Senior]]="Yes", "Senior", "Other"))</f>
        <v>Senior</v>
      </c>
      <c r="M5519" t="s">
        <v>98</v>
      </c>
      <c r="N5519" t="s">
        <v>38</v>
      </c>
      <c r="O5519" t="s">
        <v>34</v>
      </c>
      <c r="P5519" t="s">
        <v>34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  <c r="X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4" ht="14" x14ac:dyDescent="0.1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tr">
        <f>_xlfn.XLOOKUP(E:E,'Full State Names'!A:A,'Full State Names'!B:B,TRUE)</f>
        <v>Nebraska</v>
      </c>
      <c r="G5520" t="s">
        <v>24</v>
      </c>
      <c r="H5520">
        <v>40</v>
      </c>
      <c r="I5520" t="s">
        <v>21</v>
      </c>
      <c r="J5520" t="s">
        <v>21</v>
      </c>
      <c r="L5520" t="str">
        <f>IF(Aggregate[[#This Row],[Under 30]]="Yes", "Under 30", IF(Aggregate[[#This Row],[Senior]]="Yes", "Senior", "Other"))</f>
        <v>Other</v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  <c r="X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4" ht="14" x14ac:dyDescent="0.1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tr">
        <f>_xlfn.XLOOKUP(E:E,'Full State Names'!A:A,'Full State Names'!B:B,TRUE)</f>
        <v>New Jersey</v>
      </c>
      <c r="G5521" t="s">
        <v>26</v>
      </c>
      <c r="H5521">
        <v>34</v>
      </c>
      <c r="I5521" t="s">
        <v>21</v>
      </c>
      <c r="J5521" t="s">
        <v>21</v>
      </c>
      <c r="L5521" t="str">
        <f>IF(Aggregate[[#This Row],[Under 30]]="Yes", "Under 30", IF(Aggregate[[#This Row],[Senior]]="Yes", "Senior", "Other"))</f>
        <v>Other</v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  <c r="X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4" ht="14" x14ac:dyDescent="0.1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tr">
        <f>_xlfn.XLOOKUP(E:E,'Full State Names'!A:A,'Full State Names'!B:B,TRUE)</f>
        <v>California</v>
      </c>
      <c r="G5522" t="s">
        <v>26</v>
      </c>
      <c r="H5522">
        <v>40</v>
      </c>
      <c r="I5522" t="s">
        <v>21</v>
      </c>
      <c r="J5522" t="s">
        <v>21</v>
      </c>
      <c r="L5522" t="str">
        <f>IF(Aggregate[[#This Row],[Under 30]]="Yes", "Under 30", IF(Aggregate[[#This Row],[Senior]]="Yes", "Senior", "Other"))</f>
        <v>Other</v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  <c r="X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4" ht="14" x14ac:dyDescent="0.1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tr">
        <f>_xlfn.XLOOKUP(E:E,'Full State Names'!A:A,'Full State Names'!B:B,TRUE)</f>
        <v>Florida</v>
      </c>
      <c r="G5523" t="s">
        <v>24</v>
      </c>
      <c r="H5523">
        <v>84</v>
      </c>
      <c r="I5523" t="s">
        <v>21</v>
      </c>
      <c r="J5523" t="s">
        <v>25</v>
      </c>
      <c r="K5523" t="s">
        <v>21</v>
      </c>
      <c r="L5523" t="str">
        <f>IF(Aggregate[[#This Row],[Under 30]]="Yes", "Under 30", IF(Aggregate[[#This Row],[Senior]]="Yes", "Senior", "Other"))</f>
        <v>Senior</v>
      </c>
      <c r="M5523" t="s">
        <v>98</v>
      </c>
      <c r="N5523" t="s">
        <v>38</v>
      </c>
      <c r="O5523" t="s">
        <v>34</v>
      </c>
      <c r="P5523" t="s">
        <v>34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  <c r="X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4" ht="14" x14ac:dyDescent="0.1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tr">
        <f>_xlfn.XLOOKUP(E:E,'Full State Names'!A:A,'Full State Names'!B:B,TRUE)</f>
        <v>Idaho</v>
      </c>
      <c r="G5524" t="s">
        <v>24</v>
      </c>
      <c r="H5524">
        <v>63</v>
      </c>
      <c r="I5524" t="s">
        <v>21</v>
      </c>
      <c r="J5524" t="s">
        <v>21</v>
      </c>
      <c r="L5524" t="str">
        <f>IF(Aggregate[[#This Row],[Under 30]]="Yes", "Under 30", IF(Aggregate[[#This Row],[Senior]]="Yes", "Senior", "Other"))</f>
        <v>Other</v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  <c r="X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4" ht="14" x14ac:dyDescent="0.1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tr">
        <f>_xlfn.XLOOKUP(E:E,'Full State Names'!A:A,'Full State Names'!B:B,TRUE)</f>
        <v>Idaho</v>
      </c>
      <c r="G5525" t="s">
        <v>24</v>
      </c>
      <c r="H5525">
        <v>65</v>
      </c>
      <c r="I5525" t="s">
        <v>21</v>
      </c>
      <c r="J5525" t="s">
        <v>25</v>
      </c>
      <c r="K5525" t="s">
        <v>21</v>
      </c>
      <c r="L5525" t="str">
        <f>IF(Aggregate[[#This Row],[Under 30]]="Yes", "Under 30", IF(Aggregate[[#This Row],[Senior]]="Yes", "Senior", "Other"))</f>
        <v>Senior</v>
      </c>
      <c r="M5525" t="s">
        <v>53</v>
      </c>
      <c r="N5525" t="s">
        <v>33</v>
      </c>
      <c r="O5525" t="s">
        <v>34</v>
      </c>
      <c r="P5525" t="s">
        <v>34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  <c r="X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4" ht="14" x14ac:dyDescent="0.1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tr">
        <f>_xlfn.XLOOKUP(E:E,'Full State Names'!A:A,'Full State Names'!B:B,TRUE)</f>
        <v>Idaho</v>
      </c>
      <c r="G5526" t="s">
        <v>24</v>
      </c>
      <c r="H5526">
        <v>72</v>
      </c>
      <c r="I5526" t="s">
        <v>21</v>
      </c>
      <c r="J5526" t="s">
        <v>25</v>
      </c>
      <c r="K5526" t="s">
        <v>21</v>
      </c>
      <c r="L5526" t="str">
        <f>IF(Aggregate[[#This Row],[Under 30]]="Yes", "Under 30", IF(Aggregate[[#This Row],[Senior]]="Yes", "Senior", "Other"))</f>
        <v>Senior</v>
      </c>
      <c r="M5526" t="s">
        <v>53</v>
      </c>
      <c r="N5526" t="s">
        <v>38</v>
      </c>
      <c r="O5526" t="s">
        <v>34</v>
      </c>
      <c r="P5526" t="s">
        <v>34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  <c r="X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4" ht="14" x14ac:dyDescent="0.1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tr">
        <f>_xlfn.XLOOKUP(E:E,'Full State Names'!A:A,'Full State Names'!B:B,TRUE)</f>
        <v>Illinois</v>
      </c>
      <c r="G5527" t="s">
        <v>26</v>
      </c>
      <c r="H5527">
        <v>41</v>
      </c>
      <c r="I5527" t="s">
        <v>21</v>
      </c>
      <c r="J5527" t="s">
        <v>21</v>
      </c>
      <c r="L5527" t="str">
        <f>IF(Aggregate[[#This Row],[Under 30]]="Yes", "Under 30", IF(Aggregate[[#This Row],[Senior]]="Yes", "Senior", "Other"))</f>
        <v>Other</v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  <c r="X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4" ht="14" x14ac:dyDescent="0.1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tr">
        <f>_xlfn.XLOOKUP(E:E,'Full State Names'!A:A,'Full State Names'!B:B,TRUE)</f>
        <v>Illinois</v>
      </c>
      <c r="G5528" t="s">
        <v>26</v>
      </c>
      <c r="H5528">
        <v>64</v>
      </c>
      <c r="I5528" t="s">
        <v>21</v>
      </c>
      <c r="J5528" t="s">
        <v>21</v>
      </c>
      <c r="L5528" t="str">
        <f>IF(Aggregate[[#This Row],[Under 30]]="Yes", "Under 30", IF(Aggregate[[#This Row],[Senior]]="Yes", "Senior", "Other"))</f>
        <v>Other</v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  <c r="X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4" ht="14" x14ac:dyDescent="0.1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tr">
        <f>_xlfn.XLOOKUP(E:E,'Full State Names'!A:A,'Full State Names'!B:B,TRUE)</f>
        <v>Kansas</v>
      </c>
      <c r="G5529" t="s">
        <v>26</v>
      </c>
      <c r="H5529">
        <v>42</v>
      </c>
      <c r="I5529" t="s">
        <v>21</v>
      </c>
      <c r="J5529" t="s">
        <v>21</v>
      </c>
      <c r="L5529" t="str">
        <f>IF(Aggregate[[#This Row],[Under 30]]="Yes", "Under 30", IF(Aggregate[[#This Row],[Senior]]="Yes", "Senior", "Other"))</f>
        <v>Other</v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  <c r="X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4" ht="14" x14ac:dyDescent="0.1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tr">
        <f>_xlfn.XLOOKUP(E:E,'Full State Names'!A:A,'Full State Names'!B:B,TRUE)</f>
        <v>Maine</v>
      </c>
      <c r="G5530" t="s">
        <v>24</v>
      </c>
      <c r="H5530">
        <v>43</v>
      </c>
      <c r="I5530" t="s">
        <v>21</v>
      </c>
      <c r="J5530" t="s">
        <v>21</v>
      </c>
      <c r="L5530" t="str">
        <f>IF(Aggregate[[#This Row],[Under 30]]="Yes", "Under 30", IF(Aggregate[[#This Row],[Senior]]="Yes", "Senior", "Other"))</f>
        <v>Other</v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  <c r="X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4" ht="14" x14ac:dyDescent="0.1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tr">
        <f>_xlfn.XLOOKUP(E:E,'Full State Names'!A:A,'Full State Names'!B:B,TRUE)</f>
        <v>Minnesota</v>
      </c>
      <c r="G5531" t="s">
        <v>24</v>
      </c>
      <c r="H5531">
        <v>70</v>
      </c>
      <c r="I5531" t="s">
        <v>21</v>
      </c>
      <c r="J5531" t="s">
        <v>25</v>
      </c>
      <c r="K5531" t="s">
        <v>21</v>
      </c>
      <c r="L5531" t="str">
        <f>IF(Aggregate[[#This Row],[Under 30]]="Yes", "Under 30", IF(Aggregate[[#This Row],[Senior]]="Yes", "Senior", "Other"))</f>
        <v>Senior</v>
      </c>
      <c r="M5531" t="s">
        <v>98</v>
      </c>
      <c r="N5531" t="s">
        <v>38</v>
      </c>
      <c r="O5531" t="s">
        <v>34</v>
      </c>
      <c r="P5531" t="s">
        <v>34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  <c r="X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4" ht="14" x14ac:dyDescent="0.1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tr">
        <f>_xlfn.XLOOKUP(E:E,'Full State Names'!A:A,'Full State Names'!B:B,TRUE)</f>
        <v>Mississippi</v>
      </c>
      <c r="G5532" t="s">
        <v>24</v>
      </c>
      <c r="H5532">
        <v>53</v>
      </c>
      <c r="I5532" t="s">
        <v>21</v>
      </c>
      <c r="J5532" t="s">
        <v>21</v>
      </c>
      <c r="L5532" t="str">
        <f>IF(Aggregate[[#This Row],[Under 30]]="Yes", "Under 30", IF(Aggregate[[#This Row],[Senior]]="Yes", "Senior", "Other"))</f>
        <v>Other</v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  <c r="X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4" ht="14" x14ac:dyDescent="0.1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tr">
        <f>_xlfn.XLOOKUP(E:E,'Full State Names'!A:A,'Full State Names'!B:B,TRUE)</f>
        <v>Montana</v>
      </c>
      <c r="G5533" t="s">
        <v>26</v>
      </c>
      <c r="H5533">
        <v>46</v>
      </c>
      <c r="I5533" t="s">
        <v>21</v>
      </c>
      <c r="J5533" t="s">
        <v>21</v>
      </c>
      <c r="L5533" t="str">
        <f>IF(Aggregate[[#This Row],[Under 30]]="Yes", "Under 30", IF(Aggregate[[#This Row],[Senior]]="Yes", "Senior", "Other"))</f>
        <v>Other</v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  <c r="X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4" ht="14" x14ac:dyDescent="0.1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tr">
        <f>_xlfn.XLOOKUP(E:E,'Full State Names'!A:A,'Full State Names'!B:B,TRUE)</f>
        <v>Montana</v>
      </c>
      <c r="G5534" t="s">
        <v>26</v>
      </c>
      <c r="H5534">
        <v>51</v>
      </c>
      <c r="I5534" t="s">
        <v>21</v>
      </c>
      <c r="J5534" t="s">
        <v>21</v>
      </c>
      <c r="L5534" t="str">
        <f>IF(Aggregate[[#This Row],[Under 30]]="Yes", "Under 30", IF(Aggregate[[#This Row],[Senior]]="Yes", "Senior", "Other"))</f>
        <v>Other</v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  <c r="X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4" ht="14" x14ac:dyDescent="0.1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tr">
        <f>_xlfn.XLOOKUP(E:E,'Full State Names'!A:A,'Full State Names'!B:B,TRUE)</f>
        <v>North Carolina</v>
      </c>
      <c r="G5535" t="s">
        <v>24</v>
      </c>
      <c r="H5535">
        <v>64</v>
      </c>
      <c r="I5535" t="s">
        <v>21</v>
      </c>
      <c r="J5535" t="s">
        <v>21</v>
      </c>
      <c r="L5535" t="str">
        <f>IF(Aggregate[[#This Row],[Under 30]]="Yes", "Under 30", IF(Aggregate[[#This Row],[Senior]]="Yes", "Senior", "Other"))</f>
        <v>Other</v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  <c r="X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4" ht="14" x14ac:dyDescent="0.1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tr">
        <f>_xlfn.XLOOKUP(E:E,'Full State Names'!A:A,'Full State Names'!B:B,TRUE)</f>
        <v>New Mexico</v>
      </c>
      <c r="G5536" t="s">
        <v>24</v>
      </c>
      <c r="H5536">
        <v>69</v>
      </c>
      <c r="I5536" t="s">
        <v>21</v>
      </c>
      <c r="J5536" t="s">
        <v>25</v>
      </c>
      <c r="K5536" t="s">
        <v>21</v>
      </c>
      <c r="L5536" t="str">
        <f>IF(Aggregate[[#This Row],[Under 30]]="Yes", "Under 30", IF(Aggregate[[#This Row],[Senior]]="Yes", "Senior", "Other"))</f>
        <v>Senior</v>
      </c>
      <c r="M5536" t="s">
        <v>53</v>
      </c>
      <c r="N5536" t="s">
        <v>38</v>
      </c>
      <c r="O5536" t="s">
        <v>34</v>
      </c>
      <c r="P5536" t="s">
        <v>34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  <c r="X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4" ht="14" x14ac:dyDescent="0.1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tr">
        <f>_xlfn.XLOOKUP(E:E,'Full State Names'!A:A,'Full State Names'!B:B,TRUE)</f>
        <v>New Mexico</v>
      </c>
      <c r="G5537" t="s">
        <v>26</v>
      </c>
      <c r="H5537">
        <v>26</v>
      </c>
      <c r="I5537" t="s">
        <v>25</v>
      </c>
      <c r="J5537" t="s">
        <v>21</v>
      </c>
      <c r="L5537" t="str">
        <f>IF(Aggregate[[#This Row],[Under 30]]="Yes", "Under 30", IF(Aggregate[[#This Row],[Senior]]="Yes", "Senior", "Other"))</f>
        <v>Under 30</v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  <c r="X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4" ht="14" x14ac:dyDescent="0.1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tr">
        <f>_xlfn.XLOOKUP(E:E,'Full State Names'!A:A,'Full State Names'!B:B,TRUE)</f>
        <v>Nevada</v>
      </c>
      <c r="G5538" t="s">
        <v>24</v>
      </c>
      <c r="H5538">
        <v>58</v>
      </c>
      <c r="I5538" t="s">
        <v>21</v>
      </c>
      <c r="J5538" t="s">
        <v>21</v>
      </c>
      <c r="L5538" t="str">
        <f>IF(Aggregate[[#This Row],[Under 30]]="Yes", "Under 30", IF(Aggregate[[#This Row],[Senior]]="Yes", "Senior", "Other"))</f>
        <v>Other</v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  <c r="X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4" ht="14" x14ac:dyDescent="0.1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tr">
        <f>_xlfn.XLOOKUP(E:E,'Full State Names'!A:A,'Full State Names'!B:B,TRUE)</f>
        <v>Nevada</v>
      </c>
      <c r="G5539" t="s">
        <v>24</v>
      </c>
      <c r="H5539">
        <v>71</v>
      </c>
      <c r="I5539" t="s">
        <v>21</v>
      </c>
      <c r="J5539" t="s">
        <v>25</v>
      </c>
      <c r="K5539" t="s">
        <v>21</v>
      </c>
      <c r="L5539" t="str">
        <f>IF(Aggregate[[#This Row],[Under 30]]="Yes", "Under 30", IF(Aggregate[[#This Row],[Senior]]="Yes", "Senior", "Other"))</f>
        <v>Senior</v>
      </c>
      <c r="M5539" t="s">
        <v>53</v>
      </c>
      <c r="N5539" t="s">
        <v>38</v>
      </c>
      <c r="O5539" t="s">
        <v>34</v>
      </c>
      <c r="P5539" t="s">
        <v>34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  <c r="X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4" ht="14" x14ac:dyDescent="0.1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tr">
        <f>_xlfn.XLOOKUP(E:E,'Full State Names'!A:A,'Full State Names'!B:B,TRUE)</f>
        <v>Nevada</v>
      </c>
      <c r="G5540" t="s">
        <v>26</v>
      </c>
      <c r="H5540">
        <v>47</v>
      </c>
      <c r="I5540" t="s">
        <v>21</v>
      </c>
      <c r="J5540" t="s">
        <v>21</v>
      </c>
      <c r="L5540" t="str">
        <f>IF(Aggregate[[#This Row],[Under 30]]="Yes", "Under 30", IF(Aggregate[[#This Row],[Senior]]="Yes", "Senior", "Other"))</f>
        <v>Other</v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  <c r="X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4" ht="14" x14ac:dyDescent="0.1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tr">
        <f>_xlfn.XLOOKUP(E:E,'Full State Names'!A:A,'Full State Names'!B:B,TRUE)</f>
        <v>New York</v>
      </c>
      <c r="G5541" t="s">
        <v>24</v>
      </c>
      <c r="H5541">
        <v>48</v>
      </c>
      <c r="I5541" t="s">
        <v>21</v>
      </c>
      <c r="J5541" t="s">
        <v>21</v>
      </c>
      <c r="L5541" t="str">
        <f>IF(Aggregate[[#This Row],[Under 30]]="Yes", "Under 30", IF(Aggregate[[#This Row],[Senior]]="Yes", "Senior", "Other"))</f>
        <v>Other</v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  <c r="X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4" ht="14" x14ac:dyDescent="0.1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tr">
        <f>_xlfn.XLOOKUP(E:E,'Full State Names'!A:A,'Full State Names'!B:B,TRUE)</f>
        <v>New York</v>
      </c>
      <c r="G5542" t="s">
        <v>26</v>
      </c>
      <c r="H5542">
        <v>76</v>
      </c>
      <c r="I5542" t="s">
        <v>21</v>
      </c>
      <c r="J5542" t="s">
        <v>25</v>
      </c>
      <c r="K5542" t="s">
        <v>21</v>
      </c>
      <c r="L5542" t="str">
        <f>IF(Aggregate[[#This Row],[Under 30]]="Yes", "Under 30", IF(Aggregate[[#This Row],[Senior]]="Yes", "Senior", "Other"))</f>
        <v>Senior</v>
      </c>
      <c r="M5542" t="s">
        <v>53</v>
      </c>
      <c r="N5542" t="s">
        <v>38</v>
      </c>
      <c r="O5542" t="s">
        <v>34</v>
      </c>
      <c r="P5542" t="s">
        <v>34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  <c r="X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4" ht="14" x14ac:dyDescent="0.1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tr">
        <f>_xlfn.XLOOKUP(E:E,'Full State Names'!A:A,'Full State Names'!B:B,TRUE)</f>
        <v>Oregon</v>
      </c>
      <c r="G5543" t="s">
        <v>24</v>
      </c>
      <c r="H5543">
        <v>50</v>
      </c>
      <c r="I5543" t="s">
        <v>21</v>
      </c>
      <c r="J5543" t="s">
        <v>21</v>
      </c>
      <c r="L5543" t="str">
        <f>IF(Aggregate[[#This Row],[Under 30]]="Yes", "Under 30", IF(Aggregate[[#This Row],[Senior]]="Yes", "Senior", "Other"))</f>
        <v>Other</v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  <c r="X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4" ht="14" x14ac:dyDescent="0.1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tr">
        <f>_xlfn.XLOOKUP(E:E,'Full State Names'!A:A,'Full State Names'!B:B,TRUE)</f>
        <v>Tennessee</v>
      </c>
      <c r="G5544" t="s">
        <v>24</v>
      </c>
      <c r="H5544">
        <v>37</v>
      </c>
      <c r="I5544" t="s">
        <v>21</v>
      </c>
      <c r="J5544" t="s">
        <v>21</v>
      </c>
      <c r="L5544" t="str">
        <f>IF(Aggregate[[#This Row],[Under 30]]="Yes", "Under 30", IF(Aggregate[[#This Row],[Senior]]="Yes", "Senior", "Other"))</f>
        <v>Other</v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  <c r="X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4" ht="14" x14ac:dyDescent="0.1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tr">
        <f>_xlfn.XLOOKUP(E:E,'Full State Names'!A:A,'Full State Names'!B:B,TRUE)</f>
        <v>Texas</v>
      </c>
      <c r="G5545" t="s">
        <v>24</v>
      </c>
      <c r="H5545">
        <v>48</v>
      </c>
      <c r="I5545" t="s">
        <v>21</v>
      </c>
      <c r="J5545" t="s">
        <v>21</v>
      </c>
      <c r="L5545" t="str">
        <f>IF(Aggregate[[#This Row],[Under 30]]="Yes", "Under 30", IF(Aggregate[[#This Row],[Senior]]="Yes", "Senior", "Other"))</f>
        <v>Other</v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  <c r="X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4" ht="14" x14ac:dyDescent="0.1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tr">
        <f>_xlfn.XLOOKUP(E:E,'Full State Names'!A:A,'Full State Names'!B:B,TRUE)</f>
        <v>Utah</v>
      </c>
      <c r="G5546" t="s">
        <v>24</v>
      </c>
      <c r="H5546">
        <v>48</v>
      </c>
      <c r="I5546" t="s">
        <v>21</v>
      </c>
      <c r="J5546" t="s">
        <v>21</v>
      </c>
      <c r="L5546" t="str">
        <f>IF(Aggregate[[#This Row],[Under 30]]="Yes", "Under 30", IF(Aggregate[[#This Row],[Senior]]="Yes", "Senior", "Other"))</f>
        <v>Other</v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  <c r="X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4" ht="14" x14ac:dyDescent="0.1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tr">
        <f>_xlfn.XLOOKUP(E:E,'Full State Names'!A:A,'Full State Names'!B:B,TRUE)</f>
        <v>Vermont</v>
      </c>
      <c r="G5547" t="s">
        <v>26</v>
      </c>
      <c r="H5547">
        <v>38</v>
      </c>
      <c r="I5547" t="s">
        <v>21</v>
      </c>
      <c r="J5547" t="s">
        <v>21</v>
      </c>
      <c r="L5547" t="str">
        <f>IF(Aggregate[[#This Row],[Under 30]]="Yes", "Under 30", IF(Aggregate[[#This Row],[Senior]]="Yes", "Senior", "Other"))</f>
        <v>Other</v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  <c r="X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4" ht="14" x14ac:dyDescent="0.1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tr">
        <f>_xlfn.XLOOKUP(E:E,'Full State Names'!A:A,'Full State Names'!B:B,TRUE)</f>
        <v>Washington</v>
      </c>
      <c r="G5548" t="s">
        <v>26</v>
      </c>
      <c r="H5548">
        <v>59</v>
      </c>
      <c r="I5548" t="s">
        <v>21</v>
      </c>
      <c r="J5548" t="s">
        <v>21</v>
      </c>
      <c r="L5548" t="str">
        <f>IF(Aggregate[[#This Row],[Under 30]]="Yes", "Under 30", IF(Aggregate[[#This Row],[Senior]]="Yes", "Senior", "Other"))</f>
        <v>Other</v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  <c r="X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4" ht="14" x14ac:dyDescent="0.1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tr">
        <f>_xlfn.XLOOKUP(E:E,'Full State Names'!A:A,'Full State Names'!B:B,TRUE)</f>
        <v>Wyoming</v>
      </c>
      <c r="G5549" t="s">
        <v>26</v>
      </c>
      <c r="H5549">
        <v>68</v>
      </c>
      <c r="I5549" t="s">
        <v>21</v>
      </c>
      <c r="J5549" t="s">
        <v>25</v>
      </c>
      <c r="K5549" t="s">
        <v>25</v>
      </c>
      <c r="L5549" t="str">
        <f>IF(Aggregate[[#This Row],[Under 30]]="Yes", "Under 30", IF(Aggregate[[#This Row],[Senior]]="Yes", "Senior", "Other"))</f>
        <v>Senior</v>
      </c>
      <c r="M5549" t="s">
        <v>98</v>
      </c>
      <c r="N5549" t="s">
        <v>33</v>
      </c>
      <c r="O5549" t="s">
        <v>34</v>
      </c>
      <c r="P5549" t="s">
        <v>34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  <c r="X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4" ht="14" x14ac:dyDescent="0.1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tr">
        <f>_xlfn.XLOOKUP(E:E,'Full State Names'!A:A,'Full State Names'!B:B,TRUE)</f>
        <v>Delaware</v>
      </c>
      <c r="G5550" t="s">
        <v>24</v>
      </c>
      <c r="H5550">
        <v>45</v>
      </c>
      <c r="I5550" t="s">
        <v>21</v>
      </c>
      <c r="J5550" t="s">
        <v>21</v>
      </c>
      <c r="L5550" t="str">
        <f>IF(Aggregate[[#This Row],[Under 30]]="Yes", "Under 30", IF(Aggregate[[#This Row],[Senior]]="Yes", "Senior", "Other"))</f>
        <v>Other</v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  <c r="X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4" ht="14" x14ac:dyDescent="0.1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tr">
        <f>_xlfn.XLOOKUP(E:E,'Full State Names'!A:A,'Full State Names'!B:B,TRUE)</f>
        <v>Florida</v>
      </c>
      <c r="G5551" t="s">
        <v>24</v>
      </c>
      <c r="H5551">
        <v>49</v>
      </c>
      <c r="I5551" t="s">
        <v>21</v>
      </c>
      <c r="J5551" t="s">
        <v>21</v>
      </c>
      <c r="L5551" t="str">
        <f>IF(Aggregate[[#This Row],[Under 30]]="Yes", "Under 30", IF(Aggregate[[#This Row],[Senior]]="Yes", "Senior", "Other"))</f>
        <v>Other</v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  <c r="X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4" ht="14" x14ac:dyDescent="0.1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tr">
        <f>_xlfn.XLOOKUP(E:E,'Full State Names'!A:A,'Full State Names'!B:B,TRUE)</f>
        <v>Iowa</v>
      </c>
      <c r="G5552" t="s">
        <v>24</v>
      </c>
      <c r="H5552">
        <v>67</v>
      </c>
      <c r="I5552" t="s">
        <v>21</v>
      </c>
      <c r="J5552" t="s">
        <v>25</v>
      </c>
      <c r="K5552" t="s">
        <v>21</v>
      </c>
      <c r="L5552" t="str">
        <f>IF(Aggregate[[#This Row],[Under 30]]="Yes", "Under 30", IF(Aggregate[[#This Row],[Senior]]="Yes", "Senior", "Other"))</f>
        <v>Senior</v>
      </c>
      <c r="M5552" t="s">
        <v>53</v>
      </c>
      <c r="N5552" t="s">
        <v>95</v>
      </c>
      <c r="O5552" t="s">
        <v>34</v>
      </c>
      <c r="P5552" t="s">
        <v>34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  <c r="X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4" ht="14" x14ac:dyDescent="0.1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tr">
        <f>_xlfn.XLOOKUP(E:E,'Full State Names'!A:A,'Full State Names'!B:B,TRUE)</f>
        <v>Massachusetts</v>
      </c>
      <c r="G5553" t="s">
        <v>26</v>
      </c>
      <c r="H5553">
        <v>37</v>
      </c>
      <c r="I5553" t="s">
        <v>21</v>
      </c>
      <c r="J5553" t="s">
        <v>21</v>
      </c>
      <c r="L5553" t="str">
        <f>IF(Aggregate[[#This Row],[Under 30]]="Yes", "Under 30", IF(Aggregate[[#This Row],[Senior]]="Yes", "Senior", "Other"))</f>
        <v>Other</v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  <c r="X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4" ht="14" x14ac:dyDescent="0.1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tr">
        <f>_xlfn.XLOOKUP(E:E,'Full State Names'!A:A,'Full State Names'!B:B,TRUE)</f>
        <v>Mississippi</v>
      </c>
      <c r="G5554" t="s">
        <v>24</v>
      </c>
      <c r="H5554">
        <v>42</v>
      </c>
      <c r="I5554" t="s">
        <v>21</v>
      </c>
      <c r="J5554" t="s">
        <v>21</v>
      </c>
      <c r="L5554" t="str">
        <f>IF(Aggregate[[#This Row],[Under 30]]="Yes", "Under 30", IF(Aggregate[[#This Row],[Senior]]="Yes", "Senior", "Other"))</f>
        <v>Other</v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  <c r="X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4" ht="14" x14ac:dyDescent="0.1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tr">
        <f>_xlfn.XLOOKUP(E:E,'Full State Names'!A:A,'Full State Names'!B:B,TRUE)</f>
        <v>North Dakota</v>
      </c>
      <c r="G5555" t="s">
        <v>24</v>
      </c>
      <c r="H5555">
        <v>36</v>
      </c>
      <c r="I5555" t="s">
        <v>21</v>
      </c>
      <c r="J5555" t="s">
        <v>21</v>
      </c>
      <c r="L5555" t="str">
        <f>IF(Aggregate[[#This Row],[Under 30]]="Yes", "Under 30", IF(Aggregate[[#This Row],[Senior]]="Yes", "Senior", "Other"))</f>
        <v>Other</v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  <c r="X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4" ht="14" x14ac:dyDescent="0.1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tr">
        <f>_xlfn.XLOOKUP(E:E,'Full State Names'!A:A,'Full State Names'!B:B,TRUE)</f>
        <v>South Carolina</v>
      </c>
      <c r="G5556" t="s">
        <v>24</v>
      </c>
      <c r="H5556">
        <v>60</v>
      </c>
      <c r="I5556" t="s">
        <v>21</v>
      </c>
      <c r="J5556" t="s">
        <v>21</v>
      </c>
      <c r="L5556" t="str">
        <f>IF(Aggregate[[#This Row],[Under 30]]="Yes", "Under 30", IF(Aggregate[[#This Row],[Senior]]="Yes", "Senior", "Other"))</f>
        <v>Other</v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  <c r="X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4" ht="14" x14ac:dyDescent="0.1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tr">
        <f>_xlfn.XLOOKUP(E:E,'Full State Names'!A:A,'Full State Names'!B:B,TRUE)</f>
        <v>Virginia</v>
      </c>
      <c r="G5557" t="s">
        <v>24</v>
      </c>
      <c r="H5557">
        <v>33</v>
      </c>
      <c r="I5557" t="s">
        <v>21</v>
      </c>
      <c r="J5557" t="s">
        <v>21</v>
      </c>
      <c r="L5557" t="str">
        <f>IF(Aggregate[[#This Row],[Under 30]]="Yes", "Under 30", IF(Aggregate[[#This Row],[Senior]]="Yes", "Senior", "Other"))</f>
        <v>Other</v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  <c r="X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4" ht="14" x14ac:dyDescent="0.1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tr">
        <f>_xlfn.XLOOKUP(E:E,'Full State Names'!A:A,'Full State Names'!B:B,TRUE)</f>
        <v>Vermont</v>
      </c>
      <c r="G5558" t="s">
        <v>26</v>
      </c>
      <c r="H5558">
        <v>57</v>
      </c>
      <c r="I5558" t="s">
        <v>21</v>
      </c>
      <c r="J5558" t="s">
        <v>21</v>
      </c>
      <c r="L5558" t="str">
        <f>IF(Aggregate[[#This Row],[Under 30]]="Yes", "Under 30", IF(Aggregate[[#This Row],[Senior]]="Yes", "Senior", "Other"))</f>
        <v>Other</v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  <c r="X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4" ht="14" x14ac:dyDescent="0.1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tr">
        <f>_xlfn.XLOOKUP(E:E,'Full State Names'!A:A,'Full State Names'!B:B,TRUE)</f>
        <v>Connecticut</v>
      </c>
      <c r="G5559" t="s">
        <v>26</v>
      </c>
      <c r="H5559">
        <v>44</v>
      </c>
      <c r="I5559" t="s">
        <v>21</v>
      </c>
      <c r="J5559" t="s">
        <v>21</v>
      </c>
      <c r="L5559" t="str">
        <f>IF(Aggregate[[#This Row],[Under 30]]="Yes", "Under 30", IF(Aggregate[[#This Row],[Senior]]="Yes", "Senior", "Other"))</f>
        <v>Other</v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  <c r="X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4" ht="14" x14ac:dyDescent="0.1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tr">
        <f>_xlfn.XLOOKUP(E:E,'Full State Names'!A:A,'Full State Names'!B:B,TRUE)</f>
        <v>Idaho</v>
      </c>
      <c r="G5560" t="s">
        <v>26</v>
      </c>
      <c r="H5560">
        <v>32</v>
      </c>
      <c r="I5560" t="s">
        <v>21</v>
      </c>
      <c r="J5560" t="s">
        <v>21</v>
      </c>
      <c r="L5560" t="str">
        <f>IF(Aggregate[[#This Row],[Under 30]]="Yes", "Under 30", IF(Aggregate[[#This Row],[Senior]]="Yes", "Senior", "Other"))</f>
        <v>Other</v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  <c r="X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4" ht="14" x14ac:dyDescent="0.1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tr">
        <f>_xlfn.XLOOKUP(E:E,'Full State Names'!A:A,'Full State Names'!B:B,TRUE)</f>
        <v>Missouri</v>
      </c>
      <c r="G5561" t="s">
        <v>24</v>
      </c>
      <c r="H5561">
        <v>40</v>
      </c>
      <c r="I5561" t="s">
        <v>21</v>
      </c>
      <c r="J5561" t="s">
        <v>21</v>
      </c>
      <c r="L5561" t="str">
        <f>IF(Aggregate[[#This Row],[Under 30]]="Yes", "Under 30", IF(Aggregate[[#This Row],[Senior]]="Yes", "Senior", "Other"))</f>
        <v>Other</v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  <c r="X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4" ht="14" x14ac:dyDescent="0.1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tr">
        <f>_xlfn.XLOOKUP(E:E,'Full State Names'!A:A,'Full State Names'!B:B,TRUE)</f>
        <v>Montana</v>
      </c>
      <c r="G5562" t="s">
        <v>24</v>
      </c>
      <c r="H5562">
        <v>52</v>
      </c>
      <c r="I5562" t="s">
        <v>21</v>
      </c>
      <c r="J5562" t="s">
        <v>21</v>
      </c>
      <c r="L5562" t="str">
        <f>IF(Aggregate[[#This Row],[Under 30]]="Yes", "Under 30", IF(Aggregate[[#This Row],[Senior]]="Yes", "Senior", "Other"))</f>
        <v>Other</v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  <c r="X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4" ht="14" x14ac:dyDescent="0.1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tr">
        <f>_xlfn.XLOOKUP(E:E,'Full State Names'!A:A,'Full State Names'!B:B,TRUE)</f>
        <v>Nevada</v>
      </c>
      <c r="G5563" t="s">
        <v>24</v>
      </c>
      <c r="H5563">
        <v>29</v>
      </c>
      <c r="I5563" t="s">
        <v>25</v>
      </c>
      <c r="J5563" t="s">
        <v>21</v>
      </c>
      <c r="L5563" t="str">
        <f>IF(Aggregate[[#This Row],[Under 30]]="Yes", "Under 30", IF(Aggregate[[#This Row],[Senior]]="Yes", "Senior", "Other"))</f>
        <v>Under 30</v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  <c r="X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4" ht="14" x14ac:dyDescent="0.1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tr">
        <f>_xlfn.XLOOKUP(E:E,'Full State Names'!A:A,'Full State Names'!B:B,TRUE)</f>
        <v>Rhode Island</v>
      </c>
      <c r="G5564" t="s">
        <v>24</v>
      </c>
      <c r="H5564">
        <v>21</v>
      </c>
      <c r="I5564" t="s">
        <v>25</v>
      </c>
      <c r="J5564" t="s">
        <v>21</v>
      </c>
      <c r="L5564" t="str">
        <f>IF(Aggregate[[#This Row],[Under 30]]="Yes", "Under 30", IF(Aggregate[[#This Row],[Senior]]="Yes", "Senior", "Other"))</f>
        <v>Under 30</v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  <c r="X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4" ht="14" x14ac:dyDescent="0.1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tr">
        <f>_xlfn.XLOOKUP(E:E,'Full State Names'!A:A,'Full State Names'!B:B,TRUE)</f>
        <v>Arkansas</v>
      </c>
      <c r="G5565" t="s">
        <v>24</v>
      </c>
      <c r="H5565">
        <v>38</v>
      </c>
      <c r="I5565" t="s">
        <v>21</v>
      </c>
      <c r="J5565" t="s">
        <v>21</v>
      </c>
      <c r="L5565" t="str">
        <f>IF(Aggregate[[#This Row],[Under 30]]="Yes", "Under 30", IF(Aggregate[[#This Row],[Senior]]="Yes", "Senior", "Other"))</f>
        <v>Other</v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  <c r="X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4" ht="14" x14ac:dyDescent="0.1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tr">
        <f>_xlfn.XLOOKUP(E:E,'Full State Names'!A:A,'Full State Names'!B:B,TRUE)</f>
        <v>Arizona</v>
      </c>
      <c r="G5566" t="s">
        <v>24</v>
      </c>
      <c r="H5566">
        <v>46</v>
      </c>
      <c r="I5566" t="s">
        <v>21</v>
      </c>
      <c r="J5566" t="s">
        <v>21</v>
      </c>
      <c r="L5566" t="str">
        <f>IF(Aggregate[[#This Row],[Under 30]]="Yes", "Under 30", IF(Aggregate[[#This Row],[Senior]]="Yes", "Senior", "Other"))</f>
        <v>Other</v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  <c r="X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4" ht="14" x14ac:dyDescent="0.1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tr">
        <f>_xlfn.XLOOKUP(E:E,'Full State Names'!A:A,'Full State Names'!B:B,TRUE)</f>
        <v>Connecticut</v>
      </c>
      <c r="G5567" t="s">
        <v>26</v>
      </c>
      <c r="H5567">
        <v>63</v>
      </c>
      <c r="I5567" t="s">
        <v>21</v>
      </c>
      <c r="J5567" t="s">
        <v>21</v>
      </c>
      <c r="L5567" t="str">
        <f>IF(Aggregate[[#This Row],[Under 30]]="Yes", "Under 30", IF(Aggregate[[#This Row],[Senior]]="Yes", "Senior", "Other"))</f>
        <v>Other</v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  <c r="X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4" ht="14" x14ac:dyDescent="0.1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tr">
        <f>_xlfn.XLOOKUP(E:E,'Full State Names'!A:A,'Full State Names'!B:B,TRUE)</f>
        <v>Hawaii</v>
      </c>
      <c r="G5568" t="s">
        <v>24</v>
      </c>
      <c r="H5568">
        <v>85</v>
      </c>
      <c r="I5568" t="s">
        <v>21</v>
      </c>
      <c r="J5568" t="s">
        <v>25</v>
      </c>
      <c r="K5568" t="s">
        <v>21</v>
      </c>
      <c r="L5568" t="str">
        <f>IF(Aggregate[[#This Row],[Under 30]]="Yes", "Under 30", IF(Aggregate[[#This Row],[Senior]]="Yes", "Senior", "Other"))</f>
        <v>Senior</v>
      </c>
      <c r="M5568" t="s">
        <v>98</v>
      </c>
      <c r="N5568" t="s">
        <v>38</v>
      </c>
      <c r="O5568" t="s">
        <v>34</v>
      </c>
      <c r="P5568" t="s">
        <v>34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  <c r="X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4" ht="14" x14ac:dyDescent="0.1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tr">
        <f>_xlfn.XLOOKUP(E:E,'Full State Names'!A:A,'Full State Names'!B:B,TRUE)</f>
        <v>Hawaii</v>
      </c>
      <c r="G5569" t="s">
        <v>26</v>
      </c>
      <c r="H5569">
        <v>83</v>
      </c>
      <c r="I5569" t="s">
        <v>21</v>
      </c>
      <c r="J5569" t="s">
        <v>25</v>
      </c>
      <c r="K5569" t="s">
        <v>21</v>
      </c>
      <c r="L5569" t="str">
        <f>IF(Aggregate[[#This Row],[Under 30]]="Yes", "Under 30", IF(Aggregate[[#This Row],[Senior]]="Yes", "Senior", "Other"))</f>
        <v>Senior</v>
      </c>
      <c r="M5569" t="s">
        <v>98</v>
      </c>
      <c r="N5569" t="s">
        <v>38</v>
      </c>
      <c r="O5569" t="s">
        <v>34</v>
      </c>
      <c r="P5569" t="s">
        <v>34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  <c r="X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4" ht="14" x14ac:dyDescent="0.1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tr">
        <f>_xlfn.XLOOKUP(E:E,'Full State Names'!A:A,'Full State Names'!B:B,TRUE)</f>
        <v>Iowa</v>
      </c>
      <c r="G5570" t="s">
        <v>26</v>
      </c>
      <c r="H5570">
        <v>38</v>
      </c>
      <c r="I5570" t="s">
        <v>21</v>
      </c>
      <c r="J5570" t="s">
        <v>21</v>
      </c>
      <c r="L5570" t="str">
        <f>IF(Aggregate[[#This Row],[Under 30]]="Yes", "Under 30", IF(Aggregate[[#This Row],[Senior]]="Yes", "Senior", "Other"))</f>
        <v>Other</v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  <c r="X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4" ht="14" x14ac:dyDescent="0.1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tr">
        <f>_xlfn.XLOOKUP(E:E,'Full State Names'!A:A,'Full State Names'!B:B,TRUE)</f>
        <v>Idaho</v>
      </c>
      <c r="G5571" t="s">
        <v>26</v>
      </c>
      <c r="H5571">
        <v>37</v>
      </c>
      <c r="I5571" t="s">
        <v>21</v>
      </c>
      <c r="J5571" t="s">
        <v>21</v>
      </c>
      <c r="L5571" t="str">
        <f>IF(Aggregate[[#This Row],[Under 30]]="Yes", "Under 30", IF(Aggregate[[#This Row],[Senior]]="Yes", "Senior", "Other"))</f>
        <v>Other</v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  <c r="X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4" ht="14" x14ac:dyDescent="0.1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tr">
        <f>_xlfn.XLOOKUP(E:E,'Full State Names'!A:A,'Full State Names'!B:B,TRUE)</f>
        <v>Indiana</v>
      </c>
      <c r="G5572" t="s">
        <v>26</v>
      </c>
      <c r="H5572">
        <v>41</v>
      </c>
      <c r="I5572" t="s">
        <v>21</v>
      </c>
      <c r="J5572" t="s">
        <v>21</v>
      </c>
      <c r="L5572" t="str">
        <f>IF(Aggregate[[#This Row],[Under 30]]="Yes", "Under 30", IF(Aggregate[[#This Row],[Senior]]="Yes", "Senior", "Other"))</f>
        <v>Other</v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  <c r="X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4" ht="14" x14ac:dyDescent="0.1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tr">
        <f>_xlfn.XLOOKUP(E:E,'Full State Names'!A:A,'Full State Names'!B:B,TRUE)</f>
        <v>Kentucky</v>
      </c>
      <c r="G5573" t="s">
        <v>24</v>
      </c>
      <c r="H5573">
        <v>55</v>
      </c>
      <c r="I5573" t="s">
        <v>21</v>
      </c>
      <c r="J5573" t="s">
        <v>21</v>
      </c>
      <c r="L5573" t="str">
        <f>IF(Aggregate[[#This Row],[Under 30]]="Yes", "Under 30", IF(Aggregate[[#This Row],[Senior]]="Yes", "Senior", "Other"))</f>
        <v>Other</v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  <c r="X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4" ht="14" x14ac:dyDescent="0.1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tr">
        <f>_xlfn.XLOOKUP(E:E,'Full State Names'!A:A,'Full State Names'!B:B,TRUE)</f>
        <v>Maine</v>
      </c>
      <c r="G5574" t="s">
        <v>24</v>
      </c>
      <c r="H5574">
        <v>60</v>
      </c>
      <c r="I5574" t="s">
        <v>21</v>
      </c>
      <c r="J5574" t="s">
        <v>21</v>
      </c>
      <c r="L5574" t="str">
        <f>IF(Aggregate[[#This Row],[Under 30]]="Yes", "Under 30", IF(Aggregate[[#This Row],[Senior]]="Yes", "Senior", "Other"))</f>
        <v>Other</v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  <c r="X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4" ht="14" x14ac:dyDescent="0.1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tr">
        <f>_xlfn.XLOOKUP(E:E,'Full State Names'!A:A,'Full State Names'!B:B,TRUE)</f>
        <v>Maine</v>
      </c>
      <c r="G5575" t="s">
        <v>26</v>
      </c>
      <c r="H5575">
        <v>55</v>
      </c>
      <c r="I5575" t="s">
        <v>21</v>
      </c>
      <c r="J5575" t="s">
        <v>21</v>
      </c>
      <c r="L5575" t="str">
        <f>IF(Aggregate[[#This Row],[Under 30]]="Yes", "Under 30", IF(Aggregate[[#This Row],[Senior]]="Yes", "Senior", "Other"))</f>
        <v>Other</v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  <c r="X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4" ht="14" x14ac:dyDescent="0.1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tr">
        <f>_xlfn.XLOOKUP(E:E,'Full State Names'!A:A,'Full State Names'!B:B,TRUE)</f>
        <v>Minnesota</v>
      </c>
      <c r="G5576" t="s">
        <v>24</v>
      </c>
      <c r="H5576">
        <v>56</v>
      </c>
      <c r="I5576" t="s">
        <v>21</v>
      </c>
      <c r="J5576" t="s">
        <v>21</v>
      </c>
      <c r="L5576" t="str">
        <f>IF(Aggregate[[#This Row],[Under 30]]="Yes", "Under 30", IF(Aggregate[[#This Row],[Senior]]="Yes", "Senior", "Other"))</f>
        <v>Other</v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  <c r="X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4" ht="14" x14ac:dyDescent="0.1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tr">
        <f>_xlfn.XLOOKUP(E:E,'Full State Names'!A:A,'Full State Names'!B:B,TRUE)</f>
        <v>Minnesota</v>
      </c>
      <c r="G5577" t="s">
        <v>26</v>
      </c>
      <c r="H5577">
        <v>60</v>
      </c>
      <c r="I5577" t="s">
        <v>21</v>
      </c>
      <c r="J5577" t="s">
        <v>21</v>
      </c>
      <c r="L5577" t="str">
        <f>IF(Aggregate[[#This Row],[Under 30]]="Yes", "Under 30", IF(Aggregate[[#This Row],[Senior]]="Yes", "Senior", "Other"))</f>
        <v>Other</v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  <c r="X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4" ht="14" x14ac:dyDescent="0.1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tr">
        <f>_xlfn.XLOOKUP(E:E,'Full State Names'!A:A,'Full State Names'!B:B,TRUE)</f>
        <v>New Hampshire</v>
      </c>
      <c r="G5578" t="s">
        <v>26</v>
      </c>
      <c r="H5578">
        <v>33</v>
      </c>
      <c r="I5578" t="s">
        <v>21</v>
      </c>
      <c r="J5578" t="s">
        <v>21</v>
      </c>
      <c r="L5578" t="str">
        <f>IF(Aggregate[[#This Row],[Under 30]]="Yes", "Under 30", IF(Aggregate[[#This Row],[Senior]]="Yes", "Senior", "Other"))</f>
        <v>Other</v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  <c r="X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4" ht="14" x14ac:dyDescent="0.1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tr">
        <f>_xlfn.XLOOKUP(E:E,'Full State Names'!A:A,'Full State Names'!B:B,TRUE)</f>
        <v>New Mexico</v>
      </c>
      <c r="G5579" t="s">
        <v>24</v>
      </c>
      <c r="H5579">
        <v>42</v>
      </c>
      <c r="I5579" t="s">
        <v>21</v>
      </c>
      <c r="J5579" t="s">
        <v>21</v>
      </c>
      <c r="L5579" t="str">
        <f>IF(Aggregate[[#This Row],[Under 30]]="Yes", "Under 30", IF(Aggregate[[#This Row],[Senior]]="Yes", "Senior", "Other"))</f>
        <v>Other</v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  <c r="X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4" ht="14" x14ac:dyDescent="0.1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tr">
        <f>_xlfn.XLOOKUP(E:E,'Full State Names'!A:A,'Full State Names'!B:B,TRUE)</f>
        <v>New Mexico</v>
      </c>
      <c r="G5580" t="s">
        <v>26</v>
      </c>
      <c r="H5580">
        <v>24</v>
      </c>
      <c r="I5580" t="s">
        <v>25</v>
      </c>
      <c r="J5580" t="s">
        <v>21</v>
      </c>
      <c r="L5580" t="str">
        <f>IF(Aggregate[[#This Row],[Under 30]]="Yes", "Under 30", IF(Aggregate[[#This Row],[Senior]]="Yes", "Senior", "Other"))</f>
        <v>Under 30</v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  <c r="X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4" ht="14" x14ac:dyDescent="0.1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tr">
        <f>_xlfn.XLOOKUP(E:E,'Full State Names'!A:A,'Full State Names'!B:B,TRUE)</f>
        <v>Nevada</v>
      </c>
      <c r="G5581" t="s">
        <v>24</v>
      </c>
      <c r="H5581">
        <v>62</v>
      </c>
      <c r="I5581" t="s">
        <v>21</v>
      </c>
      <c r="J5581" t="s">
        <v>21</v>
      </c>
      <c r="L5581" t="str">
        <f>IF(Aggregate[[#This Row],[Under 30]]="Yes", "Under 30", IF(Aggregate[[#This Row],[Senior]]="Yes", "Senior", "Other"))</f>
        <v>Other</v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  <c r="X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4" ht="14" x14ac:dyDescent="0.1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tr">
        <f>_xlfn.XLOOKUP(E:E,'Full State Names'!A:A,'Full State Names'!B:B,TRUE)</f>
        <v>Ohio</v>
      </c>
      <c r="G5582" t="s">
        <v>26</v>
      </c>
      <c r="H5582">
        <v>59</v>
      </c>
      <c r="I5582" t="s">
        <v>21</v>
      </c>
      <c r="J5582" t="s">
        <v>21</v>
      </c>
      <c r="L5582" t="str">
        <f>IF(Aggregate[[#This Row],[Under 30]]="Yes", "Under 30", IF(Aggregate[[#This Row],[Senior]]="Yes", "Senior", "Other"))</f>
        <v>Other</v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  <c r="X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4" ht="14" x14ac:dyDescent="0.1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tr">
        <f>_xlfn.XLOOKUP(E:E,'Full State Names'!A:A,'Full State Names'!B:B,TRUE)</f>
        <v>Oregon</v>
      </c>
      <c r="G5583" t="s">
        <v>24</v>
      </c>
      <c r="H5583">
        <v>54</v>
      </c>
      <c r="I5583" t="s">
        <v>21</v>
      </c>
      <c r="J5583" t="s">
        <v>21</v>
      </c>
      <c r="L5583" t="str">
        <f>IF(Aggregate[[#This Row],[Under 30]]="Yes", "Under 30", IF(Aggregate[[#This Row],[Senior]]="Yes", "Senior", "Other"))</f>
        <v>Other</v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  <c r="X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4" ht="14" x14ac:dyDescent="0.1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tr">
        <f>_xlfn.XLOOKUP(E:E,'Full State Names'!A:A,'Full State Names'!B:B,TRUE)</f>
        <v>South Carolina</v>
      </c>
      <c r="G5584" t="s">
        <v>24</v>
      </c>
      <c r="H5584">
        <v>41</v>
      </c>
      <c r="I5584" t="s">
        <v>21</v>
      </c>
      <c r="J5584" t="s">
        <v>21</v>
      </c>
      <c r="L5584" t="str">
        <f>IF(Aggregate[[#This Row],[Under 30]]="Yes", "Under 30", IF(Aggregate[[#This Row],[Senior]]="Yes", "Senior", "Other"))</f>
        <v>Other</v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  <c r="X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4" ht="14" x14ac:dyDescent="0.1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tr">
        <f>_xlfn.XLOOKUP(E:E,'Full State Names'!A:A,'Full State Names'!B:B,TRUE)</f>
        <v>South Carolina</v>
      </c>
      <c r="G5585" t="s">
        <v>26</v>
      </c>
      <c r="H5585">
        <v>44</v>
      </c>
      <c r="I5585" t="s">
        <v>21</v>
      </c>
      <c r="J5585" t="s">
        <v>21</v>
      </c>
      <c r="L5585" t="str">
        <f>IF(Aggregate[[#This Row],[Under 30]]="Yes", "Under 30", IF(Aggregate[[#This Row],[Senior]]="Yes", "Senior", "Other"))</f>
        <v>Other</v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  <c r="X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4" ht="14" x14ac:dyDescent="0.1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tr">
        <f>_xlfn.XLOOKUP(E:E,'Full State Names'!A:A,'Full State Names'!B:B,TRUE)</f>
        <v>Tennessee</v>
      </c>
      <c r="G5586" t="s">
        <v>24</v>
      </c>
      <c r="H5586">
        <v>20</v>
      </c>
      <c r="I5586" t="s">
        <v>25</v>
      </c>
      <c r="J5586" t="s">
        <v>21</v>
      </c>
      <c r="L5586" t="str">
        <f>IF(Aggregate[[#This Row],[Under 30]]="Yes", "Under 30", IF(Aggregate[[#This Row],[Senior]]="Yes", "Senior", "Other"))</f>
        <v>Under 30</v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  <c r="X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4" ht="14" x14ac:dyDescent="0.1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tr">
        <f>_xlfn.XLOOKUP(E:E,'Full State Names'!A:A,'Full State Names'!B:B,TRUE)</f>
        <v>Utah</v>
      </c>
      <c r="G5587" t="s">
        <v>24</v>
      </c>
      <c r="H5587">
        <v>77</v>
      </c>
      <c r="I5587" t="s">
        <v>21</v>
      </c>
      <c r="J5587" t="s">
        <v>25</v>
      </c>
      <c r="K5587" t="s">
        <v>21</v>
      </c>
      <c r="L5587" t="str">
        <f>IF(Aggregate[[#This Row],[Under 30]]="Yes", "Under 30", IF(Aggregate[[#This Row],[Senior]]="Yes", "Senior", "Other"))</f>
        <v>Senior</v>
      </c>
      <c r="M5587" t="s">
        <v>53</v>
      </c>
      <c r="N5587" t="s">
        <v>33</v>
      </c>
      <c r="O5587" t="s">
        <v>34</v>
      </c>
      <c r="P5587" t="s">
        <v>34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  <c r="X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4" ht="14" x14ac:dyDescent="0.1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tr">
        <f>_xlfn.XLOOKUP(E:E,'Full State Names'!A:A,'Full State Names'!B:B,TRUE)</f>
        <v>Virginia</v>
      </c>
      <c r="G5588" t="s">
        <v>24</v>
      </c>
      <c r="H5588">
        <v>25</v>
      </c>
      <c r="I5588" t="s">
        <v>25</v>
      </c>
      <c r="J5588" t="s">
        <v>21</v>
      </c>
      <c r="L5588" t="str">
        <f>IF(Aggregate[[#This Row],[Under 30]]="Yes", "Under 30", IF(Aggregate[[#This Row],[Senior]]="Yes", "Senior", "Other"))</f>
        <v>Under 30</v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  <c r="X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4" ht="14" x14ac:dyDescent="0.1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tr">
        <f>_xlfn.XLOOKUP(E:E,'Full State Names'!A:A,'Full State Names'!B:B,TRUE)</f>
        <v>Wisconsin</v>
      </c>
      <c r="G5589" t="s">
        <v>26</v>
      </c>
      <c r="H5589">
        <v>36</v>
      </c>
      <c r="I5589" t="s">
        <v>21</v>
      </c>
      <c r="J5589" t="s">
        <v>21</v>
      </c>
      <c r="L5589" t="str">
        <f>IF(Aggregate[[#This Row],[Under 30]]="Yes", "Under 30", IF(Aggregate[[#This Row],[Senior]]="Yes", "Senior", "Other"))</f>
        <v>Other</v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  <c r="X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4" ht="14" x14ac:dyDescent="0.1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tr">
        <f>_xlfn.XLOOKUP(E:E,'Full State Names'!A:A,'Full State Names'!B:B,TRUE)</f>
        <v>West Virginia</v>
      </c>
      <c r="G5590" t="s">
        <v>26</v>
      </c>
      <c r="H5590">
        <v>58</v>
      </c>
      <c r="I5590" t="s">
        <v>21</v>
      </c>
      <c r="J5590" t="s">
        <v>21</v>
      </c>
      <c r="L5590" t="str">
        <f>IF(Aggregate[[#This Row],[Under 30]]="Yes", "Under 30", IF(Aggregate[[#This Row],[Senior]]="Yes", "Senior", "Other"))</f>
        <v>Other</v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  <c r="X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4" ht="14" x14ac:dyDescent="0.1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tr">
        <f>_xlfn.XLOOKUP(E:E,'Full State Names'!A:A,'Full State Names'!B:B,TRUE)</f>
        <v>Wyoming</v>
      </c>
      <c r="G5591" t="s">
        <v>24</v>
      </c>
      <c r="H5591">
        <v>32</v>
      </c>
      <c r="I5591" t="s">
        <v>21</v>
      </c>
      <c r="J5591" t="s">
        <v>21</v>
      </c>
      <c r="L5591" t="str">
        <f>IF(Aggregate[[#This Row],[Under 30]]="Yes", "Under 30", IF(Aggregate[[#This Row],[Senior]]="Yes", "Senior", "Other"))</f>
        <v>Other</v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  <c r="X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4" ht="14" x14ac:dyDescent="0.1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tr">
        <f>_xlfn.XLOOKUP(E:E,'Full State Names'!A:A,'Full State Names'!B:B,TRUE)</f>
        <v>Wyoming</v>
      </c>
      <c r="G5592" t="s">
        <v>26</v>
      </c>
      <c r="H5592">
        <v>67</v>
      </c>
      <c r="I5592" t="s">
        <v>21</v>
      </c>
      <c r="J5592" t="s">
        <v>25</v>
      </c>
      <c r="K5592" t="s">
        <v>21</v>
      </c>
      <c r="L5592" t="str">
        <f>IF(Aggregate[[#This Row],[Under 30]]="Yes", "Under 30", IF(Aggregate[[#This Row],[Senior]]="Yes", "Senior", "Other"))</f>
        <v>Senior</v>
      </c>
      <c r="M5592" t="s">
        <v>32</v>
      </c>
      <c r="N5592" t="s">
        <v>38</v>
      </c>
      <c r="O5592" t="s">
        <v>90</v>
      </c>
      <c r="P5592" t="s">
        <v>91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  <c r="X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4" ht="14" x14ac:dyDescent="0.1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tr">
        <f>_xlfn.XLOOKUP(E:E,'Full State Names'!A:A,'Full State Names'!B:B,TRUE)</f>
        <v>Arkansas</v>
      </c>
      <c r="G5593" t="s">
        <v>26</v>
      </c>
      <c r="H5593">
        <v>31</v>
      </c>
      <c r="I5593" t="s">
        <v>21</v>
      </c>
      <c r="J5593" t="s">
        <v>21</v>
      </c>
      <c r="L5593" t="str">
        <f>IF(Aggregate[[#This Row],[Under 30]]="Yes", "Under 30", IF(Aggregate[[#This Row],[Senior]]="Yes", "Senior", "Other"))</f>
        <v>Other</v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  <c r="X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4" ht="14" x14ac:dyDescent="0.1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tr">
        <f>_xlfn.XLOOKUP(E:E,'Full State Names'!A:A,'Full State Names'!B:B,TRUE)</f>
        <v>Massachusetts</v>
      </c>
      <c r="G5594" t="s">
        <v>26</v>
      </c>
      <c r="H5594">
        <v>26</v>
      </c>
      <c r="I5594" t="s">
        <v>25</v>
      </c>
      <c r="J5594" t="s">
        <v>21</v>
      </c>
      <c r="L5594" t="str">
        <f>IF(Aggregate[[#This Row],[Under 30]]="Yes", "Under 30", IF(Aggregate[[#This Row],[Senior]]="Yes", "Senior", "Other"))</f>
        <v>Under 30</v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  <c r="X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4" ht="14" x14ac:dyDescent="0.1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tr">
        <f>_xlfn.XLOOKUP(E:E,'Full State Names'!A:A,'Full State Names'!B:B,TRUE)</f>
        <v>Maryland</v>
      </c>
      <c r="G5595" t="s">
        <v>26</v>
      </c>
      <c r="H5595">
        <v>64</v>
      </c>
      <c r="I5595" t="s">
        <v>21</v>
      </c>
      <c r="J5595" t="s">
        <v>21</v>
      </c>
      <c r="L5595" t="str">
        <f>IF(Aggregate[[#This Row],[Under 30]]="Yes", "Under 30", IF(Aggregate[[#This Row],[Senior]]="Yes", "Senior", "Other"))</f>
        <v>Other</v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  <c r="X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4" ht="14" x14ac:dyDescent="0.1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tr">
        <f>_xlfn.XLOOKUP(E:E,'Full State Names'!A:A,'Full State Names'!B:B,TRUE)</f>
        <v>Montana</v>
      </c>
      <c r="G5596" t="s">
        <v>24</v>
      </c>
      <c r="H5596">
        <v>41</v>
      </c>
      <c r="I5596" t="s">
        <v>21</v>
      </c>
      <c r="J5596" t="s">
        <v>21</v>
      </c>
      <c r="L5596" t="str">
        <f>IF(Aggregate[[#This Row],[Under 30]]="Yes", "Under 30", IF(Aggregate[[#This Row],[Senior]]="Yes", "Senior", "Other"))</f>
        <v>Other</v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  <c r="X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4" ht="14" x14ac:dyDescent="0.1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tr">
        <f>_xlfn.XLOOKUP(E:E,'Full State Names'!A:A,'Full State Names'!B:B,TRUE)</f>
        <v>New Jersey</v>
      </c>
      <c r="G5597" t="s">
        <v>26</v>
      </c>
      <c r="H5597">
        <v>33</v>
      </c>
      <c r="I5597" t="s">
        <v>21</v>
      </c>
      <c r="J5597" t="s">
        <v>21</v>
      </c>
      <c r="L5597" t="str">
        <f>IF(Aggregate[[#This Row],[Under 30]]="Yes", "Under 30", IF(Aggregate[[#This Row],[Senior]]="Yes", "Senior", "Other"))</f>
        <v>Other</v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  <c r="X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4" ht="14" x14ac:dyDescent="0.1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tr">
        <f>_xlfn.XLOOKUP(E:E,'Full State Names'!A:A,'Full State Names'!B:B,TRUE)</f>
        <v>New Mexico</v>
      </c>
      <c r="G5598" t="s">
        <v>24</v>
      </c>
      <c r="H5598">
        <v>38</v>
      </c>
      <c r="I5598" t="s">
        <v>21</v>
      </c>
      <c r="J5598" t="s">
        <v>21</v>
      </c>
      <c r="L5598" t="str">
        <f>IF(Aggregate[[#This Row],[Under 30]]="Yes", "Under 30", IF(Aggregate[[#This Row],[Senior]]="Yes", "Senior", "Other"))</f>
        <v>Other</v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  <c r="X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4" ht="14" x14ac:dyDescent="0.1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tr">
        <f>_xlfn.XLOOKUP(E:E,'Full State Names'!A:A,'Full State Names'!B:B,TRUE)</f>
        <v>Oklahoma</v>
      </c>
      <c r="G5599" t="s">
        <v>24</v>
      </c>
      <c r="H5599">
        <v>71</v>
      </c>
      <c r="I5599" t="s">
        <v>21</v>
      </c>
      <c r="J5599" t="s">
        <v>25</v>
      </c>
      <c r="K5599" t="s">
        <v>21</v>
      </c>
      <c r="L5599" t="str">
        <f>IF(Aggregate[[#This Row],[Under 30]]="Yes", "Under 30", IF(Aggregate[[#This Row],[Senior]]="Yes", "Senior", "Other"))</f>
        <v>Senior</v>
      </c>
      <c r="M5599" t="s">
        <v>53</v>
      </c>
      <c r="N5599" t="s">
        <v>38</v>
      </c>
      <c r="O5599" t="s">
        <v>34</v>
      </c>
      <c r="P5599" t="s">
        <v>34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  <c r="X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4" ht="14" x14ac:dyDescent="0.1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tr">
        <f>_xlfn.XLOOKUP(E:E,'Full State Names'!A:A,'Full State Names'!B:B,TRUE)</f>
        <v>Oregon</v>
      </c>
      <c r="G5600" t="s">
        <v>24</v>
      </c>
      <c r="H5600">
        <v>50</v>
      </c>
      <c r="I5600" t="s">
        <v>21</v>
      </c>
      <c r="J5600" t="s">
        <v>21</v>
      </c>
      <c r="L5600" t="str">
        <f>IF(Aggregate[[#This Row],[Under 30]]="Yes", "Under 30", IF(Aggregate[[#This Row],[Senior]]="Yes", "Senior", "Other"))</f>
        <v>Other</v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  <c r="X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4" ht="14" x14ac:dyDescent="0.1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tr">
        <f>_xlfn.XLOOKUP(E:E,'Full State Names'!A:A,'Full State Names'!B:B,TRUE)</f>
        <v>Tennessee</v>
      </c>
      <c r="G5601" t="s">
        <v>24</v>
      </c>
      <c r="H5601">
        <v>77</v>
      </c>
      <c r="I5601" t="s">
        <v>21</v>
      </c>
      <c r="J5601" t="s">
        <v>25</v>
      </c>
      <c r="K5601" t="s">
        <v>21</v>
      </c>
      <c r="L5601" t="str">
        <f>IF(Aggregate[[#This Row],[Under 30]]="Yes", "Under 30", IF(Aggregate[[#This Row],[Senior]]="Yes", "Senior", "Other"))</f>
        <v>Senior</v>
      </c>
      <c r="M5601" t="s">
        <v>32</v>
      </c>
      <c r="N5601" t="s">
        <v>38</v>
      </c>
      <c r="O5601" t="s">
        <v>34</v>
      </c>
      <c r="P5601" t="s">
        <v>34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  <c r="X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4" ht="14" x14ac:dyDescent="0.1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tr">
        <f>_xlfn.XLOOKUP(E:E,'Full State Names'!A:A,'Full State Names'!B:B,TRUE)</f>
        <v>Virginia</v>
      </c>
      <c r="G5602" t="s">
        <v>26</v>
      </c>
      <c r="H5602">
        <v>71</v>
      </c>
      <c r="I5602" t="s">
        <v>21</v>
      </c>
      <c r="J5602" t="s">
        <v>25</v>
      </c>
      <c r="K5602" t="s">
        <v>21</v>
      </c>
      <c r="L5602" t="str">
        <f>IF(Aggregate[[#This Row],[Under 30]]="Yes", "Under 30", IF(Aggregate[[#This Row],[Senior]]="Yes", "Senior", "Other"))</f>
        <v>Senior</v>
      </c>
      <c r="M5602" t="s">
        <v>32</v>
      </c>
      <c r="N5602" t="s">
        <v>38</v>
      </c>
      <c r="O5602" t="s">
        <v>90</v>
      </c>
      <c r="P5602" t="s">
        <v>91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  <c r="X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4" ht="14" x14ac:dyDescent="0.1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tr">
        <f>_xlfn.XLOOKUP(E:E,'Full State Names'!A:A,'Full State Names'!B:B,TRUE)</f>
        <v>Wisconsin</v>
      </c>
      <c r="G5603" t="s">
        <v>24</v>
      </c>
      <c r="H5603">
        <v>34</v>
      </c>
      <c r="I5603" t="s">
        <v>21</v>
      </c>
      <c r="J5603" t="s">
        <v>21</v>
      </c>
      <c r="L5603" t="str">
        <f>IF(Aggregate[[#This Row],[Under 30]]="Yes", "Under 30", IF(Aggregate[[#This Row],[Senior]]="Yes", "Senior", "Other"))</f>
        <v>Other</v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  <c r="X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4" ht="14" x14ac:dyDescent="0.1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tr">
        <f>_xlfn.XLOOKUP(E:E,'Full State Names'!A:A,'Full State Names'!B:B,TRUE)</f>
        <v>District of Columbia</v>
      </c>
      <c r="G5604" t="s">
        <v>24</v>
      </c>
      <c r="H5604">
        <v>85</v>
      </c>
      <c r="I5604" t="s">
        <v>21</v>
      </c>
      <c r="J5604" t="s">
        <v>25</v>
      </c>
      <c r="K5604" t="s">
        <v>21</v>
      </c>
      <c r="L5604" t="str">
        <f>IF(Aggregate[[#This Row],[Under 30]]="Yes", "Under 30", IF(Aggregate[[#This Row],[Senior]]="Yes", "Senior", "Other"))</f>
        <v>Senior</v>
      </c>
      <c r="M5604" t="s">
        <v>53</v>
      </c>
      <c r="N5604" t="s">
        <v>38</v>
      </c>
      <c r="O5604" t="s">
        <v>34</v>
      </c>
      <c r="P5604" t="s">
        <v>34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  <c r="X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4" ht="14" x14ac:dyDescent="0.1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tr">
        <f>_xlfn.XLOOKUP(E:E,'Full State Names'!A:A,'Full State Names'!B:B,TRUE)</f>
        <v>Florida</v>
      </c>
      <c r="G5605" t="s">
        <v>24</v>
      </c>
      <c r="H5605">
        <v>36</v>
      </c>
      <c r="I5605" t="s">
        <v>21</v>
      </c>
      <c r="J5605" t="s">
        <v>21</v>
      </c>
      <c r="L5605" t="str">
        <f>IF(Aggregate[[#This Row],[Under 30]]="Yes", "Under 30", IF(Aggregate[[#This Row],[Senior]]="Yes", "Senior", "Other"))</f>
        <v>Other</v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  <c r="X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4" ht="14" x14ac:dyDescent="0.1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tr">
        <f>_xlfn.XLOOKUP(E:E,'Full State Names'!A:A,'Full State Names'!B:B,TRUE)</f>
        <v>Oregon</v>
      </c>
      <c r="G5606" t="s">
        <v>24</v>
      </c>
      <c r="H5606">
        <v>38</v>
      </c>
      <c r="I5606" t="s">
        <v>21</v>
      </c>
      <c r="J5606" t="s">
        <v>21</v>
      </c>
      <c r="L5606" t="str">
        <f>IF(Aggregate[[#This Row],[Under 30]]="Yes", "Under 30", IF(Aggregate[[#This Row],[Senior]]="Yes", "Senior", "Other"))</f>
        <v>Other</v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  <c r="X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4" ht="14" x14ac:dyDescent="0.1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tr">
        <f>_xlfn.XLOOKUP(E:E,'Full State Names'!A:A,'Full State Names'!B:B,TRUE)</f>
        <v>Tennessee</v>
      </c>
      <c r="G5607" t="s">
        <v>26</v>
      </c>
      <c r="H5607">
        <v>61</v>
      </c>
      <c r="I5607" t="s">
        <v>21</v>
      </c>
      <c r="J5607" t="s">
        <v>21</v>
      </c>
      <c r="L5607" t="str">
        <f>IF(Aggregate[[#This Row],[Under 30]]="Yes", "Under 30", IF(Aggregate[[#This Row],[Senior]]="Yes", "Senior", "Other"))</f>
        <v>Other</v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  <c r="X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4" ht="14" x14ac:dyDescent="0.1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tr">
        <f>_xlfn.XLOOKUP(E:E,'Full State Names'!A:A,'Full State Names'!B:B,TRUE)</f>
        <v>Arizona</v>
      </c>
      <c r="G5608" t="s">
        <v>26</v>
      </c>
      <c r="H5608">
        <v>75</v>
      </c>
      <c r="I5608" t="s">
        <v>21</v>
      </c>
      <c r="J5608" t="s">
        <v>25</v>
      </c>
      <c r="K5608" t="s">
        <v>21</v>
      </c>
      <c r="L5608" t="str">
        <f>IF(Aggregate[[#This Row],[Under 30]]="Yes", "Under 30", IF(Aggregate[[#This Row],[Senior]]="Yes", "Senior", "Other"))</f>
        <v>Senior</v>
      </c>
      <c r="M5608" t="s">
        <v>98</v>
      </c>
      <c r="N5608" t="s">
        <v>38</v>
      </c>
      <c r="O5608" t="s">
        <v>56</v>
      </c>
      <c r="P5608" t="s">
        <v>57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  <c r="X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4" ht="14" x14ac:dyDescent="0.1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tr">
        <f>_xlfn.XLOOKUP(E:E,'Full State Names'!A:A,'Full State Names'!B:B,TRUE)</f>
        <v>Arizona</v>
      </c>
      <c r="G5609" t="s">
        <v>26</v>
      </c>
      <c r="H5609">
        <v>77</v>
      </c>
      <c r="I5609" t="s">
        <v>21</v>
      </c>
      <c r="J5609" t="s">
        <v>25</v>
      </c>
      <c r="K5609" t="s">
        <v>21</v>
      </c>
      <c r="L5609" t="str">
        <f>IF(Aggregate[[#This Row],[Under 30]]="Yes", "Under 30", IF(Aggregate[[#This Row],[Senior]]="Yes", "Senior", "Other"))</f>
        <v>Senior</v>
      </c>
      <c r="M5609" t="s">
        <v>53</v>
      </c>
      <c r="N5609" t="s">
        <v>38</v>
      </c>
      <c r="O5609" t="s">
        <v>34</v>
      </c>
      <c r="P5609" t="s">
        <v>34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  <c r="X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4" ht="14" x14ac:dyDescent="0.1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tr">
        <f>_xlfn.XLOOKUP(E:E,'Full State Names'!A:A,'Full State Names'!B:B,TRUE)</f>
        <v>Connecticut</v>
      </c>
      <c r="G5610" t="s">
        <v>26</v>
      </c>
      <c r="H5610">
        <v>23</v>
      </c>
      <c r="I5610" t="s">
        <v>25</v>
      </c>
      <c r="J5610" t="s">
        <v>21</v>
      </c>
      <c r="L5610" t="str">
        <f>IF(Aggregate[[#This Row],[Under 30]]="Yes", "Under 30", IF(Aggregate[[#This Row],[Senior]]="Yes", "Senior", "Other"))</f>
        <v>Under 30</v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  <c r="X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4" ht="14" x14ac:dyDescent="0.1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tr">
        <f>_xlfn.XLOOKUP(E:E,'Full State Names'!A:A,'Full State Names'!B:B,TRUE)</f>
        <v>Indiana</v>
      </c>
      <c r="G5611" t="s">
        <v>26</v>
      </c>
      <c r="H5611">
        <v>42</v>
      </c>
      <c r="I5611" t="s">
        <v>21</v>
      </c>
      <c r="J5611" t="s">
        <v>21</v>
      </c>
      <c r="L5611" t="str">
        <f>IF(Aggregate[[#This Row],[Under 30]]="Yes", "Under 30", IF(Aggregate[[#This Row],[Senior]]="Yes", "Senior", "Other"))</f>
        <v>Other</v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  <c r="X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4" ht="14" x14ac:dyDescent="0.1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tr">
        <f>_xlfn.XLOOKUP(E:E,'Full State Names'!A:A,'Full State Names'!B:B,TRUE)</f>
        <v>Kansas</v>
      </c>
      <c r="G5612" t="s">
        <v>26</v>
      </c>
      <c r="H5612">
        <v>33</v>
      </c>
      <c r="I5612" t="s">
        <v>21</v>
      </c>
      <c r="J5612" t="s">
        <v>21</v>
      </c>
      <c r="L5612" t="str">
        <f>IF(Aggregate[[#This Row],[Under 30]]="Yes", "Under 30", IF(Aggregate[[#This Row],[Senior]]="Yes", "Senior", "Other"))</f>
        <v>Other</v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  <c r="X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4" ht="14" x14ac:dyDescent="0.1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tr">
        <f>_xlfn.XLOOKUP(E:E,'Full State Names'!A:A,'Full State Names'!B:B,TRUE)</f>
        <v>Kentucky</v>
      </c>
      <c r="G5613" t="s">
        <v>24</v>
      </c>
      <c r="H5613">
        <v>80</v>
      </c>
      <c r="I5613" t="s">
        <v>21</v>
      </c>
      <c r="J5613" t="s">
        <v>25</v>
      </c>
      <c r="K5613" t="s">
        <v>25</v>
      </c>
      <c r="L5613" t="str">
        <f>IF(Aggregate[[#This Row],[Under 30]]="Yes", "Under 30", IF(Aggregate[[#This Row],[Senior]]="Yes", "Senior", "Other"))</f>
        <v>Senior</v>
      </c>
      <c r="M5613" t="s">
        <v>32</v>
      </c>
      <c r="N5613" t="s">
        <v>33</v>
      </c>
      <c r="O5613" t="s">
        <v>34</v>
      </c>
      <c r="P5613" t="s">
        <v>34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  <c r="X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4" ht="14" x14ac:dyDescent="0.1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tr">
        <f>_xlfn.XLOOKUP(E:E,'Full State Names'!A:A,'Full State Names'!B:B,TRUE)</f>
        <v>Massachusetts</v>
      </c>
      <c r="G5614" t="s">
        <v>26</v>
      </c>
      <c r="H5614">
        <v>77</v>
      </c>
      <c r="I5614" t="s">
        <v>21</v>
      </c>
      <c r="J5614" t="s">
        <v>25</v>
      </c>
      <c r="K5614" t="s">
        <v>21</v>
      </c>
      <c r="L5614" t="str">
        <f>IF(Aggregate[[#This Row],[Under 30]]="Yes", "Under 30", IF(Aggregate[[#This Row],[Senior]]="Yes", "Senior", "Other"))</f>
        <v>Senior</v>
      </c>
      <c r="M5614" t="s">
        <v>98</v>
      </c>
      <c r="N5614" t="s">
        <v>33</v>
      </c>
      <c r="O5614" t="s">
        <v>34</v>
      </c>
      <c r="P5614" t="s">
        <v>34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  <c r="X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4" ht="14" x14ac:dyDescent="0.1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tr">
        <f>_xlfn.XLOOKUP(E:E,'Full State Names'!A:A,'Full State Names'!B:B,TRUE)</f>
        <v>Maine</v>
      </c>
      <c r="G5615" t="s">
        <v>24</v>
      </c>
      <c r="H5615">
        <v>68</v>
      </c>
      <c r="I5615" t="s">
        <v>21</v>
      </c>
      <c r="J5615" t="s">
        <v>25</v>
      </c>
      <c r="K5615" t="s">
        <v>21</v>
      </c>
      <c r="L5615" t="str">
        <f>IF(Aggregate[[#This Row],[Under 30]]="Yes", "Under 30", IF(Aggregate[[#This Row],[Senior]]="Yes", "Senior", "Other"))</f>
        <v>Senior</v>
      </c>
      <c r="M5615" t="s">
        <v>53</v>
      </c>
      <c r="N5615" t="s">
        <v>33</v>
      </c>
      <c r="O5615" t="s">
        <v>34</v>
      </c>
      <c r="P5615" t="s">
        <v>34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  <c r="X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4" ht="14" x14ac:dyDescent="0.1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tr">
        <f>_xlfn.XLOOKUP(E:E,'Full State Names'!A:A,'Full State Names'!B:B,TRUE)</f>
        <v>Minnesota</v>
      </c>
      <c r="G5616" t="s">
        <v>24</v>
      </c>
      <c r="H5616">
        <v>61</v>
      </c>
      <c r="I5616" t="s">
        <v>21</v>
      </c>
      <c r="J5616" t="s">
        <v>21</v>
      </c>
      <c r="L5616" t="str">
        <f>IF(Aggregate[[#This Row],[Under 30]]="Yes", "Under 30", IF(Aggregate[[#This Row],[Senior]]="Yes", "Senior", "Other"))</f>
        <v>Other</v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  <c r="X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4" ht="14" x14ac:dyDescent="0.1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tr">
        <f>_xlfn.XLOOKUP(E:E,'Full State Names'!A:A,'Full State Names'!B:B,TRUE)</f>
        <v>Missouri</v>
      </c>
      <c r="G5617" t="s">
        <v>26</v>
      </c>
      <c r="H5617">
        <v>34</v>
      </c>
      <c r="I5617" t="s">
        <v>21</v>
      </c>
      <c r="J5617" t="s">
        <v>21</v>
      </c>
      <c r="L5617" t="str">
        <f>IF(Aggregate[[#This Row],[Under 30]]="Yes", "Under 30", IF(Aggregate[[#This Row],[Senior]]="Yes", "Senior", "Other"))</f>
        <v>Other</v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  <c r="X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4" ht="14" x14ac:dyDescent="0.1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tr">
        <f>_xlfn.XLOOKUP(E:E,'Full State Names'!A:A,'Full State Names'!B:B,TRUE)</f>
        <v>North Carolina</v>
      </c>
      <c r="G5618" t="s">
        <v>24</v>
      </c>
      <c r="H5618">
        <v>60</v>
      </c>
      <c r="I5618" t="s">
        <v>21</v>
      </c>
      <c r="J5618" t="s">
        <v>21</v>
      </c>
      <c r="L5618" t="str">
        <f>IF(Aggregate[[#This Row],[Under 30]]="Yes", "Under 30", IF(Aggregate[[#This Row],[Senior]]="Yes", "Senior", "Other"))</f>
        <v>Other</v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  <c r="X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4" ht="14" x14ac:dyDescent="0.1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tr">
        <f>_xlfn.XLOOKUP(E:E,'Full State Names'!A:A,'Full State Names'!B:B,TRUE)</f>
        <v>Nebraska</v>
      </c>
      <c r="G5619" t="s">
        <v>24</v>
      </c>
      <c r="H5619">
        <v>63</v>
      </c>
      <c r="I5619" t="s">
        <v>21</v>
      </c>
      <c r="J5619" t="s">
        <v>21</v>
      </c>
      <c r="L5619" t="str">
        <f>IF(Aggregate[[#This Row],[Under 30]]="Yes", "Under 30", IF(Aggregate[[#This Row],[Senior]]="Yes", "Senior", "Other"))</f>
        <v>Other</v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  <c r="X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4" ht="14" x14ac:dyDescent="0.1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tr">
        <f>_xlfn.XLOOKUP(E:E,'Full State Names'!A:A,'Full State Names'!B:B,TRUE)</f>
        <v>Nebraska</v>
      </c>
      <c r="G5620" t="s">
        <v>26</v>
      </c>
      <c r="H5620">
        <v>22</v>
      </c>
      <c r="I5620" t="s">
        <v>25</v>
      </c>
      <c r="J5620" t="s">
        <v>21</v>
      </c>
      <c r="L5620" t="str">
        <f>IF(Aggregate[[#This Row],[Under 30]]="Yes", "Under 30", IF(Aggregate[[#This Row],[Senior]]="Yes", "Senior", "Other"))</f>
        <v>Under 30</v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  <c r="X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4" ht="14" x14ac:dyDescent="0.1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tr">
        <f>_xlfn.XLOOKUP(E:E,'Full State Names'!A:A,'Full State Names'!B:B,TRUE)</f>
        <v>New Hampshire</v>
      </c>
      <c r="G5621" t="s">
        <v>24</v>
      </c>
      <c r="H5621">
        <v>34</v>
      </c>
      <c r="I5621" t="s">
        <v>21</v>
      </c>
      <c r="J5621" t="s">
        <v>21</v>
      </c>
      <c r="L5621" t="str">
        <f>IF(Aggregate[[#This Row],[Under 30]]="Yes", "Under 30", IF(Aggregate[[#This Row],[Senior]]="Yes", "Senior", "Other"))</f>
        <v>Other</v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  <c r="X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4" ht="14" x14ac:dyDescent="0.1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tr">
        <f>_xlfn.XLOOKUP(E:E,'Full State Names'!A:A,'Full State Names'!B:B,TRUE)</f>
        <v>New Jersey</v>
      </c>
      <c r="G5622" t="s">
        <v>24</v>
      </c>
      <c r="H5622">
        <v>42</v>
      </c>
      <c r="I5622" t="s">
        <v>21</v>
      </c>
      <c r="J5622" t="s">
        <v>21</v>
      </c>
      <c r="L5622" t="str">
        <f>IF(Aggregate[[#This Row],[Under 30]]="Yes", "Under 30", IF(Aggregate[[#This Row],[Senior]]="Yes", "Senior", "Other"))</f>
        <v>Other</v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  <c r="X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4" ht="14" x14ac:dyDescent="0.1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tr">
        <f>_xlfn.XLOOKUP(E:E,'Full State Names'!A:A,'Full State Names'!B:B,TRUE)</f>
        <v>Oklahoma</v>
      </c>
      <c r="G5623" t="s">
        <v>26</v>
      </c>
      <c r="H5623">
        <v>48</v>
      </c>
      <c r="I5623" t="s">
        <v>21</v>
      </c>
      <c r="J5623" t="s">
        <v>21</v>
      </c>
      <c r="L5623" t="str">
        <f>IF(Aggregate[[#This Row],[Under 30]]="Yes", "Under 30", IF(Aggregate[[#This Row],[Senior]]="Yes", "Senior", "Other"))</f>
        <v>Other</v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  <c r="X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4" ht="14" x14ac:dyDescent="0.1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tr">
        <f>_xlfn.XLOOKUP(E:E,'Full State Names'!A:A,'Full State Names'!B:B,TRUE)</f>
        <v>South Carolina</v>
      </c>
      <c r="G5624" t="s">
        <v>24</v>
      </c>
      <c r="H5624">
        <v>40</v>
      </c>
      <c r="I5624" t="s">
        <v>21</v>
      </c>
      <c r="J5624" t="s">
        <v>21</v>
      </c>
      <c r="L5624" t="str">
        <f>IF(Aggregate[[#This Row],[Under 30]]="Yes", "Under 30", IF(Aggregate[[#This Row],[Senior]]="Yes", "Senior", "Other"))</f>
        <v>Other</v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  <c r="X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4" ht="14" x14ac:dyDescent="0.1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tr">
        <f>_xlfn.XLOOKUP(E:E,'Full State Names'!A:A,'Full State Names'!B:B,TRUE)</f>
        <v>South Carolina</v>
      </c>
      <c r="G5625" t="s">
        <v>26</v>
      </c>
      <c r="H5625">
        <v>33</v>
      </c>
      <c r="I5625" t="s">
        <v>21</v>
      </c>
      <c r="J5625" t="s">
        <v>21</v>
      </c>
      <c r="L5625" t="str">
        <f>IF(Aggregate[[#This Row],[Under 30]]="Yes", "Under 30", IF(Aggregate[[#This Row],[Senior]]="Yes", "Senior", "Other"))</f>
        <v>Other</v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  <c r="X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4" ht="14" x14ac:dyDescent="0.1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tr">
        <f>_xlfn.XLOOKUP(E:E,'Full State Names'!A:A,'Full State Names'!B:B,TRUE)</f>
        <v>Utah</v>
      </c>
      <c r="G5626" t="s">
        <v>24</v>
      </c>
      <c r="H5626">
        <v>24</v>
      </c>
      <c r="I5626" t="s">
        <v>25</v>
      </c>
      <c r="J5626" t="s">
        <v>21</v>
      </c>
      <c r="L5626" t="str">
        <f>IF(Aggregate[[#This Row],[Under 30]]="Yes", "Under 30", IF(Aggregate[[#This Row],[Senior]]="Yes", "Senior", "Other"))</f>
        <v>Under 30</v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  <c r="X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4" ht="14" x14ac:dyDescent="0.1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tr">
        <f>_xlfn.XLOOKUP(E:E,'Full State Names'!A:A,'Full State Names'!B:B,TRUE)</f>
        <v>Utah</v>
      </c>
      <c r="G5627" t="s">
        <v>24</v>
      </c>
      <c r="H5627">
        <v>29</v>
      </c>
      <c r="I5627" t="s">
        <v>25</v>
      </c>
      <c r="J5627" t="s">
        <v>21</v>
      </c>
      <c r="L5627" t="str">
        <f>IF(Aggregate[[#This Row],[Under 30]]="Yes", "Under 30", IF(Aggregate[[#This Row],[Senior]]="Yes", "Senior", "Other"))</f>
        <v>Under 30</v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  <c r="X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4" ht="14" x14ac:dyDescent="0.1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tr">
        <f>_xlfn.XLOOKUP(E:E,'Full State Names'!A:A,'Full State Names'!B:B,TRUE)</f>
        <v>Wyoming</v>
      </c>
      <c r="G5628" t="s">
        <v>26</v>
      </c>
      <c r="H5628">
        <v>48</v>
      </c>
      <c r="I5628" t="s">
        <v>21</v>
      </c>
      <c r="J5628" t="s">
        <v>21</v>
      </c>
      <c r="L5628" t="str">
        <f>IF(Aggregate[[#This Row],[Under 30]]="Yes", "Under 30", IF(Aggregate[[#This Row],[Senior]]="Yes", "Senior", "Other"))</f>
        <v>Other</v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  <c r="X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4" ht="14" x14ac:dyDescent="0.1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tr">
        <f>_xlfn.XLOOKUP(E:E,'Full State Names'!A:A,'Full State Names'!B:B,TRUE)</f>
        <v>Alaska</v>
      </c>
      <c r="G5629" t="s">
        <v>24</v>
      </c>
      <c r="H5629">
        <v>34</v>
      </c>
      <c r="I5629" t="s">
        <v>21</v>
      </c>
      <c r="J5629" t="s">
        <v>21</v>
      </c>
      <c r="L5629" t="str">
        <f>IF(Aggregate[[#This Row],[Under 30]]="Yes", "Under 30", IF(Aggregate[[#This Row],[Senior]]="Yes", "Senior", "Other"))</f>
        <v>Other</v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  <c r="X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4" ht="14" x14ac:dyDescent="0.1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tr">
        <f>_xlfn.XLOOKUP(E:E,'Full State Names'!A:A,'Full State Names'!B:B,TRUE)</f>
        <v>Alabama</v>
      </c>
      <c r="G5630" t="s">
        <v>24</v>
      </c>
      <c r="H5630">
        <v>50</v>
      </c>
      <c r="I5630" t="s">
        <v>21</v>
      </c>
      <c r="J5630" t="s">
        <v>21</v>
      </c>
      <c r="L5630" t="str">
        <f>IF(Aggregate[[#This Row],[Under 30]]="Yes", "Under 30", IF(Aggregate[[#This Row],[Senior]]="Yes", "Senior", "Other"))</f>
        <v>Other</v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  <c r="X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4" ht="14" x14ac:dyDescent="0.1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tr">
        <f>_xlfn.XLOOKUP(E:E,'Full State Names'!A:A,'Full State Names'!B:B,TRUE)</f>
        <v>Idaho</v>
      </c>
      <c r="G5631" t="s">
        <v>26</v>
      </c>
      <c r="H5631">
        <v>33</v>
      </c>
      <c r="I5631" t="s">
        <v>21</v>
      </c>
      <c r="J5631" t="s">
        <v>21</v>
      </c>
      <c r="L5631" t="str">
        <f>IF(Aggregate[[#This Row],[Under 30]]="Yes", "Under 30", IF(Aggregate[[#This Row],[Senior]]="Yes", "Senior", "Other"))</f>
        <v>Other</v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  <c r="X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4" ht="14" x14ac:dyDescent="0.1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tr">
        <f>_xlfn.XLOOKUP(E:E,'Full State Names'!A:A,'Full State Names'!B:B,TRUE)</f>
        <v>Louisiana</v>
      </c>
      <c r="G5632" t="s">
        <v>26</v>
      </c>
      <c r="H5632">
        <v>28</v>
      </c>
      <c r="I5632" t="s">
        <v>25</v>
      </c>
      <c r="J5632" t="s">
        <v>21</v>
      </c>
      <c r="L5632" t="str">
        <f>IF(Aggregate[[#This Row],[Under 30]]="Yes", "Under 30", IF(Aggregate[[#This Row],[Senior]]="Yes", "Senior", "Other"))</f>
        <v>Under 30</v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  <c r="X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4" ht="14" x14ac:dyDescent="0.1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tr">
        <f>_xlfn.XLOOKUP(E:E,'Full State Names'!A:A,'Full State Names'!B:B,TRUE)</f>
        <v>North Dakota</v>
      </c>
      <c r="G5633" t="s">
        <v>24</v>
      </c>
      <c r="H5633">
        <v>28</v>
      </c>
      <c r="I5633" t="s">
        <v>25</v>
      </c>
      <c r="J5633" t="s">
        <v>21</v>
      </c>
      <c r="L5633" t="str">
        <f>IF(Aggregate[[#This Row],[Under 30]]="Yes", "Under 30", IF(Aggregate[[#This Row],[Senior]]="Yes", "Senior", "Other"))</f>
        <v>Under 30</v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  <c r="X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4" ht="14" x14ac:dyDescent="0.1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tr">
        <f>_xlfn.XLOOKUP(E:E,'Full State Names'!A:A,'Full State Names'!B:B,TRUE)</f>
        <v>New Jersey</v>
      </c>
      <c r="G5634" t="s">
        <v>26</v>
      </c>
      <c r="H5634">
        <v>55</v>
      </c>
      <c r="I5634" t="s">
        <v>21</v>
      </c>
      <c r="J5634" t="s">
        <v>21</v>
      </c>
      <c r="L5634" t="str">
        <f>IF(Aggregate[[#This Row],[Under 30]]="Yes", "Under 30", IF(Aggregate[[#This Row],[Senior]]="Yes", "Senior", "Other"))</f>
        <v>Other</v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  <c r="X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4" ht="14" x14ac:dyDescent="0.1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tr">
        <f>_xlfn.XLOOKUP(E:E,'Full State Names'!A:A,'Full State Names'!B:B,TRUE)</f>
        <v>South Dakota</v>
      </c>
      <c r="G5635" t="s">
        <v>26</v>
      </c>
      <c r="H5635">
        <v>39</v>
      </c>
      <c r="I5635" t="s">
        <v>21</v>
      </c>
      <c r="J5635" t="s">
        <v>21</v>
      </c>
      <c r="L5635" t="str">
        <f>IF(Aggregate[[#This Row],[Under 30]]="Yes", "Under 30", IF(Aggregate[[#This Row],[Senior]]="Yes", "Senior", "Other"))</f>
        <v>Other</v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  <c r="X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4" ht="14" x14ac:dyDescent="0.1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tr">
        <f>_xlfn.XLOOKUP(E:E,'Full State Names'!A:A,'Full State Names'!B:B,TRUE)</f>
        <v>Texas</v>
      </c>
      <c r="G5636" t="s">
        <v>24</v>
      </c>
      <c r="H5636">
        <v>34</v>
      </c>
      <c r="I5636" t="s">
        <v>21</v>
      </c>
      <c r="J5636" t="s">
        <v>21</v>
      </c>
      <c r="L5636" t="str">
        <f>IF(Aggregate[[#This Row],[Under 30]]="Yes", "Under 30", IF(Aggregate[[#This Row],[Senior]]="Yes", "Senior", "Other"))</f>
        <v>Other</v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  <c r="X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4" ht="14" x14ac:dyDescent="0.1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tr">
        <f>_xlfn.XLOOKUP(E:E,'Full State Names'!A:A,'Full State Names'!B:B,TRUE)</f>
        <v>Utah</v>
      </c>
      <c r="G5637" t="s">
        <v>24</v>
      </c>
      <c r="H5637">
        <v>61</v>
      </c>
      <c r="I5637" t="s">
        <v>21</v>
      </c>
      <c r="J5637" t="s">
        <v>21</v>
      </c>
      <c r="L5637" t="str">
        <f>IF(Aggregate[[#This Row],[Under 30]]="Yes", "Under 30", IF(Aggregate[[#This Row],[Senior]]="Yes", "Senior", "Other"))</f>
        <v>Other</v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  <c r="X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4" ht="14" x14ac:dyDescent="0.1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tr">
        <f>_xlfn.XLOOKUP(E:E,'Full State Names'!A:A,'Full State Names'!B:B,TRUE)</f>
        <v>Utah</v>
      </c>
      <c r="G5638" t="s">
        <v>26</v>
      </c>
      <c r="H5638">
        <v>58</v>
      </c>
      <c r="I5638" t="s">
        <v>21</v>
      </c>
      <c r="J5638" t="s">
        <v>21</v>
      </c>
      <c r="L5638" t="str">
        <f>IF(Aggregate[[#This Row],[Under 30]]="Yes", "Under 30", IF(Aggregate[[#This Row],[Senior]]="Yes", "Senior", "Other"))</f>
        <v>Other</v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  <c r="X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4" ht="14" x14ac:dyDescent="0.1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tr">
        <f>_xlfn.XLOOKUP(E:E,'Full State Names'!A:A,'Full State Names'!B:B,TRUE)</f>
        <v>California</v>
      </c>
      <c r="G5639" t="s">
        <v>24</v>
      </c>
      <c r="H5639">
        <v>43</v>
      </c>
      <c r="I5639" t="s">
        <v>21</v>
      </c>
      <c r="J5639" t="s">
        <v>21</v>
      </c>
      <c r="L5639" t="str">
        <f>IF(Aggregate[[#This Row],[Under 30]]="Yes", "Under 30", IF(Aggregate[[#This Row],[Senior]]="Yes", "Senior", "Other"))</f>
        <v>Other</v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  <c r="X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4" ht="14" x14ac:dyDescent="0.1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tr">
        <f>_xlfn.XLOOKUP(E:E,'Full State Names'!A:A,'Full State Names'!B:B,TRUE)</f>
        <v>Kansas</v>
      </c>
      <c r="G5640" t="s">
        <v>24</v>
      </c>
      <c r="H5640">
        <v>48</v>
      </c>
      <c r="I5640" t="s">
        <v>21</v>
      </c>
      <c r="J5640" t="s">
        <v>21</v>
      </c>
      <c r="L5640" t="str">
        <f>IF(Aggregate[[#This Row],[Under 30]]="Yes", "Under 30", IF(Aggregate[[#This Row],[Senior]]="Yes", "Senior", "Other"))</f>
        <v>Other</v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  <c r="X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4" ht="14" x14ac:dyDescent="0.1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tr">
        <f>_xlfn.XLOOKUP(E:E,'Full State Names'!A:A,'Full State Names'!B:B,TRUE)</f>
        <v>Michigan</v>
      </c>
      <c r="G5641" t="s">
        <v>24</v>
      </c>
      <c r="H5641">
        <v>54</v>
      </c>
      <c r="I5641" t="s">
        <v>21</v>
      </c>
      <c r="J5641" t="s">
        <v>21</v>
      </c>
      <c r="L5641" t="str">
        <f>IF(Aggregate[[#This Row],[Under 30]]="Yes", "Under 30", IF(Aggregate[[#This Row],[Senior]]="Yes", "Senior", "Other"))</f>
        <v>Other</v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  <c r="X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4" ht="14" x14ac:dyDescent="0.1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tr">
        <f>_xlfn.XLOOKUP(E:E,'Full State Names'!A:A,'Full State Names'!B:B,TRUE)</f>
        <v>Alaska</v>
      </c>
      <c r="G5642" t="s">
        <v>24</v>
      </c>
      <c r="H5642">
        <v>67</v>
      </c>
      <c r="I5642" t="s">
        <v>21</v>
      </c>
      <c r="J5642" t="s">
        <v>25</v>
      </c>
      <c r="K5642" t="s">
        <v>21</v>
      </c>
      <c r="L5642" t="str">
        <f>IF(Aggregate[[#This Row],[Under 30]]="Yes", "Under 30", IF(Aggregate[[#This Row],[Senior]]="Yes", "Senior", "Other"))</f>
        <v>Senior</v>
      </c>
      <c r="M5642" t="s">
        <v>98</v>
      </c>
      <c r="N5642" t="s">
        <v>38</v>
      </c>
      <c r="O5642" t="s">
        <v>34</v>
      </c>
      <c r="P5642" t="s">
        <v>34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  <c r="X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4" ht="14" x14ac:dyDescent="0.1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tr">
        <f>_xlfn.XLOOKUP(E:E,'Full State Names'!A:A,'Full State Names'!B:B,TRUE)</f>
        <v>Arizona</v>
      </c>
      <c r="G5643" t="s">
        <v>24</v>
      </c>
      <c r="H5643">
        <v>32</v>
      </c>
      <c r="I5643" t="s">
        <v>21</v>
      </c>
      <c r="J5643" t="s">
        <v>21</v>
      </c>
      <c r="L5643" t="str">
        <f>IF(Aggregate[[#This Row],[Under 30]]="Yes", "Under 30", IF(Aggregate[[#This Row],[Senior]]="Yes", "Senior", "Other"))</f>
        <v>Other</v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  <c r="X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4" ht="14" x14ac:dyDescent="0.1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tr">
        <f>_xlfn.XLOOKUP(E:E,'Full State Names'!A:A,'Full State Names'!B:B,TRUE)</f>
        <v>Arizona</v>
      </c>
      <c r="G5644" t="s">
        <v>26</v>
      </c>
      <c r="H5644">
        <v>70</v>
      </c>
      <c r="I5644" t="s">
        <v>21</v>
      </c>
      <c r="J5644" t="s">
        <v>25</v>
      </c>
      <c r="K5644" t="s">
        <v>21</v>
      </c>
      <c r="L5644" t="str">
        <f>IF(Aggregate[[#This Row],[Under 30]]="Yes", "Under 30", IF(Aggregate[[#This Row],[Senior]]="Yes", "Senior", "Other"))</f>
        <v>Senior</v>
      </c>
      <c r="M5644" t="s">
        <v>32</v>
      </c>
      <c r="N5644" t="s">
        <v>38</v>
      </c>
      <c r="O5644" t="s">
        <v>65</v>
      </c>
      <c r="P5644" t="s">
        <v>66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  <c r="X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4" ht="14" x14ac:dyDescent="0.1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tr">
        <f>_xlfn.XLOOKUP(E:E,'Full State Names'!A:A,'Full State Names'!B:B,TRUE)</f>
        <v>Colorado</v>
      </c>
      <c r="G5645" t="s">
        <v>24</v>
      </c>
      <c r="H5645">
        <v>51</v>
      </c>
      <c r="I5645" t="s">
        <v>21</v>
      </c>
      <c r="J5645" t="s">
        <v>21</v>
      </c>
      <c r="L5645" t="str">
        <f>IF(Aggregate[[#This Row],[Under 30]]="Yes", "Under 30", IF(Aggregate[[#This Row],[Senior]]="Yes", "Senior", "Other"))</f>
        <v>Other</v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  <c r="X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4" ht="14" x14ac:dyDescent="0.1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tr">
        <f>_xlfn.XLOOKUP(E:E,'Full State Names'!A:A,'Full State Names'!B:B,TRUE)</f>
        <v>Connecticut</v>
      </c>
      <c r="G5646" t="s">
        <v>24</v>
      </c>
      <c r="H5646">
        <v>44</v>
      </c>
      <c r="I5646" t="s">
        <v>21</v>
      </c>
      <c r="J5646" t="s">
        <v>21</v>
      </c>
      <c r="L5646" t="str">
        <f>IF(Aggregate[[#This Row],[Under 30]]="Yes", "Under 30", IF(Aggregate[[#This Row],[Senior]]="Yes", "Senior", "Other"))</f>
        <v>Other</v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  <c r="X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4" ht="14" x14ac:dyDescent="0.1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tr">
        <f>_xlfn.XLOOKUP(E:E,'Full State Names'!A:A,'Full State Names'!B:B,TRUE)</f>
        <v>Delaware</v>
      </c>
      <c r="G5647" t="s">
        <v>24</v>
      </c>
      <c r="H5647">
        <v>49</v>
      </c>
      <c r="I5647" t="s">
        <v>21</v>
      </c>
      <c r="J5647" t="s">
        <v>21</v>
      </c>
      <c r="L5647" t="str">
        <f>IF(Aggregate[[#This Row],[Under 30]]="Yes", "Under 30", IF(Aggregate[[#This Row],[Senior]]="Yes", "Senior", "Other"))</f>
        <v>Other</v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  <c r="X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4" ht="14" x14ac:dyDescent="0.1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tr">
        <f>_xlfn.XLOOKUP(E:E,'Full State Names'!A:A,'Full State Names'!B:B,TRUE)</f>
        <v>Indiana</v>
      </c>
      <c r="G5648" t="s">
        <v>26</v>
      </c>
      <c r="H5648">
        <v>38</v>
      </c>
      <c r="I5648" t="s">
        <v>21</v>
      </c>
      <c r="J5648" t="s">
        <v>21</v>
      </c>
      <c r="L5648" t="str">
        <f>IF(Aggregate[[#This Row],[Under 30]]="Yes", "Under 30", IF(Aggregate[[#This Row],[Senior]]="Yes", "Senior", "Other"))</f>
        <v>Other</v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  <c r="X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4" ht="14" x14ac:dyDescent="0.1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tr">
        <f>_xlfn.XLOOKUP(E:E,'Full State Names'!A:A,'Full State Names'!B:B,TRUE)</f>
        <v>Louisiana</v>
      </c>
      <c r="G5649" t="s">
        <v>24</v>
      </c>
      <c r="H5649">
        <v>48</v>
      </c>
      <c r="I5649" t="s">
        <v>21</v>
      </c>
      <c r="J5649" t="s">
        <v>21</v>
      </c>
      <c r="L5649" t="str">
        <f>IF(Aggregate[[#This Row],[Under 30]]="Yes", "Under 30", IF(Aggregate[[#This Row],[Senior]]="Yes", "Senior", "Other"))</f>
        <v>Other</v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  <c r="X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4" ht="14" x14ac:dyDescent="0.1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tr">
        <f>_xlfn.XLOOKUP(E:E,'Full State Names'!A:A,'Full State Names'!B:B,TRUE)</f>
        <v>Louisiana</v>
      </c>
      <c r="G5650" t="s">
        <v>26</v>
      </c>
      <c r="H5650">
        <v>49</v>
      </c>
      <c r="I5650" t="s">
        <v>21</v>
      </c>
      <c r="J5650" t="s">
        <v>21</v>
      </c>
      <c r="L5650" t="str">
        <f>IF(Aggregate[[#This Row],[Under 30]]="Yes", "Under 30", IF(Aggregate[[#This Row],[Senior]]="Yes", "Senior", "Other"))</f>
        <v>Other</v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  <c r="X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4" ht="14" x14ac:dyDescent="0.1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tr">
        <f>_xlfn.XLOOKUP(E:E,'Full State Names'!A:A,'Full State Names'!B:B,TRUE)</f>
        <v>Massachusetts</v>
      </c>
      <c r="G5651" t="s">
        <v>26</v>
      </c>
      <c r="H5651">
        <v>43</v>
      </c>
      <c r="I5651" t="s">
        <v>21</v>
      </c>
      <c r="J5651" t="s">
        <v>21</v>
      </c>
      <c r="L5651" t="str">
        <f>IF(Aggregate[[#This Row],[Under 30]]="Yes", "Under 30", IF(Aggregate[[#This Row],[Senior]]="Yes", "Senior", "Other"))</f>
        <v>Other</v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  <c r="X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4" ht="14" x14ac:dyDescent="0.1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tr">
        <f>_xlfn.XLOOKUP(E:E,'Full State Names'!A:A,'Full State Names'!B:B,TRUE)</f>
        <v>Maryland</v>
      </c>
      <c r="G5652" t="s">
        <v>26</v>
      </c>
      <c r="H5652">
        <v>24</v>
      </c>
      <c r="I5652" t="s">
        <v>25</v>
      </c>
      <c r="J5652" t="s">
        <v>21</v>
      </c>
      <c r="L5652" t="str">
        <f>IF(Aggregate[[#This Row],[Under 30]]="Yes", "Under 30", IF(Aggregate[[#This Row],[Senior]]="Yes", "Senior", "Other"))</f>
        <v>Under 30</v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  <c r="X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4" ht="14" x14ac:dyDescent="0.1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tr">
        <f>_xlfn.XLOOKUP(E:E,'Full State Names'!A:A,'Full State Names'!B:B,TRUE)</f>
        <v>Maryland</v>
      </c>
      <c r="G5653" t="s">
        <v>26</v>
      </c>
      <c r="H5653">
        <v>54</v>
      </c>
      <c r="I5653" t="s">
        <v>21</v>
      </c>
      <c r="J5653" t="s">
        <v>21</v>
      </c>
      <c r="L5653" t="str">
        <f>IF(Aggregate[[#This Row],[Under 30]]="Yes", "Under 30", IF(Aggregate[[#This Row],[Senior]]="Yes", "Senior", "Other"))</f>
        <v>Other</v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  <c r="X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4" ht="14" x14ac:dyDescent="0.1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tr">
        <f>_xlfn.XLOOKUP(E:E,'Full State Names'!A:A,'Full State Names'!B:B,TRUE)</f>
        <v>Michigan</v>
      </c>
      <c r="G5654" t="s">
        <v>24</v>
      </c>
      <c r="H5654">
        <v>38</v>
      </c>
      <c r="I5654" t="s">
        <v>21</v>
      </c>
      <c r="J5654" t="s">
        <v>21</v>
      </c>
      <c r="L5654" t="str">
        <f>IF(Aggregate[[#This Row],[Under 30]]="Yes", "Under 30", IF(Aggregate[[#This Row],[Senior]]="Yes", "Senior", "Other"))</f>
        <v>Other</v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  <c r="X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4" ht="14" x14ac:dyDescent="0.1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tr">
        <f>_xlfn.XLOOKUP(E:E,'Full State Names'!A:A,'Full State Names'!B:B,TRUE)</f>
        <v>New Mexico</v>
      </c>
      <c r="G5655" t="s">
        <v>24</v>
      </c>
      <c r="H5655">
        <v>38</v>
      </c>
      <c r="I5655" t="s">
        <v>21</v>
      </c>
      <c r="J5655" t="s">
        <v>21</v>
      </c>
      <c r="L5655" t="str">
        <f>IF(Aggregate[[#This Row],[Under 30]]="Yes", "Under 30", IF(Aggregate[[#This Row],[Senior]]="Yes", "Senior", "Other"))</f>
        <v>Other</v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  <c r="X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4" ht="14" x14ac:dyDescent="0.1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tr">
        <f>_xlfn.XLOOKUP(E:E,'Full State Names'!A:A,'Full State Names'!B:B,TRUE)</f>
        <v>New York</v>
      </c>
      <c r="G5656" t="s">
        <v>24</v>
      </c>
      <c r="H5656">
        <v>27</v>
      </c>
      <c r="I5656" t="s">
        <v>25</v>
      </c>
      <c r="J5656" t="s">
        <v>21</v>
      </c>
      <c r="L5656" t="str">
        <f>IF(Aggregate[[#This Row],[Under 30]]="Yes", "Under 30", IF(Aggregate[[#This Row],[Senior]]="Yes", "Senior", "Other"))</f>
        <v>Under 30</v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  <c r="X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4" ht="14" x14ac:dyDescent="0.1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tr">
        <f>_xlfn.XLOOKUP(E:E,'Full State Names'!A:A,'Full State Names'!B:B,TRUE)</f>
        <v>Oklahoma</v>
      </c>
      <c r="G5657" t="s">
        <v>24</v>
      </c>
      <c r="H5657">
        <v>39</v>
      </c>
      <c r="I5657" t="s">
        <v>21</v>
      </c>
      <c r="J5657" t="s">
        <v>21</v>
      </c>
      <c r="L5657" t="str">
        <f>IF(Aggregate[[#This Row],[Under 30]]="Yes", "Under 30", IF(Aggregate[[#This Row],[Senior]]="Yes", "Senior", "Other"))</f>
        <v>Other</v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  <c r="X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4" ht="14" x14ac:dyDescent="0.1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tr">
        <f>_xlfn.XLOOKUP(E:E,'Full State Names'!A:A,'Full State Names'!B:B,TRUE)</f>
        <v>Oklahoma</v>
      </c>
      <c r="G5658" t="s">
        <v>26</v>
      </c>
      <c r="H5658">
        <v>61</v>
      </c>
      <c r="I5658" t="s">
        <v>21</v>
      </c>
      <c r="J5658" t="s">
        <v>21</v>
      </c>
      <c r="L5658" t="str">
        <f>IF(Aggregate[[#This Row],[Under 30]]="Yes", "Under 30", IF(Aggregate[[#This Row],[Senior]]="Yes", "Senior", "Other"))</f>
        <v>Other</v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  <c r="X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4" ht="14" x14ac:dyDescent="0.1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tr">
        <f>_xlfn.XLOOKUP(E:E,'Full State Names'!A:A,'Full State Names'!B:B,TRUE)</f>
        <v>Pennsylvania</v>
      </c>
      <c r="G5659" t="s">
        <v>24</v>
      </c>
      <c r="H5659">
        <v>29</v>
      </c>
      <c r="I5659" t="s">
        <v>25</v>
      </c>
      <c r="J5659" t="s">
        <v>21</v>
      </c>
      <c r="L5659" t="str">
        <f>IF(Aggregate[[#This Row],[Under 30]]="Yes", "Under 30", IF(Aggregate[[#This Row],[Senior]]="Yes", "Senior", "Other"))</f>
        <v>Under 30</v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  <c r="X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4" ht="14" x14ac:dyDescent="0.1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tr">
        <f>_xlfn.XLOOKUP(E:E,'Full State Names'!A:A,'Full State Names'!B:B,TRUE)</f>
        <v>Pennsylvania</v>
      </c>
      <c r="G5660" t="s">
        <v>26</v>
      </c>
      <c r="H5660">
        <v>29</v>
      </c>
      <c r="I5660" t="s">
        <v>25</v>
      </c>
      <c r="J5660" t="s">
        <v>21</v>
      </c>
      <c r="L5660" t="str">
        <f>IF(Aggregate[[#This Row],[Under 30]]="Yes", "Under 30", IF(Aggregate[[#This Row],[Senior]]="Yes", "Senior", "Other"))</f>
        <v>Under 30</v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  <c r="X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4" ht="14" x14ac:dyDescent="0.1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tr">
        <f>_xlfn.XLOOKUP(E:E,'Full State Names'!A:A,'Full State Names'!B:B,TRUE)</f>
        <v>South Carolina</v>
      </c>
      <c r="G5661" t="s">
        <v>24</v>
      </c>
      <c r="H5661">
        <v>27</v>
      </c>
      <c r="I5661" t="s">
        <v>25</v>
      </c>
      <c r="J5661" t="s">
        <v>21</v>
      </c>
      <c r="L5661" t="str">
        <f>IF(Aggregate[[#This Row],[Under 30]]="Yes", "Under 30", IF(Aggregate[[#This Row],[Senior]]="Yes", "Senior", "Other"))</f>
        <v>Under 30</v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  <c r="X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4" ht="14" x14ac:dyDescent="0.1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tr">
        <f>_xlfn.XLOOKUP(E:E,'Full State Names'!A:A,'Full State Names'!B:B,TRUE)</f>
        <v>South Dakota</v>
      </c>
      <c r="G5662" t="s">
        <v>24</v>
      </c>
      <c r="H5662">
        <v>20</v>
      </c>
      <c r="I5662" t="s">
        <v>25</v>
      </c>
      <c r="J5662" t="s">
        <v>21</v>
      </c>
      <c r="L5662" t="str">
        <f>IF(Aggregate[[#This Row],[Under 30]]="Yes", "Under 30", IF(Aggregate[[#This Row],[Senior]]="Yes", "Senior", "Other"))</f>
        <v>Under 30</v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  <c r="X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4" ht="14" x14ac:dyDescent="0.1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tr">
        <f>_xlfn.XLOOKUP(E:E,'Full State Names'!A:A,'Full State Names'!B:B,TRUE)</f>
        <v>South Dakota</v>
      </c>
      <c r="G5663" t="s">
        <v>24</v>
      </c>
      <c r="H5663">
        <v>42</v>
      </c>
      <c r="I5663" t="s">
        <v>21</v>
      </c>
      <c r="J5663" t="s">
        <v>21</v>
      </c>
      <c r="L5663" t="str">
        <f>IF(Aggregate[[#This Row],[Under 30]]="Yes", "Under 30", IF(Aggregate[[#This Row],[Senior]]="Yes", "Senior", "Other"))</f>
        <v>Other</v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  <c r="X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4" ht="14" x14ac:dyDescent="0.1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tr">
        <f>_xlfn.XLOOKUP(E:E,'Full State Names'!A:A,'Full State Names'!B:B,TRUE)</f>
        <v>Texas</v>
      </c>
      <c r="G5664" t="s">
        <v>24</v>
      </c>
      <c r="H5664">
        <v>70</v>
      </c>
      <c r="I5664" t="s">
        <v>21</v>
      </c>
      <c r="J5664" t="s">
        <v>25</v>
      </c>
      <c r="K5664" t="s">
        <v>21</v>
      </c>
      <c r="L5664" t="str">
        <f>IF(Aggregate[[#This Row],[Under 30]]="Yes", "Under 30", IF(Aggregate[[#This Row],[Senior]]="Yes", "Senior", "Other"))</f>
        <v>Senior</v>
      </c>
      <c r="M5664" t="s">
        <v>98</v>
      </c>
      <c r="N5664" t="s">
        <v>33</v>
      </c>
      <c r="O5664" t="s">
        <v>90</v>
      </c>
      <c r="P5664" t="s">
        <v>91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  <c r="X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4" ht="14" x14ac:dyDescent="0.1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tr">
        <f>_xlfn.XLOOKUP(E:E,'Full State Names'!A:A,'Full State Names'!B:B,TRUE)</f>
        <v>Texas</v>
      </c>
      <c r="G5665" t="s">
        <v>26</v>
      </c>
      <c r="H5665">
        <v>19</v>
      </c>
      <c r="I5665" t="s">
        <v>25</v>
      </c>
      <c r="J5665" t="s">
        <v>21</v>
      </c>
      <c r="L5665" t="str">
        <f>IF(Aggregate[[#This Row],[Under 30]]="Yes", "Under 30", IF(Aggregate[[#This Row],[Senior]]="Yes", "Senior", "Other"))</f>
        <v>Under 30</v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  <c r="X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4" ht="14" x14ac:dyDescent="0.1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tr">
        <f>_xlfn.XLOOKUP(E:E,'Full State Names'!A:A,'Full State Names'!B:B,TRUE)</f>
        <v>Texas</v>
      </c>
      <c r="G5666" t="s">
        <v>26</v>
      </c>
      <c r="H5666">
        <v>36</v>
      </c>
      <c r="I5666" t="s">
        <v>21</v>
      </c>
      <c r="J5666" t="s">
        <v>21</v>
      </c>
      <c r="L5666" t="str">
        <f>IF(Aggregate[[#This Row],[Under 30]]="Yes", "Under 30", IF(Aggregate[[#This Row],[Senior]]="Yes", "Senior", "Other"))</f>
        <v>Other</v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  <c r="X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4" ht="14" x14ac:dyDescent="0.1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tr">
        <f>_xlfn.XLOOKUP(E:E,'Full State Names'!A:A,'Full State Names'!B:B,TRUE)</f>
        <v>Utah</v>
      </c>
      <c r="G5667" t="s">
        <v>24</v>
      </c>
      <c r="H5667">
        <v>55</v>
      </c>
      <c r="I5667" t="s">
        <v>21</v>
      </c>
      <c r="J5667" t="s">
        <v>21</v>
      </c>
      <c r="L5667" t="str">
        <f>IF(Aggregate[[#This Row],[Under 30]]="Yes", "Under 30", IF(Aggregate[[#This Row],[Senior]]="Yes", "Senior", "Other"))</f>
        <v>Other</v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  <c r="X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4" ht="14" x14ac:dyDescent="0.1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tr">
        <f>_xlfn.XLOOKUP(E:E,'Full State Names'!A:A,'Full State Names'!B:B,TRUE)</f>
        <v>Wisconsin</v>
      </c>
      <c r="G5668" t="s">
        <v>24</v>
      </c>
      <c r="H5668">
        <v>64</v>
      </c>
      <c r="I5668" t="s">
        <v>21</v>
      </c>
      <c r="J5668" t="s">
        <v>21</v>
      </c>
      <c r="L5668" t="str">
        <f>IF(Aggregate[[#This Row],[Under 30]]="Yes", "Under 30", IF(Aggregate[[#This Row],[Senior]]="Yes", "Senior", "Other"))</f>
        <v>Other</v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  <c r="X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4" ht="14" x14ac:dyDescent="0.1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tr">
        <f>_xlfn.XLOOKUP(E:E,'Full State Names'!A:A,'Full State Names'!B:B,TRUE)</f>
        <v>Wyoming</v>
      </c>
      <c r="G5669" t="s">
        <v>24</v>
      </c>
      <c r="H5669">
        <v>21</v>
      </c>
      <c r="I5669" t="s">
        <v>25</v>
      </c>
      <c r="J5669" t="s">
        <v>21</v>
      </c>
      <c r="L5669" t="str">
        <f>IF(Aggregate[[#This Row],[Under 30]]="Yes", "Under 30", IF(Aggregate[[#This Row],[Senior]]="Yes", "Senior", "Other"))</f>
        <v>Under 30</v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  <c r="X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4" ht="14" x14ac:dyDescent="0.1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tr">
        <f>_xlfn.XLOOKUP(E:E,'Full State Names'!A:A,'Full State Names'!B:B,TRUE)</f>
        <v>Wyoming</v>
      </c>
      <c r="G5670" t="s">
        <v>24</v>
      </c>
      <c r="H5670">
        <v>33</v>
      </c>
      <c r="I5670" t="s">
        <v>21</v>
      </c>
      <c r="J5670" t="s">
        <v>21</v>
      </c>
      <c r="L5670" t="str">
        <f>IF(Aggregate[[#This Row],[Under 30]]="Yes", "Under 30", IF(Aggregate[[#This Row],[Senior]]="Yes", "Senior", "Other"))</f>
        <v>Other</v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  <c r="X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4" ht="14" x14ac:dyDescent="0.1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tr">
        <f>_xlfn.XLOOKUP(E:E,'Full State Names'!A:A,'Full State Names'!B:B,TRUE)</f>
        <v>Delaware</v>
      </c>
      <c r="G5671" t="s">
        <v>26</v>
      </c>
      <c r="H5671">
        <v>75</v>
      </c>
      <c r="I5671" t="s">
        <v>21</v>
      </c>
      <c r="J5671" t="s">
        <v>25</v>
      </c>
      <c r="K5671" t="s">
        <v>21</v>
      </c>
      <c r="L5671" t="str">
        <f>IF(Aggregate[[#This Row],[Under 30]]="Yes", "Under 30", IF(Aggregate[[#This Row],[Senior]]="Yes", "Senior", "Other"))</f>
        <v>Senior</v>
      </c>
      <c r="M5671" t="s">
        <v>32</v>
      </c>
      <c r="N5671" t="s">
        <v>38</v>
      </c>
      <c r="O5671" t="s">
        <v>48</v>
      </c>
      <c r="P5671" t="s">
        <v>92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  <c r="X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4" ht="14" x14ac:dyDescent="0.1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tr">
        <f>_xlfn.XLOOKUP(E:E,'Full State Names'!A:A,'Full State Names'!B:B,TRUE)</f>
        <v>Delaware</v>
      </c>
      <c r="G5672" t="s">
        <v>24</v>
      </c>
      <c r="H5672">
        <v>65</v>
      </c>
      <c r="I5672" t="s">
        <v>21</v>
      </c>
      <c r="J5672" t="s">
        <v>25</v>
      </c>
      <c r="K5672" t="s">
        <v>25</v>
      </c>
      <c r="L5672" t="str">
        <f>IF(Aggregate[[#This Row],[Under 30]]="Yes", "Under 30", IF(Aggregate[[#This Row],[Senior]]="Yes", "Senior", "Other"))</f>
        <v>Senior</v>
      </c>
      <c r="M5672" t="s">
        <v>98</v>
      </c>
      <c r="N5672" t="s">
        <v>33</v>
      </c>
      <c r="O5672" t="s">
        <v>34</v>
      </c>
      <c r="P5672" t="s">
        <v>34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  <c r="X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4" ht="14" x14ac:dyDescent="0.1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tr">
        <f>_xlfn.XLOOKUP(E:E,'Full State Names'!A:A,'Full State Names'!B:B,TRUE)</f>
        <v>Hawaii</v>
      </c>
      <c r="G5673" t="s">
        <v>26</v>
      </c>
      <c r="H5673">
        <v>26</v>
      </c>
      <c r="I5673" t="s">
        <v>25</v>
      </c>
      <c r="J5673" t="s">
        <v>21</v>
      </c>
      <c r="L5673" t="str">
        <f>IF(Aggregate[[#This Row],[Under 30]]="Yes", "Under 30", IF(Aggregate[[#This Row],[Senior]]="Yes", "Senior", "Other"))</f>
        <v>Under 30</v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  <c r="X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4" ht="14" x14ac:dyDescent="0.1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tr">
        <f>_xlfn.XLOOKUP(E:E,'Full State Names'!A:A,'Full State Names'!B:B,TRUE)</f>
        <v>Iowa</v>
      </c>
      <c r="G5674" t="s">
        <v>24</v>
      </c>
      <c r="H5674">
        <v>67</v>
      </c>
      <c r="I5674" t="s">
        <v>21</v>
      </c>
      <c r="J5674" t="s">
        <v>25</v>
      </c>
      <c r="K5674" t="s">
        <v>21</v>
      </c>
      <c r="L5674" t="str">
        <f>IF(Aggregate[[#This Row],[Under 30]]="Yes", "Under 30", IF(Aggregate[[#This Row],[Senior]]="Yes", "Senior", "Other"))</f>
        <v>Senior</v>
      </c>
      <c r="M5674" t="s">
        <v>98</v>
      </c>
      <c r="N5674" t="s">
        <v>38</v>
      </c>
      <c r="O5674" t="s">
        <v>34</v>
      </c>
      <c r="P5674" t="s">
        <v>34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  <c r="X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4" ht="14" x14ac:dyDescent="0.1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tr">
        <f>_xlfn.XLOOKUP(E:E,'Full State Names'!A:A,'Full State Names'!B:B,TRUE)</f>
        <v>Idaho</v>
      </c>
      <c r="G5675" t="s">
        <v>26</v>
      </c>
      <c r="H5675">
        <v>43</v>
      </c>
      <c r="I5675" t="s">
        <v>21</v>
      </c>
      <c r="J5675" t="s">
        <v>21</v>
      </c>
      <c r="L5675" t="str">
        <f>IF(Aggregate[[#This Row],[Under 30]]="Yes", "Under 30", IF(Aggregate[[#This Row],[Senior]]="Yes", "Senior", "Other"))</f>
        <v>Other</v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  <c r="X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4" ht="14" x14ac:dyDescent="0.1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tr">
        <f>_xlfn.XLOOKUP(E:E,'Full State Names'!A:A,'Full State Names'!B:B,TRUE)</f>
        <v>Idaho</v>
      </c>
      <c r="G5676" t="s">
        <v>26</v>
      </c>
      <c r="H5676">
        <v>48</v>
      </c>
      <c r="I5676" t="s">
        <v>21</v>
      </c>
      <c r="J5676" t="s">
        <v>21</v>
      </c>
      <c r="L5676" t="str">
        <f>IF(Aggregate[[#This Row],[Under 30]]="Yes", "Under 30", IF(Aggregate[[#This Row],[Senior]]="Yes", "Senior", "Other"))</f>
        <v>Other</v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  <c r="X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4" ht="14" x14ac:dyDescent="0.1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tr">
        <f>_xlfn.XLOOKUP(E:E,'Full State Names'!A:A,'Full State Names'!B:B,TRUE)</f>
        <v>Massachusetts</v>
      </c>
      <c r="G5677" t="s">
        <v>26</v>
      </c>
      <c r="H5677">
        <v>80</v>
      </c>
      <c r="I5677" t="s">
        <v>21</v>
      </c>
      <c r="J5677" t="s">
        <v>25</v>
      </c>
      <c r="K5677" t="s">
        <v>21</v>
      </c>
      <c r="L5677" t="str">
        <f>IF(Aggregate[[#This Row],[Under 30]]="Yes", "Under 30", IF(Aggregate[[#This Row],[Senior]]="Yes", "Senior", "Other"))</f>
        <v>Senior</v>
      </c>
      <c r="M5677" t="s">
        <v>98</v>
      </c>
      <c r="N5677" t="s">
        <v>33</v>
      </c>
      <c r="O5677" t="s">
        <v>34</v>
      </c>
      <c r="P5677" t="s">
        <v>34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  <c r="X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4" ht="14" x14ac:dyDescent="0.1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tr">
        <f>_xlfn.XLOOKUP(E:E,'Full State Names'!A:A,'Full State Names'!B:B,TRUE)</f>
        <v>Missouri</v>
      </c>
      <c r="G5678" t="s">
        <v>24</v>
      </c>
      <c r="H5678">
        <v>35</v>
      </c>
      <c r="I5678" t="s">
        <v>21</v>
      </c>
      <c r="J5678" t="s">
        <v>21</v>
      </c>
      <c r="L5678" t="str">
        <f>IF(Aggregate[[#This Row],[Under 30]]="Yes", "Under 30", IF(Aggregate[[#This Row],[Senior]]="Yes", "Senior", "Other"))</f>
        <v>Other</v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  <c r="X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4" ht="14" x14ac:dyDescent="0.1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tr">
        <f>_xlfn.XLOOKUP(E:E,'Full State Names'!A:A,'Full State Names'!B:B,TRUE)</f>
        <v>Mississippi</v>
      </c>
      <c r="G5679" t="s">
        <v>26</v>
      </c>
      <c r="H5679">
        <v>39</v>
      </c>
      <c r="I5679" t="s">
        <v>21</v>
      </c>
      <c r="J5679" t="s">
        <v>21</v>
      </c>
      <c r="L5679" t="str">
        <f>IF(Aggregate[[#This Row],[Under 30]]="Yes", "Under 30", IF(Aggregate[[#This Row],[Senior]]="Yes", "Senior", "Other"))</f>
        <v>Other</v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  <c r="X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4" ht="14" x14ac:dyDescent="0.1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tr">
        <f>_xlfn.XLOOKUP(E:E,'Full State Names'!A:A,'Full State Names'!B:B,TRUE)</f>
        <v>Montana</v>
      </c>
      <c r="G5680" t="s">
        <v>24</v>
      </c>
      <c r="H5680">
        <v>44</v>
      </c>
      <c r="I5680" t="s">
        <v>21</v>
      </c>
      <c r="J5680" t="s">
        <v>21</v>
      </c>
      <c r="L5680" t="str">
        <f>IF(Aggregate[[#This Row],[Under 30]]="Yes", "Under 30", IF(Aggregate[[#This Row],[Senior]]="Yes", "Senior", "Other"))</f>
        <v>Other</v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  <c r="X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4" ht="14" x14ac:dyDescent="0.1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tr">
        <f>_xlfn.XLOOKUP(E:E,'Full State Names'!A:A,'Full State Names'!B:B,TRUE)</f>
        <v>Montana</v>
      </c>
      <c r="G5681" t="s">
        <v>26</v>
      </c>
      <c r="H5681">
        <v>34</v>
      </c>
      <c r="I5681" t="s">
        <v>21</v>
      </c>
      <c r="J5681" t="s">
        <v>21</v>
      </c>
      <c r="L5681" t="str">
        <f>IF(Aggregate[[#This Row],[Under 30]]="Yes", "Under 30", IF(Aggregate[[#This Row],[Senior]]="Yes", "Senior", "Other"))</f>
        <v>Other</v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  <c r="X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4" ht="14" x14ac:dyDescent="0.1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tr">
        <f>_xlfn.XLOOKUP(E:E,'Full State Names'!A:A,'Full State Names'!B:B,TRUE)</f>
        <v>Nebraska</v>
      </c>
      <c r="G5682" t="s">
        <v>26</v>
      </c>
      <c r="H5682">
        <v>21</v>
      </c>
      <c r="I5682" t="s">
        <v>25</v>
      </c>
      <c r="J5682" t="s">
        <v>21</v>
      </c>
      <c r="L5682" t="str">
        <f>IF(Aggregate[[#This Row],[Under 30]]="Yes", "Under 30", IF(Aggregate[[#This Row],[Senior]]="Yes", "Senior", "Other"))</f>
        <v>Under 30</v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  <c r="X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4" ht="14" x14ac:dyDescent="0.1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tr">
        <f>_xlfn.XLOOKUP(E:E,'Full State Names'!A:A,'Full State Names'!B:B,TRUE)</f>
        <v>Nebraska</v>
      </c>
      <c r="G5683" t="s">
        <v>26</v>
      </c>
      <c r="H5683">
        <v>65</v>
      </c>
      <c r="I5683" t="s">
        <v>21</v>
      </c>
      <c r="J5683" t="s">
        <v>21</v>
      </c>
      <c r="L5683" t="str">
        <f>IF(Aggregate[[#This Row],[Under 30]]="Yes", "Under 30", IF(Aggregate[[#This Row],[Senior]]="Yes", "Senior", "Other"))</f>
        <v>Other</v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  <c r="X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4" ht="14" x14ac:dyDescent="0.1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tr">
        <f>_xlfn.XLOOKUP(E:E,'Full State Names'!A:A,'Full State Names'!B:B,TRUE)</f>
        <v>New Jersey</v>
      </c>
      <c r="G5684" t="s">
        <v>26</v>
      </c>
      <c r="H5684">
        <v>46</v>
      </c>
      <c r="I5684" t="s">
        <v>21</v>
      </c>
      <c r="J5684" t="s">
        <v>21</v>
      </c>
      <c r="L5684" t="str">
        <f>IF(Aggregate[[#This Row],[Under 30]]="Yes", "Under 30", IF(Aggregate[[#This Row],[Senior]]="Yes", "Senior", "Other"))</f>
        <v>Other</v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  <c r="X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4" ht="14" x14ac:dyDescent="0.1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tr">
        <f>_xlfn.XLOOKUP(E:E,'Full State Names'!A:A,'Full State Names'!B:B,TRUE)</f>
        <v>Ohio</v>
      </c>
      <c r="G5685" t="s">
        <v>26</v>
      </c>
      <c r="H5685">
        <v>58</v>
      </c>
      <c r="I5685" t="s">
        <v>21</v>
      </c>
      <c r="J5685" t="s">
        <v>21</v>
      </c>
      <c r="L5685" t="str">
        <f>IF(Aggregate[[#This Row],[Under 30]]="Yes", "Under 30", IF(Aggregate[[#This Row],[Senior]]="Yes", "Senior", "Other"))</f>
        <v>Other</v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  <c r="X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4" ht="14" x14ac:dyDescent="0.1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tr">
        <f>_xlfn.XLOOKUP(E:E,'Full State Names'!A:A,'Full State Names'!B:B,TRUE)</f>
        <v>Wisconsin</v>
      </c>
      <c r="G5686" t="s">
        <v>26</v>
      </c>
      <c r="H5686">
        <v>28</v>
      </c>
      <c r="I5686" t="s">
        <v>25</v>
      </c>
      <c r="J5686" t="s">
        <v>21</v>
      </c>
      <c r="L5686" t="str">
        <f>IF(Aggregate[[#This Row],[Under 30]]="Yes", "Under 30", IF(Aggregate[[#This Row],[Senior]]="Yes", "Senior", "Other"))</f>
        <v>Under 30</v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  <c r="X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4" ht="14" x14ac:dyDescent="0.1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tr">
        <f>_xlfn.XLOOKUP(E:E,'Full State Names'!A:A,'Full State Names'!B:B,TRUE)</f>
        <v>Illinois</v>
      </c>
      <c r="G5687" t="s">
        <v>24</v>
      </c>
      <c r="H5687">
        <v>47</v>
      </c>
      <c r="I5687" t="s">
        <v>21</v>
      </c>
      <c r="J5687" t="s">
        <v>21</v>
      </c>
      <c r="L5687" t="str">
        <f>IF(Aggregate[[#This Row],[Under 30]]="Yes", "Under 30", IF(Aggregate[[#This Row],[Senior]]="Yes", "Senior", "Other"))</f>
        <v>Other</v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  <c r="X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4" ht="14" x14ac:dyDescent="0.1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tr">
        <f>_xlfn.XLOOKUP(E:E,'Full State Names'!A:A,'Full State Names'!B:B,TRUE)</f>
        <v>Missouri</v>
      </c>
      <c r="G5688" t="s">
        <v>24</v>
      </c>
      <c r="H5688">
        <v>56</v>
      </c>
      <c r="I5688" t="s">
        <v>21</v>
      </c>
      <c r="J5688" t="s">
        <v>21</v>
      </c>
      <c r="L5688" t="str">
        <f>IF(Aggregate[[#This Row],[Under 30]]="Yes", "Under 30", IF(Aggregate[[#This Row],[Senior]]="Yes", "Senior", "Other"))</f>
        <v>Other</v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  <c r="X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4" ht="14" x14ac:dyDescent="0.1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tr">
        <f>_xlfn.XLOOKUP(E:E,'Full State Names'!A:A,'Full State Names'!B:B,TRUE)</f>
        <v>New Jersey</v>
      </c>
      <c r="G5689" t="s">
        <v>26</v>
      </c>
      <c r="H5689">
        <v>49</v>
      </c>
      <c r="I5689" t="s">
        <v>21</v>
      </c>
      <c r="J5689" t="s">
        <v>21</v>
      </c>
      <c r="L5689" t="str">
        <f>IF(Aggregate[[#This Row],[Under 30]]="Yes", "Under 30", IF(Aggregate[[#This Row],[Senior]]="Yes", "Senior", "Other"))</f>
        <v>Other</v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  <c r="X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4" ht="14" x14ac:dyDescent="0.1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tr">
        <f>_xlfn.XLOOKUP(E:E,'Full State Names'!A:A,'Full State Names'!B:B,TRUE)</f>
        <v>Alabama</v>
      </c>
      <c r="G5690" t="s">
        <v>24</v>
      </c>
      <c r="H5690">
        <v>23</v>
      </c>
      <c r="I5690" t="s">
        <v>25</v>
      </c>
      <c r="J5690" t="s">
        <v>21</v>
      </c>
      <c r="L5690" t="str">
        <f>IF(Aggregate[[#This Row],[Under 30]]="Yes", "Under 30", IF(Aggregate[[#This Row],[Senior]]="Yes", "Senior", "Other"))</f>
        <v>Under 30</v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  <c r="X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4" ht="14" x14ac:dyDescent="0.1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tr">
        <f>_xlfn.XLOOKUP(E:E,'Full State Names'!A:A,'Full State Names'!B:B,TRUE)</f>
        <v>Alabama</v>
      </c>
      <c r="G5691" t="s">
        <v>26</v>
      </c>
      <c r="H5691">
        <v>29</v>
      </c>
      <c r="I5691" t="s">
        <v>25</v>
      </c>
      <c r="J5691" t="s">
        <v>21</v>
      </c>
      <c r="L5691" t="str">
        <f>IF(Aggregate[[#This Row],[Under 30]]="Yes", "Under 30", IF(Aggregate[[#This Row],[Senior]]="Yes", "Senior", "Other"))</f>
        <v>Under 30</v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  <c r="X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4" ht="14" x14ac:dyDescent="0.1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tr">
        <f>_xlfn.XLOOKUP(E:E,'Full State Names'!A:A,'Full State Names'!B:B,TRUE)</f>
        <v>California</v>
      </c>
      <c r="G5692" t="s">
        <v>24</v>
      </c>
      <c r="H5692">
        <v>23</v>
      </c>
      <c r="I5692" t="s">
        <v>25</v>
      </c>
      <c r="J5692" t="s">
        <v>21</v>
      </c>
      <c r="L5692" t="str">
        <f>IF(Aggregate[[#This Row],[Under 30]]="Yes", "Under 30", IF(Aggregate[[#This Row],[Senior]]="Yes", "Senior", "Other"))</f>
        <v>Under 30</v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  <c r="X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4" ht="14" x14ac:dyDescent="0.1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tr">
        <f>_xlfn.XLOOKUP(E:E,'Full State Names'!A:A,'Full State Names'!B:B,TRUE)</f>
        <v>Connecticut</v>
      </c>
      <c r="G5693" t="s">
        <v>24</v>
      </c>
      <c r="H5693">
        <v>53</v>
      </c>
      <c r="I5693" t="s">
        <v>21</v>
      </c>
      <c r="J5693" t="s">
        <v>21</v>
      </c>
      <c r="L5693" t="str">
        <f>IF(Aggregate[[#This Row],[Under 30]]="Yes", "Under 30", IF(Aggregate[[#This Row],[Senior]]="Yes", "Senior", "Other"))</f>
        <v>Other</v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  <c r="X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4" ht="14" x14ac:dyDescent="0.1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tr">
        <f>_xlfn.XLOOKUP(E:E,'Full State Names'!A:A,'Full State Names'!B:B,TRUE)</f>
        <v>District of Columbia</v>
      </c>
      <c r="G5694" t="s">
        <v>26</v>
      </c>
      <c r="H5694">
        <v>47</v>
      </c>
      <c r="I5694" t="s">
        <v>21</v>
      </c>
      <c r="J5694" t="s">
        <v>21</v>
      </c>
      <c r="L5694" t="str">
        <f>IF(Aggregate[[#This Row],[Under 30]]="Yes", "Under 30", IF(Aggregate[[#This Row],[Senior]]="Yes", "Senior", "Other"))</f>
        <v>Other</v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  <c r="X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4" ht="14" x14ac:dyDescent="0.1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tr">
        <f>_xlfn.XLOOKUP(E:E,'Full State Names'!A:A,'Full State Names'!B:B,TRUE)</f>
        <v>Delaware</v>
      </c>
      <c r="G5695" t="s">
        <v>24</v>
      </c>
      <c r="H5695">
        <v>42</v>
      </c>
      <c r="I5695" t="s">
        <v>21</v>
      </c>
      <c r="J5695" t="s">
        <v>21</v>
      </c>
      <c r="L5695" t="str">
        <f>IF(Aggregate[[#This Row],[Under 30]]="Yes", "Under 30", IF(Aggregate[[#This Row],[Senior]]="Yes", "Senior", "Other"))</f>
        <v>Other</v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  <c r="X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4" ht="14" x14ac:dyDescent="0.1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tr">
        <f>_xlfn.XLOOKUP(E:E,'Full State Names'!A:A,'Full State Names'!B:B,TRUE)</f>
        <v>Delaware</v>
      </c>
      <c r="G5696" t="s">
        <v>26</v>
      </c>
      <c r="H5696">
        <v>54</v>
      </c>
      <c r="I5696" t="s">
        <v>21</v>
      </c>
      <c r="J5696" t="s">
        <v>21</v>
      </c>
      <c r="L5696" t="str">
        <f>IF(Aggregate[[#This Row],[Under 30]]="Yes", "Under 30", IF(Aggregate[[#This Row],[Senior]]="Yes", "Senior", "Other"))</f>
        <v>Other</v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  <c r="X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4" ht="14" x14ac:dyDescent="0.1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tr">
        <f>_xlfn.XLOOKUP(E:E,'Full State Names'!A:A,'Full State Names'!B:B,TRUE)</f>
        <v>Florida</v>
      </c>
      <c r="G5697" t="s">
        <v>24</v>
      </c>
      <c r="H5697">
        <v>31</v>
      </c>
      <c r="I5697" t="s">
        <v>21</v>
      </c>
      <c r="J5697" t="s">
        <v>21</v>
      </c>
      <c r="L5697" t="str">
        <f>IF(Aggregate[[#This Row],[Under 30]]="Yes", "Under 30", IF(Aggregate[[#This Row],[Senior]]="Yes", "Senior", "Other"))</f>
        <v>Other</v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  <c r="X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4" ht="14" x14ac:dyDescent="0.1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tr">
        <f>_xlfn.XLOOKUP(E:E,'Full State Names'!A:A,'Full State Names'!B:B,TRUE)</f>
        <v>Hawaii</v>
      </c>
      <c r="G5698" t="s">
        <v>24</v>
      </c>
      <c r="H5698">
        <v>54</v>
      </c>
      <c r="I5698" t="s">
        <v>21</v>
      </c>
      <c r="J5698" t="s">
        <v>21</v>
      </c>
      <c r="L5698" t="str">
        <f>IF(Aggregate[[#This Row],[Under 30]]="Yes", "Under 30", IF(Aggregate[[#This Row],[Senior]]="Yes", "Senior", "Other"))</f>
        <v>Other</v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  <c r="X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4" ht="14" x14ac:dyDescent="0.1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tr">
        <f>_xlfn.XLOOKUP(E:E,'Full State Names'!A:A,'Full State Names'!B:B,TRUE)</f>
        <v>Hawaii</v>
      </c>
      <c r="G5699" t="s">
        <v>26</v>
      </c>
      <c r="H5699">
        <v>23</v>
      </c>
      <c r="I5699" t="s">
        <v>25</v>
      </c>
      <c r="J5699" t="s">
        <v>21</v>
      </c>
      <c r="L5699" t="str">
        <f>IF(Aggregate[[#This Row],[Under 30]]="Yes", "Under 30", IF(Aggregate[[#This Row],[Senior]]="Yes", "Senior", "Other"))</f>
        <v>Under 30</v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  <c r="X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4" ht="14" x14ac:dyDescent="0.1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tr">
        <f>_xlfn.XLOOKUP(E:E,'Full State Names'!A:A,'Full State Names'!B:B,TRUE)</f>
        <v>Hawaii</v>
      </c>
      <c r="G5700" t="s">
        <v>26</v>
      </c>
      <c r="H5700">
        <v>77</v>
      </c>
      <c r="I5700" t="s">
        <v>21</v>
      </c>
      <c r="J5700" t="s">
        <v>25</v>
      </c>
      <c r="K5700" t="s">
        <v>25</v>
      </c>
      <c r="L5700" t="str">
        <f>IF(Aggregate[[#This Row],[Under 30]]="Yes", "Under 30", IF(Aggregate[[#This Row],[Senior]]="Yes", "Senior", "Other"))</f>
        <v>Senior</v>
      </c>
      <c r="M5700" t="s">
        <v>98</v>
      </c>
      <c r="N5700" t="s">
        <v>38</v>
      </c>
      <c r="O5700" t="s">
        <v>34</v>
      </c>
      <c r="P5700" t="s">
        <v>34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  <c r="X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4" ht="14" x14ac:dyDescent="0.1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tr">
        <f>_xlfn.XLOOKUP(E:E,'Full State Names'!A:A,'Full State Names'!B:B,TRUE)</f>
        <v>Illinois</v>
      </c>
      <c r="G5701" t="s">
        <v>26</v>
      </c>
      <c r="H5701">
        <v>53</v>
      </c>
      <c r="I5701" t="s">
        <v>21</v>
      </c>
      <c r="J5701" t="s">
        <v>21</v>
      </c>
      <c r="L5701" t="str">
        <f>IF(Aggregate[[#This Row],[Under 30]]="Yes", "Under 30", IF(Aggregate[[#This Row],[Senior]]="Yes", "Senior", "Other"))</f>
        <v>Other</v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  <c r="X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4" ht="14" x14ac:dyDescent="0.1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tr">
        <f>_xlfn.XLOOKUP(E:E,'Full State Names'!A:A,'Full State Names'!B:B,TRUE)</f>
        <v>Kansas</v>
      </c>
      <c r="G5702" t="s">
        <v>24</v>
      </c>
      <c r="H5702">
        <v>64</v>
      </c>
      <c r="I5702" t="s">
        <v>21</v>
      </c>
      <c r="J5702" t="s">
        <v>21</v>
      </c>
      <c r="L5702" t="str">
        <f>IF(Aggregate[[#This Row],[Under 30]]="Yes", "Under 30", IF(Aggregate[[#This Row],[Senior]]="Yes", "Senior", "Other"))</f>
        <v>Other</v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  <c r="X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4" ht="14" x14ac:dyDescent="0.1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tr">
        <f>_xlfn.XLOOKUP(E:E,'Full State Names'!A:A,'Full State Names'!B:B,TRUE)</f>
        <v>Louisiana</v>
      </c>
      <c r="G5703" t="s">
        <v>24</v>
      </c>
      <c r="H5703">
        <v>33</v>
      </c>
      <c r="I5703" t="s">
        <v>21</v>
      </c>
      <c r="J5703" t="s">
        <v>21</v>
      </c>
      <c r="L5703" t="str">
        <f>IF(Aggregate[[#This Row],[Under 30]]="Yes", "Under 30", IF(Aggregate[[#This Row],[Senior]]="Yes", "Senior", "Other"))</f>
        <v>Other</v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  <c r="X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4" ht="14" x14ac:dyDescent="0.1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tr">
        <f>_xlfn.XLOOKUP(E:E,'Full State Names'!A:A,'Full State Names'!B:B,TRUE)</f>
        <v>Louisiana</v>
      </c>
      <c r="G5704" t="s">
        <v>26</v>
      </c>
      <c r="H5704">
        <v>51</v>
      </c>
      <c r="I5704" t="s">
        <v>21</v>
      </c>
      <c r="J5704" t="s">
        <v>21</v>
      </c>
      <c r="L5704" t="str">
        <f>IF(Aggregate[[#This Row],[Under 30]]="Yes", "Under 30", IF(Aggregate[[#This Row],[Senior]]="Yes", "Senior", "Other"))</f>
        <v>Other</v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  <c r="X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4" ht="14" x14ac:dyDescent="0.1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tr">
        <f>_xlfn.XLOOKUP(E:E,'Full State Names'!A:A,'Full State Names'!B:B,TRUE)</f>
        <v>Massachusetts</v>
      </c>
      <c r="G5705" t="s">
        <v>24</v>
      </c>
      <c r="H5705">
        <v>62</v>
      </c>
      <c r="I5705" t="s">
        <v>21</v>
      </c>
      <c r="J5705" t="s">
        <v>21</v>
      </c>
      <c r="L5705" t="str">
        <f>IF(Aggregate[[#This Row],[Under 30]]="Yes", "Under 30", IF(Aggregate[[#This Row],[Senior]]="Yes", "Senior", "Other"))</f>
        <v>Other</v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  <c r="X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4" ht="14" x14ac:dyDescent="0.1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tr">
        <f>_xlfn.XLOOKUP(E:E,'Full State Names'!A:A,'Full State Names'!B:B,TRUE)</f>
        <v>Mississippi</v>
      </c>
      <c r="G5706" t="s">
        <v>26</v>
      </c>
      <c r="H5706">
        <v>81</v>
      </c>
      <c r="I5706" t="s">
        <v>21</v>
      </c>
      <c r="J5706" t="s">
        <v>25</v>
      </c>
      <c r="K5706" t="s">
        <v>21</v>
      </c>
      <c r="L5706" t="str">
        <f>IF(Aggregate[[#This Row],[Under 30]]="Yes", "Under 30", IF(Aggregate[[#This Row],[Senior]]="Yes", "Senior", "Other"))</f>
        <v>Senior</v>
      </c>
      <c r="M5706" t="s">
        <v>98</v>
      </c>
      <c r="N5706" t="s">
        <v>38</v>
      </c>
      <c r="O5706" t="s">
        <v>34</v>
      </c>
      <c r="P5706" t="s">
        <v>34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  <c r="X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4" ht="14" x14ac:dyDescent="0.1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tr">
        <f>_xlfn.XLOOKUP(E:E,'Full State Names'!A:A,'Full State Names'!B:B,TRUE)</f>
        <v>North Carolina</v>
      </c>
      <c r="G5707" t="s">
        <v>24</v>
      </c>
      <c r="H5707">
        <v>26</v>
      </c>
      <c r="I5707" t="s">
        <v>25</v>
      </c>
      <c r="J5707" t="s">
        <v>21</v>
      </c>
      <c r="L5707" t="str">
        <f>IF(Aggregate[[#This Row],[Under 30]]="Yes", "Under 30", IF(Aggregate[[#This Row],[Senior]]="Yes", "Senior", "Other"))</f>
        <v>Under 30</v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  <c r="X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4" ht="14" x14ac:dyDescent="0.1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tr">
        <f>_xlfn.XLOOKUP(E:E,'Full State Names'!A:A,'Full State Names'!B:B,TRUE)</f>
        <v>North Carolina</v>
      </c>
      <c r="G5708" t="s">
        <v>24</v>
      </c>
      <c r="H5708">
        <v>67</v>
      </c>
      <c r="I5708" t="s">
        <v>21</v>
      </c>
      <c r="J5708" t="s">
        <v>25</v>
      </c>
      <c r="K5708" t="s">
        <v>21</v>
      </c>
      <c r="L5708" t="str">
        <f>IF(Aggregate[[#This Row],[Under 30]]="Yes", "Under 30", IF(Aggregate[[#This Row],[Senior]]="Yes", "Senior", "Other"))</f>
        <v>Senior</v>
      </c>
      <c r="M5708" t="s">
        <v>98</v>
      </c>
      <c r="N5708" t="s">
        <v>38</v>
      </c>
      <c r="O5708" t="s">
        <v>34</v>
      </c>
      <c r="P5708" t="s">
        <v>34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  <c r="X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4" ht="14" x14ac:dyDescent="0.1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tr">
        <f>_xlfn.XLOOKUP(E:E,'Full State Names'!A:A,'Full State Names'!B:B,TRUE)</f>
        <v>New Mexico</v>
      </c>
      <c r="G5709" t="s">
        <v>24</v>
      </c>
      <c r="H5709">
        <v>72</v>
      </c>
      <c r="I5709" t="s">
        <v>21</v>
      </c>
      <c r="J5709" t="s">
        <v>25</v>
      </c>
      <c r="K5709" t="s">
        <v>25</v>
      </c>
      <c r="L5709" t="str">
        <f>IF(Aggregate[[#This Row],[Under 30]]="Yes", "Under 30", IF(Aggregate[[#This Row],[Senior]]="Yes", "Senior", "Other"))</f>
        <v>Senior</v>
      </c>
      <c r="M5709" t="s">
        <v>32</v>
      </c>
      <c r="N5709" t="s">
        <v>33</v>
      </c>
      <c r="O5709" t="s">
        <v>34</v>
      </c>
      <c r="P5709" t="s">
        <v>34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  <c r="X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4" ht="14" x14ac:dyDescent="0.1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tr">
        <f>_xlfn.XLOOKUP(E:E,'Full State Names'!A:A,'Full State Names'!B:B,TRUE)</f>
        <v>Ohio</v>
      </c>
      <c r="G5710" t="s">
        <v>24</v>
      </c>
      <c r="H5710">
        <v>48</v>
      </c>
      <c r="I5710" t="s">
        <v>21</v>
      </c>
      <c r="J5710" t="s">
        <v>21</v>
      </c>
      <c r="L5710" t="str">
        <f>IF(Aggregate[[#This Row],[Under 30]]="Yes", "Under 30", IF(Aggregate[[#This Row],[Senior]]="Yes", "Senior", "Other"))</f>
        <v>Other</v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  <c r="X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4" ht="14" x14ac:dyDescent="0.1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tr">
        <f>_xlfn.XLOOKUP(E:E,'Full State Names'!A:A,'Full State Names'!B:B,TRUE)</f>
        <v>Ohio</v>
      </c>
      <c r="G5711" t="s">
        <v>26</v>
      </c>
      <c r="H5711">
        <v>40</v>
      </c>
      <c r="I5711" t="s">
        <v>21</v>
      </c>
      <c r="J5711" t="s">
        <v>21</v>
      </c>
      <c r="L5711" t="str">
        <f>IF(Aggregate[[#This Row],[Under 30]]="Yes", "Under 30", IF(Aggregate[[#This Row],[Senior]]="Yes", "Senior", "Other"))</f>
        <v>Other</v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  <c r="X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4" ht="14" x14ac:dyDescent="0.1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tr">
        <f>_xlfn.XLOOKUP(E:E,'Full State Names'!A:A,'Full State Names'!B:B,TRUE)</f>
        <v>Oregon</v>
      </c>
      <c r="G5712" t="s">
        <v>26</v>
      </c>
      <c r="H5712">
        <v>20</v>
      </c>
      <c r="I5712" t="s">
        <v>25</v>
      </c>
      <c r="J5712" t="s">
        <v>21</v>
      </c>
      <c r="L5712" t="str">
        <f>IF(Aggregate[[#This Row],[Under 30]]="Yes", "Under 30", IF(Aggregate[[#This Row],[Senior]]="Yes", "Senior", "Other"))</f>
        <v>Under 30</v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  <c r="X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4" ht="14" x14ac:dyDescent="0.1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tr">
        <f>_xlfn.XLOOKUP(E:E,'Full State Names'!A:A,'Full State Names'!B:B,TRUE)</f>
        <v>Oregon</v>
      </c>
      <c r="G5713" t="s">
        <v>26</v>
      </c>
      <c r="H5713">
        <v>24</v>
      </c>
      <c r="I5713" t="s">
        <v>25</v>
      </c>
      <c r="J5713" t="s">
        <v>21</v>
      </c>
      <c r="L5713" t="str">
        <f>IF(Aggregate[[#This Row],[Under 30]]="Yes", "Under 30", IF(Aggregate[[#This Row],[Senior]]="Yes", "Senior", "Other"))</f>
        <v>Under 30</v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  <c r="X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4" ht="14" x14ac:dyDescent="0.1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tr">
        <f>_xlfn.XLOOKUP(E:E,'Full State Names'!A:A,'Full State Names'!B:B,TRUE)</f>
        <v>South Carolina</v>
      </c>
      <c r="G5714" t="s">
        <v>26</v>
      </c>
      <c r="H5714">
        <v>53</v>
      </c>
      <c r="I5714" t="s">
        <v>21</v>
      </c>
      <c r="J5714" t="s">
        <v>21</v>
      </c>
      <c r="L5714" t="str">
        <f>IF(Aggregate[[#This Row],[Under 30]]="Yes", "Under 30", IF(Aggregate[[#This Row],[Senior]]="Yes", "Senior", "Other"))</f>
        <v>Other</v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  <c r="X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4" ht="14" x14ac:dyDescent="0.1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tr">
        <f>_xlfn.XLOOKUP(E:E,'Full State Names'!A:A,'Full State Names'!B:B,TRUE)</f>
        <v>South Carolina</v>
      </c>
      <c r="G5715" t="s">
        <v>26</v>
      </c>
      <c r="H5715">
        <v>57</v>
      </c>
      <c r="I5715" t="s">
        <v>21</v>
      </c>
      <c r="J5715" t="s">
        <v>21</v>
      </c>
      <c r="L5715" t="str">
        <f>IF(Aggregate[[#This Row],[Under 30]]="Yes", "Under 30", IF(Aggregate[[#This Row],[Senior]]="Yes", "Senior", "Other"))</f>
        <v>Other</v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  <c r="X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4" ht="14" x14ac:dyDescent="0.1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tr">
        <f>_xlfn.XLOOKUP(E:E,'Full State Names'!A:A,'Full State Names'!B:B,TRUE)</f>
        <v>South Dakota</v>
      </c>
      <c r="G5716" t="s">
        <v>24</v>
      </c>
      <c r="H5716">
        <v>59</v>
      </c>
      <c r="I5716" t="s">
        <v>21</v>
      </c>
      <c r="J5716" t="s">
        <v>21</v>
      </c>
      <c r="L5716" t="str">
        <f>IF(Aggregate[[#This Row],[Under 30]]="Yes", "Under 30", IF(Aggregate[[#This Row],[Senior]]="Yes", "Senior", "Other"))</f>
        <v>Other</v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  <c r="X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4" ht="14" x14ac:dyDescent="0.1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tr">
        <f>_xlfn.XLOOKUP(E:E,'Full State Names'!A:A,'Full State Names'!B:B,TRUE)</f>
        <v>South Dakota</v>
      </c>
      <c r="G5717" t="s">
        <v>24</v>
      </c>
      <c r="H5717">
        <v>75</v>
      </c>
      <c r="I5717" t="s">
        <v>21</v>
      </c>
      <c r="J5717" t="s">
        <v>25</v>
      </c>
      <c r="K5717" t="s">
        <v>21</v>
      </c>
      <c r="L5717" t="str">
        <f>IF(Aggregate[[#This Row],[Under 30]]="Yes", "Under 30", IF(Aggregate[[#This Row],[Senior]]="Yes", "Senior", "Other"))</f>
        <v>Senior</v>
      </c>
      <c r="M5717" t="s">
        <v>53</v>
      </c>
      <c r="N5717" t="s">
        <v>38</v>
      </c>
      <c r="O5717" t="s">
        <v>34</v>
      </c>
      <c r="P5717" t="s">
        <v>34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  <c r="X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4" ht="14" x14ac:dyDescent="0.1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tr">
        <f>_xlfn.XLOOKUP(E:E,'Full State Names'!A:A,'Full State Names'!B:B,TRUE)</f>
        <v>South Dakota</v>
      </c>
      <c r="G5718" t="s">
        <v>26</v>
      </c>
      <c r="H5718">
        <v>35</v>
      </c>
      <c r="I5718" t="s">
        <v>21</v>
      </c>
      <c r="J5718" t="s">
        <v>21</v>
      </c>
      <c r="L5718" t="str">
        <f>IF(Aggregate[[#This Row],[Under 30]]="Yes", "Under 30", IF(Aggregate[[#This Row],[Senior]]="Yes", "Senior", "Other"))</f>
        <v>Other</v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  <c r="X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4" ht="14" x14ac:dyDescent="0.1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tr">
        <f>_xlfn.XLOOKUP(E:E,'Full State Names'!A:A,'Full State Names'!B:B,TRUE)</f>
        <v>Texas</v>
      </c>
      <c r="G5719" t="s">
        <v>24</v>
      </c>
      <c r="H5719">
        <v>51</v>
      </c>
      <c r="I5719" t="s">
        <v>21</v>
      </c>
      <c r="J5719" t="s">
        <v>21</v>
      </c>
      <c r="L5719" t="str">
        <f>IF(Aggregate[[#This Row],[Under 30]]="Yes", "Under 30", IF(Aggregate[[#This Row],[Senior]]="Yes", "Senior", "Other"))</f>
        <v>Other</v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  <c r="X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4" ht="14" x14ac:dyDescent="0.1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tr">
        <f>_xlfn.XLOOKUP(E:E,'Full State Names'!A:A,'Full State Names'!B:B,TRUE)</f>
        <v>Virginia</v>
      </c>
      <c r="G5720" t="s">
        <v>24</v>
      </c>
      <c r="H5720">
        <v>41</v>
      </c>
      <c r="I5720" t="s">
        <v>21</v>
      </c>
      <c r="J5720" t="s">
        <v>21</v>
      </c>
      <c r="L5720" t="str">
        <f>IF(Aggregate[[#This Row],[Under 30]]="Yes", "Under 30", IF(Aggregate[[#This Row],[Senior]]="Yes", "Senior", "Other"))</f>
        <v>Other</v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  <c r="X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4" ht="14" x14ac:dyDescent="0.1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tr">
        <f>_xlfn.XLOOKUP(E:E,'Full State Names'!A:A,'Full State Names'!B:B,TRUE)</f>
        <v>Virginia</v>
      </c>
      <c r="G5721" t="s">
        <v>26</v>
      </c>
      <c r="H5721">
        <v>68</v>
      </c>
      <c r="I5721" t="s">
        <v>21</v>
      </c>
      <c r="J5721" t="s">
        <v>25</v>
      </c>
      <c r="K5721" t="s">
        <v>25</v>
      </c>
      <c r="L5721" t="str">
        <f>IF(Aggregate[[#This Row],[Under 30]]="Yes", "Under 30", IF(Aggregate[[#This Row],[Senior]]="Yes", "Senior", "Other"))</f>
        <v>Senior</v>
      </c>
      <c r="M5721" t="s">
        <v>53</v>
      </c>
      <c r="N5721" t="s">
        <v>38</v>
      </c>
      <c r="O5721" t="s">
        <v>34</v>
      </c>
      <c r="P5721" t="s">
        <v>34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  <c r="X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4" ht="14" x14ac:dyDescent="0.1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tr">
        <f>_xlfn.XLOOKUP(E:E,'Full State Names'!A:A,'Full State Names'!B:B,TRUE)</f>
        <v>Vermont</v>
      </c>
      <c r="G5722" t="s">
        <v>24</v>
      </c>
      <c r="H5722">
        <v>71</v>
      </c>
      <c r="I5722" t="s">
        <v>21</v>
      </c>
      <c r="J5722" t="s">
        <v>25</v>
      </c>
      <c r="K5722" t="s">
        <v>21</v>
      </c>
      <c r="L5722" t="str">
        <f>IF(Aggregate[[#This Row],[Under 30]]="Yes", "Under 30", IF(Aggregate[[#This Row],[Senior]]="Yes", "Senior", "Other"))</f>
        <v>Senior</v>
      </c>
      <c r="M5722" t="s">
        <v>98</v>
      </c>
      <c r="N5722" t="s">
        <v>33</v>
      </c>
      <c r="O5722" t="s">
        <v>34</v>
      </c>
      <c r="P5722" t="s">
        <v>34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  <c r="X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4" ht="14" x14ac:dyDescent="0.1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tr">
        <f>_xlfn.XLOOKUP(E:E,'Full State Names'!A:A,'Full State Names'!B:B,TRUE)</f>
        <v>Washington</v>
      </c>
      <c r="G5723" t="s">
        <v>26</v>
      </c>
      <c r="H5723">
        <v>63</v>
      </c>
      <c r="I5723" t="s">
        <v>21</v>
      </c>
      <c r="J5723" t="s">
        <v>21</v>
      </c>
      <c r="L5723" t="str">
        <f>IF(Aggregate[[#This Row],[Under 30]]="Yes", "Under 30", IF(Aggregate[[#This Row],[Senior]]="Yes", "Senior", "Other"))</f>
        <v>Other</v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  <c r="X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4" ht="14" x14ac:dyDescent="0.1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tr">
        <f>_xlfn.XLOOKUP(E:E,'Full State Names'!A:A,'Full State Names'!B:B,TRUE)</f>
        <v>Wisconsin</v>
      </c>
      <c r="G5724" t="s">
        <v>26</v>
      </c>
      <c r="H5724">
        <v>38</v>
      </c>
      <c r="I5724" t="s">
        <v>21</v>
      </c>
      <c r="J5724" t="s">
        <v>21</v>
      </c>
      <c r="L5724" t="str">
        <f>IF(Aggregate[[#This Row],[Under 30]]="Yes", "Under 30", IF(Aggregate[[#This Row],[Senior]]="Yes", "Senior", "Other"))</f>
        <v>Other</v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  <c r="X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4" ht="14" x14ac:dyDescent="0.1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tr">
        <f>_xlfn.XLOOKUP(E:E,'Full State Names'!A:A,'Full State Names'!B:B,TRUE)</f>
        <v>Wisconsin</v>
      </c>
      <c r="G5725" t="s">
        <v>26</v>
      </c>
      <c r="H5725">
        <v>39</v>
      </c>
      <c r="I5725" t="s">
        <v>21</v>
      </c>
      <c r="J5725" t="s">
        <v>21</v>
      </c>
      <c r="L5725" t="str">
        <f>IF(Aggregate[[#This Row],[Under 30]]="Yes", "Under 30", IF(Aggregate[[#This Row],[Senior]]="Yes", "Senior", "Other"))</f>
        <v>Other</v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  <c r="X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4" ht="14" x14ac:dyDescent="0.1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tr">
        <f>_xlfn.XLOOKUP(E:E,'Full State Names'!A:A,'Full State Names'!B:B,TRUE)</f>
        <v>West Virginia</v>
      </c>
      <c r="G5726" t="s">
        <v>24</v>
      </c>
      <c r="H5726">
        <v>48</v>
      </c>
      <c r="I5726" t="s">
        <v>21</v>
      </c>
      <c r="J5726" t="s">
        <v>21</v>
      </c>
      <c r="L5726" t="str">
        <f>IF(Aggregate[[#This Row],[Under 30]]="Yes", "Under 30", IF(Aggregate[[#This Row],[Senior]]="Yes", "Senior", "Other"))</f>
        <v>Other</v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  <c r="X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4" ht="14" x14ac:dyDescent="0.1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tr">
        <f>_xlfn.XLOOKUP(E:E,'Full State Names'!A:A,'Full State Names'!B:B,TRUE)</f>
        <v>Wyoming</v>
      </c>
      <c r="G5727" t="s">
        <v>24</v>
      </c>
      <c r="H5727">
        <v>77</v>
      </c>
      <c r="I5727" t="s">
        <v>21</v>
      </c>
      <c r="J5727" t="s">
        <v>25</v>
      </c>
      <c r="K5727" t="s">
        <v>21</v>
      </c>
      <c r="L5727" t="str">
        <f>IF(Aggregate[[#This Row],[Under 30]]="Yes", "Under 30", IF(Aggregate[[#This Row],[Senior]]="Yes", "Senior", "Other"))</f>
        <v>Senior</v>
      </c>
      <c r="M5727" t="s">
        <v>98</v>
      </c>
      <c r="N5727" t="s">
        <v>33</v>
      </c>
      <c r="O5727" t="s">
        <v>34</v>
      </c>
      <c r="P5727" t="s">
        <v>34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  <c r="X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4" ht="14" x14ac:dyDescent="0.1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tr">
        <f>_xlfn.XLOOKUP(E:E,'Full State Names'!A:A,'Full State Names'!B:B,TRUE)</f>
        <v>Arizona</v>
      </c>
      <c r="G5728" t="s">
        <v>24</v>
      </c>
      <c r="H5728">
        <v>45</v>
      </c>
      <c r="I5728" t="s">
        <v>21</v>
      </c>
      <c r="J5728" t="s">
        <v>21</v>
      </c>
      <c r="L5728" t="str">
        <f>IF(Aggregate[[#This Row],[Under 30]]="Yes", "Under 30", IF(Aggregate[[#This Row],[Senior]]="Yes", "Senior", "Other"))</f>
        <v>Other</v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  <c r="X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4" ht="14" x14ac:dyDescent="0.1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tr">
        <f>_xlfn.XLOOKUP(E:E,'Full State Names'!A:A,'Full State Names'!B:B,TRUE)</f>
        <v>Idaho</v>
      </c>
      <c r="G5729" t="s">
        <v>26</v>
      </c>
      <c r="H5729">
        <v>32</v>
      </c>
      <c r="I5729" t="s">
        <v>21</v>
      </c>
      <c r="J5729" t="s">
        <v>21</v>
      </c>
      <c r="L5729" t="str">
        <f>IF(Aggregate[[#This Row],[Under 30]]="Yes", "Under 30", IF(Aggregate[[#This Row],[Senior]]="Yes", "Senior", "Other"))</f>
        <v>Other</v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  <c r="X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4" ht="14" x14ac:dyDescent="0.1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tr">
        <f>_xlfn.XLOOKUP(E:E,'Full State Names'!A:A,'Full State Names'!B:B,TRUE)</f>
        <v>Kentucky</v>
      </c>
      <c r="G5730" t="s">
        <v>26</v>
      </c>
      <c r="H5730">
        <v>57</v>
      </c>
      <c r="I5730" t="s">
        <v>21</v>
      </c>
      <c r="J5730" t="s">
        <v>21</v>
      </c>
      <c r="L5730" t="str">
        <f>IF(Aggregate[[#This Row],[Under 30]]="Yes", "Under 30", IF(Aggregate[[#This Row],[Senior]]="Yes", "Senior", "Other"))</f>
        <v>Other</v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  <c r="X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4" ht="14" x14ac:dyDescent="0.1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tr">
        <f>_xlfn.XLOOKUP(E:E,'Full State Names'!A:A,'Full State Names'!B:B,TRUE)</f>
        <v>Massachusetts</v>
      </c>
      <c r="G5731" t="s">
        <v>24</v>
      </c>
      <c r="H5731">
        <v>26</v>
      </c>
      <c r="I5731" t="s">
        <v>25</v>
      </c>
      <c r="J5731" t="s">
        <v>21</v>
      </c>
      <c r="L5731" t="str">
        <f>IF(Aggregate[[#This Row],[Under 30]]="Yes", "Under 30", IF(Aggregate[[#This Row],[Senior]]="Yes", "Senior", "Other"))</f>
        <v>Under 30</v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  <c r="X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4" ht="14" x14ac:dyDescent="0.1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tr">
        <f>_xlfn.XLOOKUP(E:E,'Full State Names'!A:A,'Full State Names'!B:B,TRUE)</f>
        <v>Nebraska</v>
      </c>
      <c r="G5732" t="s">
        <v>26</v>
      </c>
      <c r="H5732">
        <v>49</v>
      </c>
      <c r="I5732" t="s">
        <v>21</v>
      </c>
      <c r="J5732" t="s">
        <v>21</v>
      </c>
      <c r="L5732" t="str">
        <f>IF(Aggregate[[#This Row],[Under 30]]="Yes", "Under 30", IF(Aggregate[[#This Row],[Senior]]="Yes", "Senior", "Other"))</f>
        <v>Other</v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  <c r="X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4" ht="14" x14ac:dyDescent="0.1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tr">
        <f>_xlfn.XLOOKUP(E:E,'Full State Names'!A:A,'Full State Names'!B:B,TRUE)</f>
        <v>New York</v>
      </c>
      <c r="G5733" t="s">
        <v>26</v>
      </c>
      <c r="H5733">
        <v>56</v>
      </c>
      <c r="I5733" t="s">
        <v>21</v>
      </c>
      <c r="J5733" t="s">
        <v>21</v>
      </c>
      <c r="L5733" t="str">
        <f>IF(Aggregate[[#This Row],[Under 30]]="Yes", "Under 30", IF(Aggregate[[#This Row],[Senior]]="Yes", "Senior", "Other"))</f>
        <v>Other</v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  <c r="X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4" ht="14" x14ac:dyDescent="0.1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tr">
        <f>_xlfn.XLOOKUP(E:E,'Full State Names'!A:A,'Full State Names'!B:B,TRUE)</f>
        <v>Ohio</v>
      </c>
      <c r="G5734" t="s">
        <v>26</v>
      </c>
      <c r="H5734">
        <v>59</v>
      </c>
      <c r="I5734" t="s">
        <v>21</v>
      </c>
      <c r="J5734" t="s">
        <v>21</v>
      </c>
      <c r="L5734" t="str">
        <f>IF(Aggregate[[#This Row],[Under 30]]="Yes", "Under 30", IF(Aggregate[[#This Row],[Senior]]="Yes", "Senior", "Other"))</f>
        <v>Other</v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  <c r="X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4" ht="14" x14ac:dyDescent="0.1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tr">
        <f>_xlfn.XLOOKUP(E:E,'Full State Names'!A:A,'Full State Names'!B:B,TRUE)</f>
        <v>Oklahoma</v>
      </c>
      <c r="G5735" t="s">
        <v>24</v>
      </c>
      <c r="H5735">
        <v>61</v>
      </c>
      <c r="I5735" t="s">
        <v>21</v>
      </c>
      <c r="J5735" t="s">
        <v>21</v>
      </c>
      <c r="L5735" t="str">
        <f>IF(Aggregate[[#This Row],[Under 30]]="Yes", "Under 30", IF(Aggregate[[#This Row],[Senior]]="Yes", "Senior", "Other"))</f>
        <v>Other</v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  <c r="X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4" ht="14" x14ac:dyDescent="0.1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tr">
        <f>_xlfn.XLOOKUP(E:E,'Full State Names'!A:A,'Full State Names'!B:B,TRUE)</f>
        <v>Oklahoma</v>
      </c>
      <c r="G5736" t="s">
        <v>26</v>
      </c>
      <c r="H5736">
        <v>21</v>
      </c>
      <c r="I5736" t="s">
        <v>25</v>
      </c>
      <c r="J5736" t="s">
        <v>21</v>
      </c>
      <c r="L5736" t="str">
        <f>IF(Aggregate[[#This Row],[Under 30]]="Yes", "Under 30", IF(Aggregate[[#This Row],[Senior]]="Yes", "Senior", "Other"))</f>
        <v>Under 30</v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  <c r="X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4" ht="14" x14ac:dyDescent="0.1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tr">
        <f>_xlfn.XLOOKUP(E:E,'Full State Names'!A:A,'Full State Names'!B:B,TRUE)</f>
        <v>Oregon</v>
      </c>
      <c r="G5737" t="s">
        <v>24</v>
      </c>
      <c r="H5737">
        <v>39</v>
      </c>
      <c r="I5737" t="s">
        <v>21</v>
      </c>
      <c r="J5737" t="s">
        <v>21</v>
      </c>
      <c r="L5737" t="str">
        <f>IF(Aggregate[[#This Row],[Under 30]]="Yes", "Under 30", IF(Aggregate[[#This Row],[Senior]]="Yes", "Senior", "Other"))</f>
        <v>Other</v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  <c r="X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4" ht="14" x14ac:dyDescent="0.1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tr">
        <f>_xlfn.XLOOKUP(E:E,'Full State Names'!A:A,'Full State Names'!B:B,TRUE)</f>
        <v>Pennsylvania</v>
      </c>
      <c r="G5738" t="s">
        <v>24</v>
      </c>
      <c r="H5738">
        <v>56</v>
      </c>
      <c r="I5738" t="s">
        <v>21</v>
      </c>
      <c r="J5738" t="s">
        <v>21</v>
      </c>
      <c r="L5738" t="str">
        <f>IF(Aggregate[[#This Row],[Under 30]]="Yes", "Under 30", IF(Aggregate[[#This Row],[Senior]]="Yes", "Senior", "Other"))</f>
        <v>Other</v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  <c r="X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4" ht="14" x14ac:dyDescent="0.1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tr">
        <f>_xlfn.XLOOKUP(E:E,'Full State Names'!A:A,'Full State Names'!B:B,TRUE)</f>
        <v>South Dakota</v>
      </c>
      <c r="G5739" t="s">
        <v>26</v>
      </c>
      <c r="H5739">
        <v>33</v>
      </c>
      <c r="I5739" t="s">
        <v>21</v>
      </c>
      <c r="J5739" t="s">
        <v>21</v>
      </c>
      <c r="L5739" t="str">
        <f>IF(Aggregate[[#This Row],[Under 30]]="Yes", "Under 30", IF(Aggregate[[#This Row],[Senior]]="Yes", "Senior", "Other"))</f>
        <v>Other</v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  <c r="X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4" ht="14" x14ac:dyDescent="0.1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tr">
        <f>_xlfn.XLOOKUP(E:E,'Full State Names'!A:A,'Full State Names'!B:B,TRUE)</f>
        <v>South Dakota</v>
      </c>
      <c r="G5740" t="s">
        <v>26</v>
      </c>
      <c r="H5740">
        <v>82</v>
      </c>
      <c r="I5740" t="s">
        <v>21</v>
      </c>
      <c r="J5740" t="s">
        <v>25</v>
      </c>
      <c r="K5740" t="s">
        <v>21</v>
      </c>
      <c r="L5740" t="str">
        <f>IF(Aggregate[[#This Row],[Under 30]]="Yes", "Under 30", IF(Aggregate[[#This Row],[Senior]]="Yes", "Senior", "Other"))</f>
        <v>Senior</v>
      </c>
      <c r="M5740" t="s">
        <v>53</v>
      </c>
      <c r="N5740" t="s">
        <v>38</v>
      </c>
      <c r="O5740" t="s">
        <v>34</v>
      </c>
      <c r="P5740" t="s">
        <v>34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  <c r="X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4" ht="14" x14ac:dyDescent="0.1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tr">
        <f>_xlfn.XLOOKUP(E:E,'Full State Names'!A:A,'Full State Names'!B:B,TRUE)</f>
        <v>Texas</v>
      </c>
      <c r="G5741" t="s">
        <v>24</v>
      </c>
      <c r="H5741">
        <v>20</v>
      </c>
      <c r="I5741" t="s">
        <v>25</v>
      </c>
      <c r="J5741" t="s">
        <v>21</v>
      </c>
      <c r="L5741" t="str">
        <f>IF(Aggregate[[#This Row],[Under 30]]="Yes", "Under 30", IF(Aggregate[[#This Row],[Senior]]="Yes", "Senior", "Other"))</f>
        <v>Under 30</v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  <c r="X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4" ht="14" x14ac:dyDescent="0.1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tr">
        <f>_xlfn.XLOOKUP(E:E,'Full State Names'!A:A,'Full State Names'!B:B,TRUE)</f>
        <v>Utah</v>
      </c>
      <c r="G5742" t="s">
        <v>26</v>
      </c>
      <c r="H5742">
        <v>25</v>
      </c>
      <c r="I5742" t="s">
        <v>25</v>
      </c>
      <c r="J5742" t="s">
        <v>21</v>
      </c>
      <c r="L5742" t="str">
        <f>IF(Aggregate[[#This Row],[Under 30]]="Yes", "Under 30", IF(Aggregate[[#This Row],[Senior]]="Yes", "Senior", "Other"))</f>
        <v>Under 30</v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  <c r="X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4" ht="14" x14ac:dyDescent="0.1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tr">
        <f>_xlfn.XLOOKUP(E:E,'Full State Names'!A:A,'Full State Names'!B:B,TRUE)</f>
        <v>Utah</v>
      </c>
      <c r="G5743" t="s">
        <v>26</v>
      </c>
      <c r="H5743">
        <v>47</v>
      </c>
      <c r="I5743" t="s">
        <v>21</v>
      </c>
      <c r="J5743" t="s">
        <v>21</v>
      </c>
      <c r="L5743" t="str">
        <f>IF(Aggregate[[#This Row],[Under 30]]="Yes", "Under 30", IF(Aggregate[[#This Row],[Senior]]="Yes", "Senior", "Other"))</f>
        <v>Other</v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  <c r="X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4" ht="14" x14ac:dyDescent="0.1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tr">
        <f>_xlfn.XLOOKUP(E:E,'Full State Names'!A:A,'Full State Names'!B:B,TRUE)</f>
        <v>Virginia</v>
      </c>
      <c r="G5744" t="s">
        <v>24</v>
      </c>
      <c r="H5744">
        <v>50</v>
      </c>
      <c r="I5744" t="s">
        <v>21</v>
      </c>
      <c r="J5744" t="s">
        <v>21</v>
      </c>
      <c r="L5744" t="str">
        <f>IF(Aggregate[[#This Row],[Under 30]]="Yes", "Under 30", IF(Aggregate[[#This Row],[Senior]]="Yes", "Senior", "Other"))</f>
        <v>Other</v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  <c r="X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4" ht="14" x14ac:dyDescent="0.1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tr">
        <f>_xlfn.XLOOKUP(E:E,'Full State Names'!A:A,'Full State Names'!B:B,TRUE)</f>
        <v>Vermont</v>
      </c>
      <c r="G5745" t="s">
        <v>24</v>
      </c>
      <c r="H5745">
        <v>37</v>
      </c>
      <c r="I5745" t="s">
        <v>21</v>
      </c>
      <c r="J5745" t="s">
        <v>21</v>
      </c>
      <c r="L5745" t="str">
        <f>IF(Aggregate[[#This Row],[Under 30]]="Yes", "Under 30", IF(Aggregate[[#This Row],[Senior]]="Yes", "Senior", "Other"))</f>
        <v>Other</v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  <c r="X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4" ht="14" x14ac:dyDescent="0.1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tr">
        <f>_xlfn.XLOOKUP(E:E,'Full State Names'!A:A,'Full State Names'!B:B,TRUE)</f>
        <v>Washington</v>
      </c>
      <c r="G5746" t="s">
        <v>26</v>
      </c>
      <c r="H5746">
        <v>42</v>
      </c>
      <c r="I5746" t="s">
        <v>21</v>
      </c>
      <c r="J5746" t="s">
        <v>21</v>
      </c>
      <c r="L5746" t="str">
        <f>IF(Aggregate[[#This Row],[Under 30]]="Yes", "Under 30", IF(Aggregate[[#This Row],[Senior]]="Yes", "Senior", "Other"))</f>
        <v>Other</v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  <c r="X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4" ht="14" x14ac:dyDescent="0.1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tr">
        <f>_xlfn.XLOOKUP(E:E,'Full State Names'!A:A,'Full State Names'!B:B,TRUE)</f>
        <v>Alabama</v>
      </c>
      <c r="G5747" t="s">
        <v>24</v>
      </c>
      <c r="H5747">
        <v>31</v>
      </c>
      <c r="I5747" t="s">
        <v>21</v>
      </c>
      <c r="J5747" t="s">
        <v>21</v>
      </c>
      <c r="L5747" t="str">
        <f>IF(Aggregate[[#This Row],[Under 30]]="Yes", "Under 30", IF(Aggregate[[#This Row],[Senior]]="Yes", "Senior", "Other"))</f>
        <v>Other</v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  <c r="X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4" ht="14" x14ac:dyDescent="0.1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tr">
        <f>_xlfn.XLOOKUP(E:E,'Full State Names'!A:A,'Full State Names'!B:B,TRUE)</f>
        <v>Michigan</v>
      </c>
      <c r="G5748" t="s">
        <v>24</v>
      </c>
      <c r="H5748">
        <v>24</v>
      </c>
      <c r="I5748" t="s">
        <v>25</v>
      </c>
      <c r="J5748" t="s">
        <v>21</v>
      </c>
      <c r="L5748" t="str">
        <f>IF(Aggregate[[#This Row],[Under 30]]="Yes", "Under 30", IF(Aggregate[[#This Row],[Senior]]="Yes", "Senior", "Other"))</f>
        <v>Under 30</v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  <c r="X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4" ht="14" x14ac:dyDescent="0.1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tr">
        <f>_xlfn.XLOOKUP(E:E,'Full State Names'!A:A,'Full State Names'!B:B,TRUE)</f>
        <v>Minnesota</v>
      </c>
      <c r="G5749" t="s">
        <v>24</v>
      </c>
      <c r="H5749">
        <v>34</v>
      </c>
      <c r="I5749" t="s">
        <v>21</v>
      </c>
      <c r="J5749" t="s">
        <v>21</v>
      </c>
      <c r="L5749" t="str">
        <f>IF(Aggregate[[#This Row],[Under 30]]="Yes", "Under 30", IF(Aggregate[[#This Row],[Senior]]="Yes", "Senior", "Other"))</f>
        <v>Other</v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  <c r="X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4" ht="14" x14ac:dyDescent="0.1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tr">
        <f>_xlfn.XLOOKUP(E:E,'Full State Names'!A:A,'Full State Names'!B:B,TRUE)</f>
        <v>Virginia</v>
      </c>
      <c r="G5750" t="s">
        <v>26</v>
      </c>
      <c r="H5750">
        <v>64</v>
      </c>
      <c r="I5750" t="s">
        <v>21</v>
      </c>
      <c r="J5750" t="s">
        <v>21</v>
      </c>
      <c r="L5750" t="str">
        <f>IF(Aggregate[[#This Row],[Under 30]]="Yes", "Under 30", IF(Aggregate[[#This Row],[Senior]]="Yes", "Senior", "Other"))</f>
        <v>Other</v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  <c r="X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4" ht="14" x14ac:dyDescent="0.1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tr">
        <f>_xlfn.XLOOKUP(E:E,'Full State Names'!A:A,'Full State Names'!B:B,TRUE)</f>
        <v>California</v>
      </c>
      <c r="G5751" t="s">
        <v>26</v>
      </c>
      <c r="H5751">
        <v>29</v>
      </c>
      <c r="I5751" t="s">
        <v>25</v>
      </c>
      <c r="J5751" t="s">
        <v>21</v>
      </c>
      <c r="L5751" t="str">
        <f>IF(Aggregate[[#This Row],[Under 30]]="Yes", "Under 30", IF(Aggregate[[#This Row],[Senior]]="Yes", "Senior", "Other"))</f>
        <v>Under 30</v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  <c r="X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4" ht="14" x14ac:dyDescent="0.1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tr">
        <f>_xlfn.XLOOKUP(E:E,'Full State Names'!A:A,'Full State Names'!B:B,TRUE)</f>
        <v>Colorado</v>
      </c>
      <c r="G5752" t="s">
        <v>26</v>
      </c>
      <c r="H5752">
        <v>49</v>
      </c>
      <c r="I5752" t="s">
        <v>21</v>
      </c>
      <c r="J5752" t="s">
        <v>21</v>
      </c>
      <c r="L5752" t="str">
        <f>IF(Aggregate[[#This Row],[Under 30]]="Yes", "Under 30", IF(Aggregate[[#This Row],[Senior]]="Yes", "Senior", "Other"))</f>
        <v>Other</v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  <c r="X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4" ht="14" x14ac:dyDescent="0.1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tr">
        <f>_xlfn.XLOOKUP(E:E,'Full State Names'!A:A,'Full State Names'!B:B,TRUE)</f>
        <v>District of Columbia</v>
      </c>
      <c r="G5753" t="s">
        <v>24</v>
      </c>
      <c r="H5753">
        <v>41</v>
      </c>
      <c r="I5753" t="s">
        <v>21</v>
      </c>
      <c r="J5753" t="s">
        <v>21</v>
      </c>
      <c r="L5753" t="str">
        <f>IF(Aggregate[[#This Row],[Under 30]]="Yes", "Under 30", IF(Aggregate[[#This Row],[Senior]]="Yes", "Senior", "Other"))</f>
        <v>Other</v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  <c r="X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4" ht="14" x14ac:dyDescent="0.1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tr">
        <f>_xlfn.XLOOKUP(E:E,'Full State Names'!A:A,'Full State Names'!B:B,TRUE)</f>
        <v>District of Columbia</v>
      </c>
      <c r="G5754" t="s">
        <v>24</v>
      </c>
      <c r="H5754">
        <v>67</v>
      </c>
      <c r="I5754" t="s">
        <v>21</v>
      </c>
      <c r="J5754" t="s">
        <v>25</v>
      </c>
      <c r="K5754" t="s">
        <v>21</v>
      </c>
      <c r="L5754" t="str">
        <f>IF(Aggregate[[#This Row],[Under 30]]="Yes", "Under 30", IF(Aggregate[[#This Row],[Senior]]="Yes", "Senior", "Other"))</f>
        <v>Senior</v>
      </c>
      <c r="M5754" t="s">
        <v>53</v>
      </c>
      <c r="N5754" t="s">
        <v>38</v>
      </c>
      <c r="O5754" t="s">
        <v>34</v>
      </c>
      <c r="P5754" t="s">
        <v>34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  <c r="X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4" ht="14" x14ac:dyDescent="0.1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tr">
        <f>_xlfn.XLOOKUP(E:E,'Full State Names'!A:A,'Full State Names'!B:B,TRUE)</f>
        <v>District of Columbia</v>
      </c>
      <c r="G5755" t="s">
        <v>26</v>
      </c>
      <c r="H5755">
        <v>34</v>
      </c>
      <c r="I5755" t="s">
        <v>21</v>
      </c>
      <c r="J5755" t="s">
        <v>21</v>
      </c>
      <c r="L5755" t="str">
        <f>IF(Aggregate[[#This Row],[Under 30]]="Yes", "Under 30", IF(Aggregate[[#This Row],[Senior]]="Yes", "Senior", "Other"))</f>
        <v>Other</v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  <c r="X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4" ht="14" x14ac:dyDescent="0.1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tr">
        <f>_xlfn.XLOOKUP(E:E,'Full State Names'!A:A,'Full State Names'!B:B,TRUE)</f>
        <v>Delaware</v>
      </c>
      <c r="G5756" t="s">
        <v>26</v>
      </c>
      <c r="H5756">
        <v>60</v>
      </c>
      <c r="I5756" t="s">
        <v>21</v>
      </c>
      <c r="J5756" t="s">
        <v>21</v>
      </c>
      <c r="L5756" t="str">
        <f>IF(Aggregate[[#This Row],[Under 30]]="Yes", "Under 30", IF(Aggregate[[#This Row],[Senior]]="Yes", "Senior", "Other"))</f>
        <v>Other</v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  <c r="X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4" ht="14" x14ac:dyDescent="0.1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tr">
        <f>_xlfn.XLOOKUP(E:E,'Full State Names'!A:A,'Full State Names'!B:B,TRUE)</f>
        <v>Florida</v>
      </c>
      <c r="G5757" t="s">
        <v>24</v>
      </c>
      <c r="H5757">
        <v>69</v>
      </c>
      <c r="I5757" t="s">
        <v>21</v>
      </c>
      <c r="J5757" t="s">
        <v>25</v>
      </c>
      <c r="K5757" t="s">
        <v>21</v>
      </c>
      <c r="L5757" t="str">
        <f>IF(Aggregate[[#This Row],[Under 30]]="Yes", "Under 30", IF(Aggregate[[#This Row],[Senior]]="Yes", "Senior", "Other"))</f>
        <v>Senior</v>
      </c>
      <c r="M5757" t="s">
        <v>98</v>
      </c>
      <c r="N5757" t="s">
        <v>33</v>
      </c>
      <c r="O5757" t="s">
        <v>34</v>
      </c>
      <c r="P5757" t="s">
        <v>34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  <c r="X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4" ht="14" x14ac:dyDescent="0.1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tr">
        <f>_xlfn.XLOOKUP(E:E,'Full State Names'!A:A,'Full State Names'!B:B,TRUE)</f>
        <v>Florida</v>
      </c>
      <c r="G5758" t="s">
        <v>26</v>
      </c>
      <c r="H5758">
        <v>25</v>
      </c>
      <c r="I5758" t="s">
        <v>25</v>
      </c>
      <c r="J5758" t="s">
        <v>21</v>
      </c>
      <c r="L5758" t="str">
        <f>IF(Aggregate[[#This Row],[Under 30]]="Yes", "Under 30", IF(Aggregate[[#This Row],[Senior]]="Yes", "Senior", "Other"))</f>
        <v>Under 30</v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  <c r="X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4" ht="14" x14ac:dyDescent="0.1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tr">
        <f>_xlfn.XLOOKUP(E:E,'Full State Names'!A:A,'Full State Names'!B:B,TRUE)</f>
        <v>Georgia</v>
      </c>
      <c r="G5759" t="s">
        <v>26</v>
      </c>
      <c r="H5759">
        <v>24</v>
      </c>
      <c r="I5759" t="s">
        <v>25</v>
      </c>
      <c r="J5759" t="s">
        <v>21</v>
      </c>
      <c r="L5759" t="str">
        <f>IF(Aggregate[[#This Row],[Under 30]]="Yes", "Under 30", IF(Aggregate[[#This Row],[Senior]]="Yes", "Senior", "Other"))</f>
        <v>Under 30</v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  <c r="X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4" ht="14" x14ac:dyDescent="0.1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tr">
        <f>_xlfn.XLOOKUP(E:E,'Full State Names'!A:A,'Full State Names'!B:B,TRUE)</f>
        <v>Iowa</v>
      </c>
      <c r="G5760" t="s">
        <v>26</v>
      </c>
      <c r="H5760">
        <v>33</v>
      </c>
      <c r="I5760" t="s">
        <v>21</v>
      </c>
      <c r="J5760" t="s">
        <v>21</v>
      </c>
      <c r="L5760" t="str">
        <f>IF(Aggregate[[#This Row],[Under 30]]="Yes", "Under 30", IF(Aggregate[[#This Row],[Senior]]="Yes", "Senior", "Other"))</f>
        <v>Other</v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  <c r="X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4" ht="14" x14ac:dyDescent="0.1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tr">
        <f>_xlfn.XLOOKUP(E:E,'Full State Names'!A:A,'Full State Names'!B:B,TRUE)</f>
        <v>Idaho</v>
      </c>
      <c r="G5761" t="s">
        <v>24</v>
      </c>
      <c r="H5761">
        <v>39</v>
      </c>
      <c r="I5761" t="s">
        <v>21</v>
      </c>
      <c r="J5761" t="s">
        <v>21</v>
      </c>
      <c r="L5761" t="str">
        <f>IF(Aggregate[[#This Row],[Under 30]]="Yes", "Under 30", IF(Aggregate[[#This Row],[Senior]]="Yes", "Senior", "Other"))</f>
        <v>Other</v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  <c r="X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4" ht="14" x14ac:dyDescent="0.1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tr">
        <f>_xlfn.XLOOKUP(E:E,'Full State Names'!A:A,'Full State Names'!B:B,TRUE)</f>
        <v>Idaho</v>
      </c>
      <c r="G5762" t="s">
        <v>26</v>
      </c>
      <c r="H5762">
        <v>29</v>
      </c>
      <c r="I5762" t="s">
        <v>25</v>
      </c>
      <c r="J5762" t="s">
        <v>21</v>
      </c>
      <c r="L5762" t="str">
        <f>IF(Aggregate[[#This Row],[Under 30]]="Yes", "Under 30", IF(Aggregate[[#This Row],[Senior]]="Yes", "Senior", "Other"))</f>
        <v>Under 30</v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  <c r="X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4" ht="14" x14ac:dyDescent="0.1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tr">
        <f>_xlfn.XLOOKUP(E:E,'Full State Names'!A:A,'Full State Names'!B:B,TRUE)</f>
        <v>Illinois</v>
      </c>
      <c r="G5763" t="s">
        <v>26</v>
      </c>
      <c r="H5763">
        <v>63</v>
      </c>
      <c r="I5763" t="s">
        <v>21</v>
      </c>
      <c r="J5763" t="s">
        <v>21</v>
      </c>
      <c r="L5763" t="str">
        <f>IF(Aggregate[[#This Row],[Under 30]]="Yes", "Under 30", IF(Aggregate[[#This Row],[Senior]]="Yes", "Senior", "Other"))</f>
        <v>Other</v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  <c r="X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4" ht="14" x14ac:dyDescent="0.1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tr">
        <f>_xlfn.XLOOKUP(E:E,'Full State Names'!A:A,'Full State Names'!B:B,TRUE)</f>
        <v>Kansas</v>
      </c>
      <c r="G5764" t="s">
        <v>24</v>
      </c>
      <c r="H5764">
        <v>27</v>
      </c>
      <c r="I5764" t="s">
        <v>25</v>
      </c>
      <c r="J5764" t="s">
        <v>21</v>
      </c>
      <c r="L5764" t="str">
        <f>IF(Aggregate[[#This Row],[Under 30]]="Yes", "Under 30", IF(Aggregate[[#This Row],[Senior]]="Yes", "Senior", "Other"))</f>
        <v>Under 30</v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  <c r="X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4" ht="14" x14ac:dyDescent="0.1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tr">
        <f>_xlfn.XLOOKUP(E:E,'Full State Names'!A:A,'Full State Names'!B:B,TRUE)</f>
        <v>Massachusetts</v>
      </c>
      <c r="G5765" t="s">
        <v>26</v>
      </c>
      <c r="H5765">
        <v>26</v>
      </c>
      <c r="I5765" t="s">
        <v>25</v>
      </c>
      <c r="J5765" t="s">
        <v>21</v>
      </c>
      <c r="L5765" t="str">
        <f>IF(Aggregate[[#This Row],[Under 30]]="Yes", "Under 30", IF(Aggregate[[#This Row],[Senior]]="Yes", "Senior", "Other"))</f>
        <v>Under 30</v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  <c r="X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4" ht="14" x14ac:dyDescent="0.1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tr">
        <f>_xlfn.XLOOKUP(E:E,'Full State Names'!A:A,'Full State Names'!B:B,TRUE)</f>
        <v>Maine</v>
      </c>
      <c r="G5766" t="s">
        <v>24</v>
      </c>
      <c r="H5766">
        <v>29</v>
      </c>
      <c r="I5766" t="s">
        <v>25</v>
      </c>
      <c r="J5766" t="s">
        <v>21</v>
      </c>
      <c r="L5766" t="str">
        <f>IF(Aggregate[[#This Row],[Under 30]]="Yes", "Under 30", IF(Aggregate[[#This Row],[Senior]]="Yes", "Senior", "Other"))</f>
        <v>Under 30</v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  <c r="X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4" ht="14" x14ac:dyDescent="0.1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tr">
        <f>_xlfn.XLOOKUP(E:E,'Full State Names'!A:A,'Full State Names'!B:B,TRUE)</f>
        <v>Montana</v>
      </c>
      <c r="G5767" t="s">
        <v>24</v>
      </c>
      <c r="H5767">
        <v>59</v>
      </c>
      <c r="I5767" t="s">
        <v>21</v>
      </c>
      <c r="J5767" t="s">
        <v>21</v>
      </c>
      <c r="L5767" t="str">
        <f>IF(Aggregate[[#This Row],[Under 30]]="Yes", "Under 30", IF(Aggregate[[#This Row],[Senior]]="Yes", "Senior", "Other"))</f>
        <v>Other</v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  <c r="X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4" ht="14" x14ac:dyDescent="0.1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tr">
        <f>_xlfn.XLOOKUP(E:E,'Full State Names'!A:A,'Full State Names'!B:B,TRUE)</f>
        <v>New Mexico</v>
      </c>
      <c r="G5768" t="s">
        <v>24</v>
      </c>
      <c r="H5768">
        <v>30</v>
      </c>
      <c r="I5768" t="s">
        <v>21</v>
      </c>
      <c r="J5768" t="s">
        <v>21</v>
      </c>
      <c r="L5768" t="str">
        <f>IF(Aggregate[[#This Row],[Under 30]]="Yes", "Under 30", IF(Aggregate[[#This Row],[Senior]]="Yes", "Senior", "Other"))</f>
        <v>Other</v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  <c r="X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4" ht="14" x14ac:dyDescent="0.1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tr">
        <f>_xlfn.XLOOKUP(E:E,'Full State Names'!A:A,'Full State Names'!B:B,TRUE)</f>
        <v>New York</v>
      </c>
      <c r="G5769" t="s">
        <v>26</v>
      </c>
      <c r="H5769">
        <v>37</v>
      </c>
      <c r="I5769" t="s">
        <v>21</v>
      </c>
      <c r="J5769" t="s">
        <v>21</v>
      </c>
      <c r="L5769" t="str">
        <f>IF(Aggregate[[#This Row],[Under 30]]="Yes", "Under 30", IF(Aggregate[[#This Row],[Senior]]="Yes", "Senior", "Other"))</f>
        <v>Other</v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  <c r="X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4" ht="14" x14ac:dyDescent="0.1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tr">
        <f>_xlfn.XLOOKUP(E:E,'Full State Names'!A:A,'Full State Names'!B:B,TRUE)</f>
        <v>Ohio</v>
      </c>
      <c r="G5770" t="s">
        <v>24</v>
      </c>
      <c r="H5770">
        <v>20</v>
      </c>
      <c r="I5770" t="s">
        <v>25</v>
      </c>
      <c r="J5770" t="s">
        <v>21</v>
      </c>
      <c r="L5770" t="str">
        <f>IF(Aggregate[[#This Row],[Under 30]]="Yes", "Under 30", IF(Aggregate[[#This Row],[Senior]]="Yes", "Senior", "Other"))</f>
        <v>Under 30</v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  <c r="X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4" ht="14" x14ac:dyDescent="0.1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tr">
        <f>_xlfn.XLOOKUP(E:E,'Full State Names'!A:A,'Full State Names'!B:B,TRUE)</f>
        <v>Rhode Island</v>
      </c>
      <c r="G5771" t="s">
        <v>26</v>
      </c>
      <c r="H5771">
        <v>49</v>
      </c>
      <c r="I5771" t="s">
        <v>21</v>
      </c>
      <c r="J5771" t="s">
        <v>21</v>
      </c>
      <c r="L5771" t="str">
        <f>IF(Aggregate[[#This Row],[Under 30]]="Yes", "Under 30", IF(Aggregate[[#This Row],[Senior]]="Yes", "Senior", "Other"))</f>
        <v>Other</v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  <c r="X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4" ht="14" x14ac:dyDescent="0.1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tr">
        <f>_xlfn.XLOOKUP(E:E,'Full State Names'!A:A,'Full State Names'!B:B,TRUE)</f>
        <v>Tennessee</v>
      </c>
      <c r="G5772" t="s">
        <v>26</v>
      </c>
      <c r="H5772">
        <v>74</v>
      </c>
      <c r="I5772" t="s">
        <v>21</v>
      </c>
      <c r="J5772" t="s">
        <v>25</v>
      </c>
      <c r="K5772" t="s">
        <v>21</v>
      </c>
      <c r="L5772" t="str">
        <f>IF(Aggregate[[#This Row],[Under 30]]="Yes", "Under 30", IF(Aggregate[[#This Row],[Senior]]="Yes", "Senior", "Other"))</f>
        <v>Senior</v>
      </c>
      <c r="M5772" t="s">
        <v>53</v>
      </c>
      <c r="N5772" t="s">
        <v>33</v>
      </c>
      <c r="O5772" t="s">
        <v>34</v>
      </c>
      <c r="P5772" t="s">
        <v>34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  <c r="X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4" ht="14" x14ac:dyDescent="0.1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tr">
        <f>_xlfn.XLOOKUP(E:E,'Full State Names'!A:A,'Full State Names'!B:B,TRUE)</f>
        <v>Texas</v>
      </c>
      <c r="G5773" t="s">
        <v>24</v>
      </c>
      <c r="H5773">
        <v>50</v>
      </c>
      <c r="I5773" t="s">
        <v>21</v>
      </c>
      <c r="J5773" t="s">
        <v>21</v>
      </c>
      <c r="L5773" t="str">
        <f>IF(Aggregate[[#This Row],[Under 30]]="Yes", "Under 30", IF(Aggregate[[#This Row],[Senior]]="Yes", "Senior", "Other"))</f>
        <v>Other</v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  <c r="X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4" ht="14" x14ac:dyDescent="0.1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tr">
        <f>_xlfn.XLOOKUP(E:E,'Full State Names'!A:A,'Full State Names'!B:B,TRUE)</f>
        <v>Texas</v>
      </c>
      <c r="G5774" t="s">
        <v>24</v>
      </c>
      <c r="H5774">
        <v>71</v>
      </c>
      <c r="I5774" t="s">
        <v>21</v>
      </c>
      <c r="J5774" t="s">
        <v>25</v>
      </c>
      <c r="K5774" t="s">
        <v>21</v>
      </c>
      <c r="L5774" t="str">
        <f>IF(Aggregate[[#This Row],[Under 30]]="Yes", "Under 30", IF(Aggregate[[#This Row],[Senior]]="Yes", "Senior", "Other"))</f>
        <v>Senior</v>
      </c>
      <c r="M5774" t="s">
        <v>98</v>
      </c>
      <c r="N5774" t="s">
        <v>38</v>
      </c>
      <c r="O5774" t="s">
        <v>34</v>
      </c>
      <c r="P5774" t="s">
        <v>34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  <c r="X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4" ht="14" x14ac:dyDescent="0.1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tr">
        <f>_xlfn.XLOOKUP(E:E,'Full State Names'!A:A,'Full State Names'!B:B,TRUE)</f>
        <v>Texas</v>
      </c>
      <c r="G5775" t="s">
        <v>26</v>
      </c>
      <c r="H5775">
        <v>85</v>
      </c>
      <c r="I5775" t="s">
        <v>21</v>
      </c>
      <c r="J5775" t="s">
        <v>25</v>
      </c>
      <c r="K5775" t="s">
        <v>21</v>
      </c>
      <c r="L5775" t="str">
        <f>IF(Aggregate[[#This Row],[Under 30]]="Yes", "Under 30", IF(Aggregate[[#This Row],[Senior]]="Yes", "Senior", "Other"))</f>
        <v>Senior</v>
      </c>
      <c r="M5775" t="s">
        <v>98</v>
      </c>
      <c r="N5775" t="s">
        <v>38</v>
      </c>
      <c r="O5775" t="s">
        <v>34</v>
      </c>
      <c r="P5775" t="s">
        <v>34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  <c r="X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4" ht="14" x14ac:dyDescent="0.1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tr">
        <f>_xlfn.XLOOKUP(E:E,'Full State Names'!A:A,'Full State Names'!B:B,TRUE)</f>
        <v>Utah</v>
      </c>
      <c r="G5776" t="s">
        <v>26</v>
      </c>
      <c r="H5776">
        <v>29</v>
      </c>
      <c r="I5776" t="s">
        <v>25</v>
      </c>
      <c r="J5776" t="s">
        <v>21</v>
      </c>
      <c r="L5776" t="str">
        <f>IF(Aggregate[[#This Row],[Under 30]]="Yes", "Under 30", IF(Aggregate[[#This Row],[Senior]]="Yes", "Senior", "Other"))</f>
        <v>Under 30</v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  <c r="X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4" ht="14" x14ac:dyDescent="0.1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tr">
        <f>_xlfn.XLOOKUP(E:E,'Full State Names'!A:A,'Full State Names'!B:B,TRUE)</f>
        <v>Vermont</v>
      </c>
      <c r="G5777" t="s">
        <v>24</v>
      </c>
      <c r="H5777">
        <v>58</v>
      </c>
      <c r="I5777" t="s">
        <v>21</v>
      </c>
      <c r="J5777" t="s">
        <v>21</v>
      </c>
      <c r="L5777" t="str">
        <f>IF(Aggregate[[#This Row],[Under 30]]="Yes", "Under 30", IF(Aggregate[[#This Row],[Senior]]="Yes", "Senior", "Other"))</f>
        <v>Other</v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  <c r="X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4" ht="14" x14ac:dyDescent="0.1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tr">
        <f>_xlfn.XLOOKUP(E:E,'Full State Names'!A:A,'Full State Names'!B:B,TRUE)</f>
        <v>Vermont</v>
      </c>
      <c r="G5778" t="s">
        <v>26</v>
      </c>
      <c r="H5778">
        <v>60</v>
      </c>
      <c r="I5778" t="s">
        <v>21</v>
      </c>
      <c r="J5778" t="s">
        <v>21</v>
      </c>
      <c r="L5778" t="str">
        <f>IF(Aggregate[[#This Row],[Under 30]]="Yes", "Under 30", IF(Aggregate[[#This Row],[Senior]]="Yes", "Senior", "Other"))</f>
        <v>Other</v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  <c r="X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4" ht="14" x14ac:dyDescent="0.1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tr">
        <f>_xlfn.XLOOKUP(E:E,'Full State Names'!A:A,'Full State Names'!B:B,TRUE)</f>
        <v>Wisconsin</v>
      </c>
      <c r="G5779" t="s">
        <v>24</v>
      </c>
      <c r="H5779">
        <v>45</v>
      </c>
      <c r="I5779" t="s">
        <v>21</v>
      </c>
      <c r="J5779" t="s">
        <v>21</v>
      </c>
      <c r="L5779" t="str">
        <f>IF(Aggregate[[#This Row],[Under 30]]="Yes", "Under 30", IF(Aggregate[[#This Row],[Senior]]="Yes", "Senior", "Other"))</f>
        <v>Other</v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  <c r="X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4" ht="14" x14ac:dyDescent="0.1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tr">
        <f>_xlfn.XLOOKUP(E:E,'Full State Names'!A:A,'Full State Names'!B:B,TRUE)</f>
        <v>California</v>
      </c>
      <c r="G5780" t="s">
        <v>26</v>
      </c>
      <c r="H5780">
        <v>36</v>
      </c>
      <c r="I5780" t="s">
        <v>21</v>
      </c>
      <c r="J5780" t="s">
        <v>21</v>
      </c>
      <c r="L5780" t="str">
        <f>IF(Aggregate[[#This Row],[Under 30]]="Yes", "Under 30", IF(Aggregate[[#This Row],[Senior]]="Yes", "Senior", "Other"))</f>
        <v>Other</v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  <c r="X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4" ht="14" x14ac:dyDescent="0.1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tr">
        <f>_xlfn.XLOOKUP(E:E,'Full State Names'!A:A,'Full State Names'!B:B,TRUE)</f>
        <v>Georgia</v>
      </c>
      <c r="G5781" t="s">
        <v>24</v>
      </c>
      <c r="H5781">
        <v>22</v>
      </c>
      <c r="I5781" t="s">
        <v>25</v>
      </c>
      <c r="J5781" t="s">
        <v>21</v>
      </c>
      <c r="L5781" t="str">
        <f>IF(Aggregate[[#This Row],[Under 30]]="Yes", "Under 30", IF(Aggregate[[#This Row],[Senior]]="Yes", "Senior", "Other"))</f>
        <v>Under 30</v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  <c r="X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4" ht="14" x14ac:dyDescent="0.1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tr">
        <f>_xlfn.XLOOKUP(E:E,'Full State Names'!A:A,'Full State Names'!B:B,TRUE)</f>
        <v>Illinois</v>
      </c>
      <c r="G5782" t="s">
        <v>26</v>
      </c>
      <c r="H5782">
        <v>24</v>
      </c>
      <c r="I5782" t="s">
        <v>25</v>
      </c>
      <c r="J5782" t="s">
        <v>21</v>
      </c>
      <c r="L5782" t="str">
        <f>IF(Aggregate[[#This Row],[Under 30]]="Yes", "Under 30", IF(Aggregate[[#This Row],[Senior]]="Yes", "Senior", "Other"))</f>
        <v>Under 30</v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  <c r="X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4" ht="14" x14ac:dyDescent="0.1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tr">
        <f>_xlfn.XLOOKUP(E:E,'Full State Names'!A:A,'Full State Names'!B:B,TRUE)</f>
        <v>Kansas</v>
      </c>
      <c r="G5783" t="s">
        <v>26</v>
      </c>
      <c r="H5783">
        <v>44</v>
      </c>
      <c r="I5783" t="s">
        <v>21</v>
      </c>
      <c r="J5783" t="s">
        <v>21</v>
      </c>
      <c r="L5783" t="str">
        <f>IF(Aggregate[[#This Row],[Under 30]]="Yes", "Under 30", IF(Aggregate[[#This Row],[Senior]]="Yes", "Senior", "Other"))</f>
        <v>Other</v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  <c r="X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4" ht="14" x14ac:dyDescent="0.1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tr">
        <f>_xlfn.XLOOKUP(E:E,'Full State Names'!A:A,'Full State Names'!B:B,TRUE)</f>
        <v>Louisiana</v>
      </c>
      <c r="G5784" t="s">
        <v>26</v>
      </c>
      <c r="H5784">
        <v>25</v>
      </c>
      <c r="I5784" t="s">
        <v>25</v>
      </c>
      <c r="J5784" t="s">
        <v>21</v>
      </c>
      <c r="L5784" t="str">
        <f>IF(Aggregate[[#This Row],[Under 30]]="Yes", "Under 30", IF(Aggregate[[#This Row],[Senior]]="Yes", "Senior", "Other"))</f>
        <v>Under 30</v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  <c r="X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4" ht="14" x14ac:dyDescent="0.1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tr">
        <f>_xlfn.XLOOKUP(E:E,'Full State Names'!A:A,'Full State Names'!B:B,TRUE)</f>
        <v>Maine</v>
      </c>
      <c r="G5785" t="s">
        <v>24</v>
      </c>
      <c r="H5785">
        <v>54</v>
      </c>
      <c r="I5785" t="s">
        <v>21</v>
      </c>
      <c r="J5785" t="s">
        <v>21</v>
      </c>
      <c r="L5785" t="str">
        <f>IF(Aggregate[[#This Row],[Under 30]]="Yes", "Under 30", IF(Aggregate[[#This Row],[Senior]]="Yes", "Senior", "Other"))</f>
        <v>Other</v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  <c r="X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4" ht="14" x14ac:dyDescent="0.1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tr">
        <f>_xlfn.XLOOKUP(E:E,'Full State Names'!A:A,'Full State Names'!B:B,TRUE)</f>
        <v>Minnesota</v>
      </c>
      <c r="G5786" t="s">
        <v>26</v>
      </c>
      <c r="H5786">
        <v>83</v>
      </c>
      <c r="I5786" t="s">
        <v>21</v>
      </c>
      <c r="J5786" t="s">
        <v>25</v>
      </c>
      <c r="K5786" t="s">
        <v>21</v>
      </c>
      <c r="L5786" t="str">
        <f>IF(Aggregate[[#This Row],[Under 30]]="Yes", "Under 30", IF(Aggregate[[#This Row],[Senior]]="Yes", "Senior", "Other"))</f>
        <v>Senior</v>
      </c>
      <c r="M5786" t="s">
        <v>98</v>
      </c>
      <c r="N5786" t="s">
        <v>38</v>
      </c>
      <c r="O5786" t="s">
        <v>34</v>
      </c>
      <c r="P5786" t="s">
        <v>34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  <c r="X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4" ht="14" x14ac:dyDescent="0.1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tr">
        <f>_xlfn.XLOOKUP(E:E,'Full State Names'!A:A,'Full State Names'!B:B,TRUE)</f>
        <v>Mississippi</v>
      </c>
      <c r="G5787" t="s">
        <v>24</v>
      </c>
      <c r="H5787">
        <v>62</v>
      </c>
      <c r="I5787" t="s">
        <v>21</v>
      </c>
      <c r="J5787" t="s">
        <v>21</v>
      </c>
      <c r="L5787" t="str">
        <f>IF(Aggregate[[#This Row],[Under 30]]="Yes", "Under 30", IF(Aggregate[[#This Row],[Senior]]="Yes", "Senior", "Other"))</f>
        <v>Other</v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  <c r="X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4" ht="14" x14ac:dyDescent="0.1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tr">
        <f>_xlfn.XLOOKUP(E:E,'Full State Names'!A:A,'Full State Names'!B:B,TRUE)</f>
        <v>New Hampshire</v>
      </c>
      <c r="G5788" t="s">
        <v>24</v>
      </c>
      <c r="H5788">
        <v>82</v>
      </c>
      <c r="I5788" t="s">
        <v>21</v>
      </c>
      <c r="J5788" t="s">
        <v>25</v>
      </c>
      <c r="K5788" t="s">
        <v>21</v>
      </c>
      <c r="L5788" t="str">
        <f>IF(Aggregate[[#This Row],[Under 30]]="Yes", "Under 30", IF(Aggregate[[#This Row],[Senior]]="Yes", "Senior", "Other"))</f>
        <v>Senior</v>
      </c>
      <c r="M5788" t="s">
        <v>98</v>
      </c>
      <c r="N5788" t="s">
        <v>33</v>
      </c>
      <c r="O5788" t="s">
        <v>56</v>
      </c>
      <c r="P5788" t="s">
        <v>96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  <c r="X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4" ht="14" x14ac:dyDescent="0.1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tr">
        <f>_xlfn.XLOOKUP(E:E,'Full State Names'!A:A,'Full State Names'!B:B,TRUE)</f>
        <v>New York</v>
      </c>
      <c r="G5789" t="s">
        <v>24</v>
      </c>
      <c r="H5789">
        <v>26</v>
      </c>
      <c r="I5789" t="s">
        <v>25</v>
      </c>
      <c r="J5789" t="s">
        <v>21</v>
      </c>
      <c r="L5789" t="str">
        <f>IF(Aggregate[[#This Row],[Under 30]]="Yes", "Under 30", IF(Aggregate[[#This Row],[Senior]]="Yes", "Senior", "Other"))</f>
        <v>Under 30</v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  <c r="X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4" ht="14" x14ac:dyDescent="0.1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tr">
        <f>_xlfn.XLOOKUP(E:E,'Full State Names'!A:A,'Full State Names'!B:B,TRUE)</f>
        <v>Rhode Island</v>
      </c>
      <c r="G5790" t="s">
        <v>26</v>
      </c>
      <c r="H5790">
        <v>70</v>
      </c>
      <c r="I5790" t="s">
        <v>21</v>
      </c>
      <c r="J5790" t="s">
        <v>25</v>
      </c>
      <c r="K5790" t="s">
        <v>21</v>
      </c>
      <c r="L5790" t="str">
        <f>IF(Aggregate[[#This Row],[Under 30]]="Yes", "Under 30", IF(Aggregate[[#This Row],[Senior]]="Yes", "Senior", "Other"))</f>
        <v>Senior</v>
      </c>
      <c r="M5790" t="s">
        <v>98</v>
      </c>
      <c r="N5790" t="s">
        <v>38</v>
      </c>
      <c r="O5790" t="s">
        <v>34</v>
      </c>
      <c r="P5790" t="s">
        <v>34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  <c r="X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4" ht="14" x14ac:dyDescent="0.1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tr">
        <f>_xlfn.XLOOKUP(E:E,'Full State Names'!A:A,'Full State Names'!B:B,TRUE)</f>
        <v>South Carolina</v>
      </c>
      <c r="G5791" t="s">
        <v>26</v>
      </c>
      <c r="H5791">
        <v>67</v>
      </c>
      <c r="I5791" t="s">
        <v>21</v>
      </c>
      <c r="J5791" t="s">
        <v>25</v>
      </c>
      <c r="K5791" t="s">
        <v>21</v>
      </c>
      <c r="L5791" t="str">
        <f>IF(Aggregate[[#This Row],[Under 30]]="Yes", "Under 30", IF(Aggregate[[#This Row],[Senior]]="Yes", "Senior", "Other"))</f>
        <v>Senior</v>
      </c>
      <c r="M5791" t="s">
        <v>32</v>
      </c>
      <c r="N5791" t="s">
        <v>33</v>
      </c>
      <c r="O5791" t="s">
        <v>34</v>
      </c>
      <c r="P5791" t="s">
        <v>34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  <c r="X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4" ht="14" x14ac:dyDescent="0.1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tr">
        <f>_xlfn.XLOOKUP(E:E,'Full State Names'!A:A,'Full State Names'!B:B,TRUE)</f>
        <v>Tennessee</v>
      </c>
      <c r="G5792" t="s">
        <v>26</v>
      </c>
      <c r="H5792">
        <v>32</v>
      </c>
      <c r="I5792" t="s">
        <v>21</v>
      </c>
      <c r="J5792" t="s">
        <v>21</v>
      </c>
      <c r="L5792" t="str">
        <f>IF(Aggregate[[#This Row],[Under 30]]="Yes", "Under 30", IF(Aggregate[[#This Row],[Senior]]="Yes", "Senior", "Other"))</f>
        <v>Other</v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  <c r="X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4" ht="14" x14ac:dyDescent="0.1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tr">
        <f>_xlfn.XLOOKUP(E:E,'Full State Names'!A:A,'Full State Names'!B:B,TRUE)</f>
        <v>Utah</v>
      </c>
      <c r="G5793" t="s">
        <v>26</v>
      </c>
      <c r="H5793">
        <v>48</v>
      </c>
      <c r="I5793" t="s">
        <v>21</v>
      </c>
      <c r="J5793" t="s">
        <v>21</v>
      </c>
      <c r="L5793" t="str">
        <f>IF(Aggregate[[#This Row],[Under 30]]="Yes", "Under 30", IF(Aggregate[[#This Row],[Senior]]="Yes", "Senior", "Other"))</f>
        <v>Other</v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  <c r="X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4" ht="14" x14ac:dyDescent="0.1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tr">
        <f>_xlfn.XLOOKUP(E:E,'Full State Names'!A:A,'Full State Names'!B:B,TRUE)</f>
        <v>Virginia</v>
      </c>
      <c r="G5794" t="s">
        <v>24</v>
      </c>
      <c r="H5794">
        <v>41</v>
      </c>
      <c r="I5794" t="s">
        <v>21</v>
      </c>
      <c r="J5794" t="s">
        <v>21</v>
      </c>
      <c r="L5794" t="str">
        <f>IF(Aggregate[[#This Row],[Under 30]]="Yes", "Under 30", IF(Aggregate[[#This Row],[Senior]]="Yes", "Senior", "Other"))</f>
        <v>Other</v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  <c r="X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4" ht="14" x14ac:dyDescent="0.1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tr">
        <f>_xlfn.XLOOKUP(E:E,'Full State Names'!A:A,'Full State Names'!B:B,TRUE)</f>
        <v>West Virginia</v>
      </c>
      <c r="G5795" t="s">
        <v>24</v>
      </c>
      <c r="H5795">
        <v>61</v>
      </c>
      <c r="I5795" t="s">
        <v>21</v>
      </c>
      <c r="J5795" t="s">
        <v>21</v>
      </c>
      <c r="L5795" t="str">
        <f>IF(Aggregate[[#This Row],[Under 30]]="Yes", "Under 30", IF(Aggregate[[#This Row],[Senior]]="Yes", "Senior", "Other"))</f>
        <v>Other</v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  <c r="X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4" ht="14" x14ac:dyDescent="0.1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tr">
        <f>_xlfn.XLOOKUP(E:E,'Full State Names'!A:A,'Full State Names'!B:B,TRUE)</f>
        <v>Florida</v>
      </c>
      <c r="G5796" t="s">
        <v>24</v>
      </c>
      <c r="H5796">
        <v>71</v>
      </c>
      <c r="I5796" t="s">
        <v>21</v>
      </c>
      <c r="J5796" t="s">
        <v>25</v>
      </c>
      <c r="K5796" t="s">
        <v>25</v>
      </c>
      <c r="L5796" t="str">
        <f>IF(Aggregate[[#This Row],[Under 30]]="Yes", "Under 30", IF(Aggregate[[#This Row],[Senior]]="Yes", "Senior", "Other"))</f>
        <v>Senior</v>
      </c>
      <c r="M5796" t="s">
        <v>98</v>
      </c>
      <c r="N5796" t="s">
        <v>38</v>
      </c>
      <c r="O5796" t="s">
        <v>34</v>
      </c>
      <c r="P5796" t="s">
        <v>34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  <c r="X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4" ht="14" x14ac:dyDescent="0.1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tr">
        <f>_xlfn.XLOOKUP(E:E,'Full State Names'!A:A,'Full State Names'!B:B,TRUE)</f>
        <v>Georgia</v>
      </c>
      <c r="G5797" t="s">
        <v>26</v>
      </c>
      <c r="H5797">
        <v>59</v>
      </c>
      <c r="I5797" t="s">
        <v>21</v>
      </c>
      <c r="J5797" t="s">
        <v>21</v>
      </c>
      <c r="L5797" t="str">
        <f>IF(Aggregate[[#This Row],[Under 30]]="Yes", "Under 30", IF(Aggregate[[#This Row],[Senior]]="Yes", "Senior", "Other"))</f>
        <v>Other</v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  <c r="X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4" ht="14" x14ac:dyDescent="0.1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tr">
        <f>_xlfn.XLOOKUP(E:E,'Full State Names'!A:A,'Full State Names'!B:B,TRUE)</f>
        <v>Illinois</v>
      </c>
      <c r="G5798" t="s">
        <v>24</v>
      </c>
      <c r="H5798">
        <v>77</v>
      </c>
      <c r="I5798" t="s">
        <v>21</v>
      </c>
      <c r="J5798" t="s">
        <v>25</v>
      </c>
      <c r="K5798" t="s">
        <v>21</v>
      </c>
      <c r="L5798" t="str">
        <f>IF(Aggregate[[#This Row],[Under 30]]="Yes", "Under 30", IF(Aggregate[[#This Row],[Senior]]="Yes", "Senior", "Other"))</f>
        <v>Senior</v>
      </c>
      <c r="M5798" t="s">
        <v>53</v>
      </c>
      <c r="N5798" t="s">
        <v>38</v>
      </c>
      <c r="O5798" t="s">
        <v>34</v>
      </c>
      <c r="P5798" t="s">
        <v>34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  <c r="X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4" ht="14" x14ac:dyDescent="0.1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tr">
        <f>_xlfn.XLOOKUP(E:E,'Full State Names'!A:A,'Full State Names'!B:B,TRUE)</f>
        <v>New Mexico</v>
      </c>
      <c r="G5799" t="s">
        <v>26</v>
      </c>
      <c r="H5799">
        <v>21</v>
      </c>
      <c r="I5799" t="s">
        <v>25</v>
      </c>
      <c r="J5799" t="s">
        <v>21</v>
      </c>
      <c r="L5799" t="str">
        <f>IF(Aggregate[[#This Row],[Under 30]]="Yes", "Under 30", IF(Aggregate[[#This Row],[Senior]]="Yes", "Senior", "Other"))</f>
        <v>Under 30</v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  <c r="X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4" ht="14" x14ac:dyDescent="0.1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tr">
        <f>_xlfn.XLOOKUP(E:E,'Full State Names'!A:A,'Full State Names'!B:B,TRUE)</f>
        <v>West Virginia</v>
      </c>
      <c r="G5800" t="s">
        <v>24</v>
      </c>
      <c r="H5800">
        <v>25</v>
      </c>
      <c r="I5800" t="s">
        <v>25</v>
      </c>
      <c r="J5800" t="s">
        <v>21</v>
      </c>
      <c r="L5800" t="str">
        <f>IF(Aggregate[[#This Row],[Under 30]]="Yes", "Under 30", IF(Aggregate[[#This Row],[Senior]]="Yes", "Senior", "Other"))</f>
        <v>Under 30</v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  <c r="X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4" ht="14" x14ac:dyDescent="0.1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tr">
        <f>_xlfn.XLOOKUP(E:E,'Full State Names'!A:A,'Full State Names'!B:B,TRUE)</f>
        <v>Alabama</v>
      </c>
      <c r="G5801" t="s">
        <v>24</v>
      </c>
      <c r="H5801">
        <v>38</v>
      </c>
      <c r="I5801" t="s">
        <v>21</v>
      </c>
      <c r="J5801" t="s">
        <v>21</v>
      </c>
      <c r="L5801" t="str">
        <f>IF(Aggregate[[#This Row],[Under 30]]="Yes", "Under 30", IF(Aggregate[[#This Row],[Senior]]="Yes", "Senior", "Other"))</f>
        <v>Other</v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  <c r="X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4" ht="14" x14ac:dyDescent="0.1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tr">
        <f>_xlfn.XLOOKUP(E:E,'Full State Names'!A:A,'Full State Names'!B:B,TRUE)</f>
        <v>Arkansas</v>
      </c>
      <c r="G5802" t="s">
        <v>26</v>
      </c>
      <c r="H5802">
        <v>23</v>
      </c>
      <c r="I5802" t="s">
        <v>25</v>
      </c>
      <c r="J5802" t="s">
        <v>21</v>
      </c>
      <c r="L5802" t="str">
        <f>IF(Aggregate[[#This Row],[Under 30]]="Yes", "Under 30", IF(Aggregate[[#This Row],[Senior]]="Yes", "Senior", "Other"))</f>
        <v>Under 30</v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  <c r="X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4" ht="14" x14ac:dyDescent="0.1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tr">
        <f>_xlfn.XLOOKUP(E:E,'Full State Names'!A:A,'Full State Names'!B:B,TRUE)</f>
        <v>Arizona</v>
      </c>
      <c r="G5803" t="s">
        <v>24</v>
      </c>
      <c r="H5803">
        <v>57</v>
      </c>
      <c r="I5803" t="s">
        <v>21</v>
      </c>
      <c r="J5803" t="s">
        <v>21</v>
      </c>
      <c r="L5803" t="str">
        <f>IF(Aggregate[[#This Row],[Under 30]]="Yes", "Under 30", IF(Aggregate[[#This Row],[Senior]]="Yes", "Senior", "Other"))</f>
        <v>Other</v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  <c r="X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4" ht="14" x14ac:dyDescent="0.1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tr">
        <f>_xlfn.XLOOKUP(E:E,'Full State Names'!A:A,'Full State Names'!B:B,TRUE)</f>
        <v>Arizona</v>
      </c>
      <c r="G5804" t="s">
        <v>26</v>
      </c>
      <c r="H5804">
        <v>82</v>
      </c>
      <c r="I5804" t="s">
        <v>21</v>
      </c>
      <c r="J5804" t="s">
        <v>25</v>
      </c>
      <c r="K5804" t="s">
        <v>21</v>
      </c>
      <c r="L5804" t="str">
        <f>IF(Aggregate[[#This Row],[Under 30]]="Yes", "Under 30", IF(Aggregate[[#This Row],[Senior]]="Yes", "Senior", "Other"))</f>
        <v>Senior</v>
      </c>
      <c r="M5804" t="s">
        <v>98</v>
      </c>
      <c r="N5804" t="s">
        <v>33</v>
      </c>
      <c r="O5804" t="s">
        <v>34</v>
      </c>
      <c r="P5804" t="s">
        <v>34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  <c r="X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4" ht="14" x14ac:dyDescent="0.1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tr">
        <f>_xlfn.XLOOKUP(E:E,'Full State Names'!A:A,'Full State Names'!B:B,TRUE)</f>
        <v>Connecticut</v>
      </c>
      <c r="G5805" t="s">
        <v>24</v>
      </c>
      <c r="H5805">
        <v>58</v>
      </c>
      <c r="I5805" t="s">
        <v>21</v>
      </c>
      <c r="J5805" t="s">
        <v>21</v>
      </c>
      <c r="L5805" t="str">
        <f>IF(Aggregate[[#This Row],[Under 30]]="Yes", "Under 30", IF(Aggregate[[#This Row],[Senior]]="Yes", "Senior", "Other"))</f>
        <v>Other</v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  <c r="X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4" ht="14" x14ac:dyDescent="0.1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tr">
        <f>_xlfn.XLOOKUP(E:E,'Full State Names'!A:A,'Full State Names'!B:B,TRUE)</f>
        <v>Connecticut</v>
      </c>
      <c r="G5806" t="s">
        <v>26</v>
      </c>
      <c r="H5806">
        <v>34</v>
      </c>
      <c r="I5806" t="s">
        <v>21</v>
      </c>
      <c r="J5806" t="s">
        <v>21</v>
      </c>
      <c r="L5806" t="str">
        <f>IF(Aggregate[[#This Row],[Under 30]]="Yes", "Under 30", IF(Aggregate[[#This Row],[Senior]]="Yes", "Senior", "Other"))</f>
        <v>Other</v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  <c r="X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4" ht="14" x14ac:dyDescent="0.1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tr">
        <f>_xlfn.XLOOKUP(E:E,'Full State Names'!A:A,'Full State Names'!B:B,TRUE)</f>
        <v>Florida</v>
      </c>
      <c r="G5807" t="s">
        <v>26</v>
      </c>
      <c r="H5807">
        <v>34</v>
      </c>
      <c r="I5807" t="s">
        <v>21</v>
      </c>
      <c r="J5807" t="s">
        <v>21</v>
      </c>
      <c r="L5807" t="str">
        <f>IF(Aggregate[[#This Row],[Under 30]]="Yes", "Under 30", IF(Aggregate[[#This Row],[Senior]]="Yes", "Senior", "Other"))</f>
        <v>Other</v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  <c r="X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4" ht="14" x14ac:dyDescent="0.1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tr">
        <f>_xlfn.XLOOKUP(E:E,'Full State Names'!A:A,'Full State Names'!B:B,TRUE)</f>
        <v>Florida</v>
      </c>
      <c r="G5808" t="s">
        <v>26</v>
      </c>
      <c r="H5808">
        <v>60</v>
      </c>
      <c r="I5808" t="s">
        <v>21</v>
      </c>
      <c r="J5808" t="s">
        <v>21</v>
      </c>
      <c r="L5808" t="str">
        <f>IF(Aggregate[[#This Row],[Under 30]]="Yes", "Under 30", IF(Aggregate[[#This Row],[Senior]]="Yes", "Senior", "Other"))</f>
        <v>Other</v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  <c r="X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4" ht="14" x14ac:dyDescent="0.1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tr">
        <f>_xlfn.XLOOKUP(E:E,'Full State Names'!A:A,'Full State Names'!B:B,TRUE)</f>
        <v>Hawaii</v>
      </c>
      <c r="G5809" t="s">
        <v>24</v>
      </c>
      <c r="H5809">
        <v>41</v>
      </c>
      <c r="I5809" t="s">
        <v>21</v>
      </c>
      <c r="J5809" t="s">
        <v>21</v>
      </c>
      <c r="L5809" t="str">
        <f>IF(Aggregate[[#This Row],[Under 30]]="Yes", "Under 30", IF(Aggregate[[#This Row],[Senior]]="Yes", "Senior", "Other"))</f>
        <v>Other</v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  <c r="X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4" ht="14" x14ac:dyDescent="0.1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tr">
        <f>_xlfn.XLOOKUP(E:E,'Full State Names'!A:A,'Full State Names'!B:B,TRUE)</f>
        <v>Idaho</v>
      </c>
      <c r="G5810" t="s">
        <v>24</v>
      </c>
      <c r="H5810">
        <v>71</v>
      </c>
      <c r="I5810" t="s">
        <v>21</v>
      </c>
      <c r="J5810" t="s">
        <v>25</v>
      </c>
      <c r="K5810" t="s">
        <v>21</v>
      </c>
      <c r="L5810" t="str">
        <f>IF(Aggregate[[#This Row],[Under 30]]="Yes", "Under 30", IF(Aggregate[[#This Row],[Senior]]="Yes", "Senior", "Other"))</f>
        <v>Senior</v>
      </c>
      <c r="M5810" t="s">
        <v>53</v>
      </c>
      <c r="N5810" t="s">
        <v>38</v>
      </c>
      <c r="O5810" t="s">
        <v>34</v>
      </c>
      <c r="P5810" t="s">
        <v>34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  <c r="X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4" ht="14" x14ac:dyDescent="0.1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tr">
        <f>_xlfn.XLOOKUP(E:E,'Full State Names'!A:A,'Full State Names'!B:B,TRUE)</f>
        <v>Illinois</v>
      </c>
      <c r="G5811" t="s">
        <v>24</v>
      </c>
      <c r="H5811">
        <v>48</v>
      </c>
      <c r="I5811" t="s">
        <v>21</v>
      </c>
      <c r="J5811" t="s">
        <v>21</v>
      </c>
      <c r="L5811" t="str">
        <f>IF(Aggregate[[#This Row],[Under 30]]="Yes", "Under 30", IF(Aggregate[[#This Row],[Senior]]="Yes", "Senior", "Other"))</f>
        <v>Other</v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  <c r="X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4" ht="14" x14ac:dyDescent="0.1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tr">
        <f>_xlfn.XLOOKUP(E:E,'Full State Names'!A:A,'Full State Names'!B:B,TRUE)</f>
        <v>Kansas</v>
      </c>
      <c r="G5812" t="s">
        <v>26</v>
      </c>
      <c r="H5812">
        <v>40</v>
      </c>
      <c r="I5812" t="s">
        <v>21</v>
      </c>
      <c r="J5812" t="s">
        <v>21</v>
      </c>
      <c r="L5812" t="str">
        <f>IF(Aggregate[[#This Row],[Under 30]]="Yes", "Under 30", IF(Aggregate[[#This Row],[Senior]]="Yes", "Senior", "Other"))</f>
        <v>Other</v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  <c r="X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4" ht="14" x14ac:dyDescent="0.1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tr">
        <f>_xlfn.XLOOKUP(E:E,'Full State Names'!A:A,'Full State Names'!B:B,TRUE)</f>
        <v>Maryland</v>
      </c>
      <c r="G5813" t="s">
        <v>26</v>
      </c>
      <c r="H5813">
        <v>57</v>
      </c>
      <c r="I5813" t="s">
        <v>21</v>
      </c>
      <c r="J5813" t="s">
        <v>21</v>
      </c>
      <c r="L5813" t="str">
        <f>IF(Aggregate[[#This Row],[Under 30]]="Yes", "Under 30", IF(Aggregate[[#This Row],[Senior]]="Yes", "Senior", "Other"))</f>
        <v>Other</v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  <c r="X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4" ht="14" x14ac:dyDescent="0.1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tr">
        <f>_xlfn.XLOOKUP(E:E,'Full State Names'!A:A,'Full State Names'!B:B,TRUE)</f>
        <v>Maryland</v>
      </c>
      <c r="G5814" t="s">
        <v>26</v>
      </c>
      <c r="H5814">
        <v>66</v>
      </c>
      <c r="I5814" t="s">
        <v>21</v>
      </c>
      <c r="J5814" t="s">
        <v>25</v>
      </c>
      <c r="K5814" t="s">
        <v>25</v>
      </c>
      <c r="L5814" t="str">
        <f>IF(Aggregate[[#This Row],[Under 30]]="Yes", "Under 30", IF(Aggregate[[#This Row],[Senior]]="Yes", "Senior", "Other"))</f>
        <v>Senior</v>
      </c>
      <c r="M5814" t="s">
        <v>98</v>
      </c>
      <c r="N5814" t="s">
        <v>38</v>
      </c>
      <c r="O5814" t="s">
        <v>34</v>
      </c>
      <c r="P5814" t="s">
        <v>34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  <c r="X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4" ht="14" x14ac:dyDescent="0.1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tr">
        <f>_xlfn.XLOOKUP(E:E,'Full State Names'!A:A,'Full State Names'!B:B,TRUE)</f>
        <v>Minnesota</v>
      </c>
      <c r="G5815" t="s">
        <v>26</v>
      </c>
      <c r="H5815">
        <v>47</v>
      </c>
      <c r="I5815" t="s">
        <v>21</v>
      </c>
      <c r="J5815" t="s">
        <v>21</v>
      </c>
      <c r="L5815" t="str">
        <f>IF(Aggregate[[#This Row],[Under 30]]="Yes", "Under 30", IF(Aggregate[[#This Row],[Senior]]="Yes", "Senior", "Other"))</f>
        <v>Other</v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  <c r="X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4" ht="14" x14ac:dyDescent="0.1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tr">
        <f>_xlfn.XLOOKUP(E:E,'Full State Names'!A:A,'Full State Names'!B:B,TRUE)</f>
        <v>Montana</v>
      </c>
      <c r="G5816" t="s">
        <v>24</v>
      </c>
      <c r="H5816">
        <v>32</v>
      </c>
      <c r="I5816" t="s">
        <v>21</v>
      </c>
      <c r="J5816" t="s">
        <v>21</v>
      </c>
      <c r="L5816" t="str">
        <f>IF(Aggregate[[#This Row],[Under 30]]="Yes", "Under 30", IF(Aggregate[[#This Row],[Senior]]="Yes", "Senior", "Other"))</f>
        <v>Other</v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  <c r="X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4" ht="14" x14ac:dyDescent="0.1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tr">
        <f>_xlfn.XLOOKUP(E:E,'Full State Names'!A:A,'Full State Names'!B:B,TRUE)</f>
        <v>Montana</v>
      </c>
      <c r="G5817" t="s">
        <v>26</v>
      </c>
      <c r="H5817">
        <v>82</v>
      </c>
      <c r="I5817" t="s">
        <v>21</v>
      </c>
      <c r="J5817" t="s">
        <v>25</v>
      </c>
      <c r="K5817" t="s">
        <v>21</v>
      </c>
      <c r="L5817" t="str">
        <f>IF(Aggregate[[#This Row],[Under 30]]="Yes", "Under 30", IF(Aggregate[[#This Row],[Senior]]="Yes", "Senior", "Other"))</f>
        <v>Senior</v>
      </c>
      <c r="M5817" t="s">
        <v>98</v>
      </c>
      <c r="N5817" t="s">
        <v>33</v>
      </c>
      <c r="O5817" t="s">
        <v>34</v>
      </c>
      <c r="P5817" t="s">
        <v>34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  <c r="X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4" ht="14" x14ac:dyDescent="0.1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tr">
        <f>_xlfn.XLOOKUP(E:E,'Full State Names'!A:A,'Full State Names'!B:B,TRUE)</f>
        <v>New Mexico</v>
      </c>
      <c r="G5818" t="s">
        <v>24</v>
      </c>
      <c r="H5818">
        <v>56</v>
      </c>
      <c r="I5818" t="s">
        <v>21</v>
      </c>
      <c r="J5818" t="s">
        <v>21</v>
      </c>
      <c r="L5818" t="str">
        <f>IF(Aggregate[[#This Row],[Under 30]]="Yes", "Under 30", IF(Aggregate[[#This Row],[Senior]]="Yes", "Senior", "Other"))</f>
        <v>Other</v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  <c r="X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4" ht="14" x14ac:dyDescent="0.1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tr">
        <f>_xlfn.XLOOKUP(E:E,'Full State Names'!A:A,'Full State Names'!B:B,TRUE)</f>
        <v>Nevada</v>
      </c>
      <c r="G5819" t="s">
        <v>24</v>
      </c>
      <c r="H5819">
        <v>38</v>
      </c>
      <c r="I5819" t="s">
        <v>21</v>
      </c>
      <c r="J5819" t="s">
        <v>21</v>
      </c>
      <c r="L5819" t="str">
        <f>IF(Aggregate[[#This Row],[Under 30]]="Yes", "Under 30", IF(Aggregate[[#This Row],[Senior]]="Yes", "Senior", "Other"))</f>
        <v>Other</v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  <c r="X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4" ht="14" x14ac:dyDescent="0.1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tr">
        <f>_xlfn.XLOOKUP(E:E,'Full State Names'!A:A,'Full State Names'!B:B,TRUE)</f>
        <v>Ohio</v>
      </c>
      <c r="G5820" t="s">
        <v>24</v>
      </c>
      <c r="H5820">
        <v>25</v>
      </c>
      <c r="I5820" t="s">
        <v>25</v>
      </c>
      <c r="J5820" t="s">
        <v>21</v>
      </c>
      <c r="L5820" t="str">
        <f>IF(Aggregate[[#This Row],[Under 30]]="Yes", "Under 30", IF(Aggregate[[#This Row],[Senior]]="Yes", "Senior", "Other"))</f>
        <v>Under 30</v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  <c r="X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4" ht="14" x14ac:dyDescent="0.1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tr">
        <f>_xlfn.XLOOKUP(E:E,'Full State Names'!A:A,'Full State Names'!B:B,TRUE)</f>
        <v>Ohio</v>
      </c>
      <c r="G5821" t="s">
        <v>26</v>
      </c>
      <c r="H5821">
        <v>34</v>
      </c>
      <c r="I5821" t="s">
        <v>21</v>
      </c>
      <c r="J5821" t="s">
        <v>21</v>
      </c>
      <c r="L5821" t="str">
        <f>IF(Aggregate[[#This Row],[Under 30]]="Yes", "Under 30", IF(Aggregate[[#This Row],[Senior]]="Yes", "Senior", "Other"))</f>
        <v>Other</v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  <c r="X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4" ht="14" x14ac:dyDescent="0.1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tr">
        <f>_xlfn.XLOOKUP(E:E,'Full State Names'!A:A,'Full State Names'!B:B,TRUE)</f>
        <v>Ohio</v>
      </c>
      <c r="G5822" t="s">
        <v>26</v>
      </c>
      <c r="H5822">
        <v>50</v>
      </c>
      <c r="I5822" t="s">
        <v>21</v>
      </c>
      <c r="J5822" t="s">
        <v>21</v>
      </c>
      <c r="L5822" t="str">
        <f>IF(Aggregate[[#This Row],[Under 30]]="Yes", "Under 30", IF(Aggregate[[#This Row],[Senior]]="Yes", "Senior", "Other"))</f>
        <v>Other</v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  <c r="X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4" ht="14" x14ac:dyDescent="0.1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tr">
        <f>_xlfn.XLOOKUP(E:E,'Full State Names'!A:A,'Full State Names'!B:B,TRUE)</f>
        <v>South Carolina</v>
      </c>
      <c r="G5823" t="s">
        <v>24</v>
      </c>
      <c r="H5823">
        <v>27</v>
      </c>
      <c r="I5823" t="s">
        <v>25</v>
      </c>
      <c r="J5823" t="s">
        <v>21</v>
      </c>
      <c r="L5823" t="str">
        <f>IF(Aggregate[[#This Row],[Under 30]]="Yes", "Under 30", IF(Aggregate[[#This Row],[Senior]]="Yes", "Senior", "Other"))</f>
        <v>Under 30</v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  <c r="X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4" ht="14" x14ac:dyDescent="0.1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tr">
        <f>_xlfn.XLOOKUP(E:E,'Full State Names'!A:A,'Full State Names'!B:B,TRUE)</f>
        <v>Utah</v>
      </c>
      <c r="G5824" t="s">
        <v>24</v>
      </c>
      <c r="H5824">
        <v>54</v>
      </c>
      <c r="I5824" t="s">
        <v>21</v>
      </c>
      <c r="J5824" t="s">
        <v>21</v>
      </c>
      <c r="L5824" t="str">
        <f>IF(Aggregate[[#This Row],[Under 30]]="Yes", "Under 30", IF(Aggregate[[#This Row],[Senior]]="Yes", "Senior", "Other"))</f>
        <v>Other</v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  <c r="X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4" ht="14" x14ac:dyDescent="0.1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tr">
        <f>_xlfn.XLOOKUP(E:E,'Full State Names'!A:A,'Full State Names'!B:B,TRUE)</f>
        <v>Vermont</v>
      </c>
      <c r="G5825" t="s">
        <v>26</v>
      </c>
      <c r="H5825">
        <v>74</v>
      </c>
      <c r="I5825" t="s">
        <v>21</v>
      </c>
      <c r="J5825" t="s">
        <v>25</v>
      </c>
      <c r="K5825" t="s">
        <v>21</v>
      </c>
      <c r="L5825" t="str">
        <f>IF(Aggregate[[#This Row],[Under 30]]="Yes", "Under 30", IF(Aggregate[[#This Row],[Senior]]="Yes", "Senior", "Other"))</f>
        <v>Senior</v>
      </c>
      <c r="M5825" t="s">
        <v>98</v>
      </c>
      <c r="N5825" t="s">
        <v>38</v>
      </c>
      <c r="O5825" t="s">
        <v>56</v>
      </c>
      <c r="P5825" t="s">
        <v>96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  <c r="X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4" ht="14" x14ac:dyDescent="0.1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tr">
        <f>_xlfn.XLOOKUP(E:E,'Full State Names'!A:A,'Full State Names'!B:B,TRUE)</f>
        <v>Wisconsin</v>
      </c>
      <c r="G5826" t="s">
        <v>26</v>
      </c>
      <c r="H5826">
        <v>44</v>
      </c>
      <c r="I5826" t="s">
        <v>21</v>
      </c>
      <c r="J5826" t="s">
        <v>21</v>
      </c>
      <c r="L5826" t="str">
        <f>IF(Aggregate[[#This Row],[Under 30]]="Yes", "Under 30", IF(Aggregate[[#This Row],[Senior]]="Yes", "Senior", "Other"))</f>
        <v>Other</v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  <c r="X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4" ht="14" x14ac:dyDescent="0.1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tr">
        <f>_xlfn.XLOOKUP(E:E,'Full State Names'!A:A,'Full State Names'!B:B,TRUE)</f>
        <v>Arizona</v>
      </c>
      <c r="G5827" t="s">
        <v>26</v>
      </c>
      <c r="H5827">
        <v>20</v>
      </c>
      <c r="I5827" t="s">
        <v>25</v>
      </c>
      <c r="J5827" t="s">
        <v>21</v>
      </c>
      <c r="L5827" t="str">
        <f>IF(Aggregate[[#This Row],[Under 30]]="Yes", "Under 30", IF(Aggregate[[#This Row],[Senior]]="Yes", "Senior", "Other"))</f>
        <v>Under 30</v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  <c r="X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4" ht="14" x14ac:dyDescent="0.1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tr">
        <f>_xlfn.XLOOKUP(E:E,'Full State Names'!A:A,'Full State Names'!B:B,TRUE)</f>
        <v>District of Columbia</v>
      </c>
      <c r="G5828" t="s">
        <v>26</v>
      </c>
      <c r="H5828">
        <v>19</v>
      </c>
      <c r="I5828" t="s">
        <v>25</v>
      </c>
      <c r="J5828" t="s">
        <v>21</v>
      </c>
      <c r="L5828" t="str">
        <f>IF(Aggregate[[#This Row],[Under 30]]="Yes", "Under 30", IF(Aggregate[[#This Row],[Senior]]="Yes", "Senior", "Other"))</f>
        <v>Under 30</v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  <c r="X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4" ht="14" x14ac:dyDescent="0.1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tr">
        <f>_xlfn.XLOOKUP(E:E,'Full State Names'!A:A,'Full State Names'!B:B,TRUE)</f>
        <v>Georgia</v>
      </c>
      <c r="G5829" t="s">
        <v>26</v>
      </c>
      <c r="H5829">
        <v>75</v>
      </c>
      <c r="I5829" t="s">
        <v>21</v>
      </c>
      <c r="J5829" t="s">
        <v>25</v>
      </c>
      <c r="K5829" t="s">
        <v>25</v>
      </c>
      <c r="L5829" t="str">
        <f>IF(Aggregate[[#This Row],[Under 30]]="Yes", "Under 30", IF(Aggregate[[#This Row],[Senior]]="Yes", "Senior", "Other"))</f>
        <v>Senior</v>
      </c>
      <c r="M5829" t="s">
        <v>98</v>
      </c>
      <c r="N5829" t="s">
        <v>38</v>
      </c>
      <c r="O5829" t="s">
        <v>34</v>
      </c>
      <c r="P5829" t="s">
        <v>34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  <c r="X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4" ht="14" x14ac:dyDescent="0.1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tr">
        <f>_xlfn.XLOOKUP(E:E,'Full State Names'!A:A,'Full State Names'!B:B,TRUE)</f>
        <v>Missouri</v>
      </c>
      <c r="G5830" t="s">
        <v>26</v>
      </c>
      <c r="H5830">
        <v>57</v>
      </c>
      <c r="I5830" t="s">
        <v>21</v>
      </c>
      <c r="J5830" t="s">
        <v>21</v>
      </c>
      <c r="L5830" t="str">
        <f>IF(Aggregate[[#This Row],[Under 30]]="Yes", "Under 30", IF(Aggregate[[#This Row],[Senior]]="Yes", "Senior", "Other"))</f>
        <v>Other</v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  <c r="X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4" ht="14" x14ac:dyDescent="0.1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tr">
        <f>_xlfn.XLOOKUP(E:E,'Full State Names'!A:A,'Full State Names'!B:B,TRUE)</f>
        <v>Oklahoma</v>
      </c>
      <c r="G5831" t="s">
        <v>26</v>
      </c>
      <c r="H5831">
        <v>61</v>
      </c>
      <c r="I5831" t="s">
        <v>21</v>
      </c>
      <c r="J5831" t="s">
        <v>21</v>
      </c>
      <c r="L5831" t="str">
        <f>IF(Aggregate[[#This Row],[Under 30]]="Yes", "Under 30", IF(Aggregate[[#This Row],[Senior]]="Yes", "Senior", "Other"))</f>
        <v>Other</v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  <c r="X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4" ht="14" x14ac:dyDescent="0.1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tr">
        <f>_xlfn.XLOOKUP(E:E,'Full State Names'!A:A,'Full State Names'!B:B,TRUE)</f>
        <v>Rhode Island</v>
      </c>
      <c r="G5832" t="s">
        <v>26</v>
      </c>
      <c r="H5832">
        <v>56</v>
      </c>
      <c r="I5832" t="s">
        <v>21</v>
      </c>
      <c r="J5832" t="s">
        <v>21</v>
      </c>
      <c r="L5832" t="str">
        <f>IF(Aggregate[[#This Row],[Under 30]]="Yes", "Under 30", IF(Aggregate[[#This Row],[Senior]]="Yes", "Senior", "Other"))</f>
        <v>Other</v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  <c r="X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4" ht="14" x14ac:dyDescent="0.1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tr">
        <f>_xlfn.XLOOKUP(E:E,'Full State Names'!A:A,'Full State Names'!B:B,TRUE)</f>
        <v>Texas</v>
      </c>
      <c r="G5833" t="s">
        <v>24</v>
      </c>
      <c r="H5833">
        <v>58</v>
      </c>
      <c r="I5833" t="s">
        <v>21</v>
      </c>
      <c r="J5833" t="s">
        <v>21</v>
      </c>
      <c r="L5833" t="str">
        <f>IF(Aggregate[[#This Row],[Under 30]]="Yes", "Under 30", IF(Aggregate[[#This Row],[Senior]]="Yes", "Senior", "Other"))</f>
        <v>Other</v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  <c r="X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4" ht="14" x14ac:dyDescent="0.1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tr">
        <f>_xlfn.XLOOKUP(E:E,'Full State Names'!A:A,'Full State Names'!B:B,TRUE)</f>
        <v>Wyoming</v>
      </c>
      <c r="G5834" t="s">
        <v>26</v>
      </c>
      <c r="H5834">
        <v>57</v>
      </c>
      <c r="I5834" t="s">
        <v>21</v>
      </c>
      <c r="J5834" t="s">
        <v>21</v>
      </c>
      <c r="L5834" t="str">
        <f>IF(Aggregate[[#This Row],[Under 30]]="Yes", "Under 30", IF(Aggregate[[#This Row],[Senior]]="Yes", "Senior", "Other"))</f>
        <v>Other</v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  <c r="X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4" ht="14" x14ac:dyDescent="0.1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tr">
        <f>_xlfn.XLOOKUP(E:E,'Full State Names'!A:A,'Full State Names'!B:B,TRUE)</f>
        <v>Arkansas</v>
      </c>
      <c r="G5835" t="s">
        <v>24</v>
      </c>
      <c r="H5835">
        <v>42</v>
      </c>
      <c r="I5835" t="s">
        <v>21</v>
      </c>
      <c r="J5835" t="s">
        <v>21</v>
      </c>
      <c r="L5835" t="str">
        <f>IF(Aggregate[[#This Row],[Under 30]]="Yes", "Under 30", IF(Aggregate[[#This Row],[Senior]]="Yes", "Senior", "Other"))</f>
        <v>Other</v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  <c r="X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4" ht="14" x14ac:dyDescent="0.1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tr">
        <f>_xlfn.XLOOKUP(E:E,'Full State Names'!A:A,'Full State Names'!B:B,TRUE)</f>
        <v>Hawaii</v>
      </c>
      <c r="G5836" t="s">
        <v>24</v>
      </c>
      <c r="H5836">
        <v>21</v>
      </c>
      <c r="I5836" t="s">
        <v>25</v>
      </c>
      <c r="J5836" t="s">
        <v>21</v>
      </c>
      <c r="L5836" t="str">
        <f>IF(Aggregate[[#This Row],[Under 30]]="Yes", "Under 30", IF(Aggregate[[#This Row],[Senior]]="Yes", "Senior", "Other"))</f>
        <v>Under 30</v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  <c r="X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4" ht="14" x14ac:dyDescent="0.1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tr">
        <f>_xlfn.XLOOKUP(E:E,'Full State Names'!A:A,'Full State Names'!B:B,TRUE)</f>
        <v>Kansas</v>
      </c>
      <c r="G5837" t="s">
        <v>26</v>
      </c>
      <c r="H5837">
        <v>46</v>
      </c>
      <c r="I5837" t="s">
        <v>21</v>
      </c>
      <c r="J5837" t="s">
        <v>21</v>
      </c>
      <c r="L5837" t="str">
        <f>IF(Aggregate[[#This Row],[Under 30]]="Yes", "Under 30", IF(Aggregate[[#This Row],[Senior]]="Yes", "Senior", "Other"))</f>
        <v>Other</v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  <c r="X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4" ht="14" x14ac:dyDescent="0.1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tr">
        <f>_xlfn.XLOOKUP(E:E,'Full State Names'!A:A,'Full State Names'!B:B,TRUE)</f>
        <v>West Virginia</v>
      </c>
      <c r="G5838" t="s">
        <v>26</v>
      </c>
      <c r="H5838">
        <v>51</v>
      </c>
      <c r="I5838" t="s">
        <v>21</v>
      </c>
      <c r="J5838" t="s">
        <v>21</v>
      </c>
      <c r="L5838" t="str">
        <f>IF(Aggregate[[#This Row],[Under 30]]="Yes", "Under 30", IF(Aggregate[[#This Row],[Senior]]="Yes", "Senior", "Other"))</f>
        <v>Other</v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  <c r="X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4" ht="14" x14ac:dyDescent="0.1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tr">
        <f>_xlfn.XLOOKUP(E:E,'Full State Names'!A:A,'Full State Names'!B:B,TRUE)</f>
        <v>Alabama</v>
      </c>
      <c r="G5839" t="s">
        <v>24</v>
      </c>
      <c r="H5839">
        <v>48</v>
      </c>
      <c r="I5839" t="s">
        <v>21</v>
      </c>
      <c r="J5839" t="s">
        <v>21</v>
      </c>
      <c r="L5839" t="str">
        <f>IF(Aggregate[[#This Row],[Under 30]]="Yes", "Under 30", IF(Aggregate[[#This Row],[Senior]]="Yes", "Senior", "Other"))</f>
        <v>Other</v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  <c r="X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4" ht="14" x14ac:dyDescent="0.1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tr">
        <f>_xlfn.XLOOKUP(E:E,'Full State Names'!A:A,'Full State Names'!B:B,TRUE)</f>
        <v>Arkansas</v>
      </c>
      <c r="G5840" t="s">
        <v>26</v>
      </c>
      <c r="H5840">
        <v>63</v>
      </c>
      <c r="I5840" t="s">
        <v>21</v>
      </c>
      <c r="J5840" t="s">
        <v>21</v>
      </c>
      <c r="L5840" t="str">
        <f>IF(Aggregate[[#This Row],[Under 30]]="Yes", "Under 30", IF(Aggregate[[#This Row],[Senior]]="Yes", "Senior", "Other"))</f>
        <v>Other</v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  <c r="X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4" ht="14" x14ac:dyDescent="0.1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tr">
        <f>_xlfn.XLOOKUP(E:E,'Full State Names'!A:A,'Full State Names'!B:B,TRUE)</f>
        <v>Arizona</v>
      </c>
      <c r="G5841" t="s">
        <v>24</v>
      </c>
      <c r="H5841">
        <v>51</v>
      </c>
      <c r="I5841" t="s">
        <v>21</v>
      </c>
      <c r="J5841" t="s">
        <v>21</v>
      </c>
      <c r="L5841" t="str">
        <f>IF(Aggregate[[#This Row],[Under 30]]="Yes", "Under 30", IF(Aggregate[[#This Row],[Senior]]="Yes", "Senior", "Other"))</f>
        <v>Other</v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  <c r="X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4" ht="14" x14ac:dyDescent="0.1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tr">
        <f>_xlfn.XLOOKUP(E:E,'Full State Names'!A:A,'Full State Names'!B:B,TRUE)</f>
        <v>Arizona</v>
      </c>
      <c r="G5842" t="s">
        <v>26</v>
      </c>
      <c r="H5842">
        <v>22</v>
      </c>
      <c r="I5842" t="s">
        <v>25</v>
      </c>
      <c r="J5842" t="s">
        <v>21</v>
      </c>
      <c r="L5842" t="str">
        <f>IF(Aggregate[[#This Row],[Under 30]]="Yes", "Under 30", IF(Aggregate[[#This Row],[Senior]]="Yes", "Senior", "Other"))</f>
        <v>Under 30</v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  <c r="X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4" ht="14" x14ac:dyDescent="0.1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tr">
        <f>_xlfn.XLOOKUP(E:E,'Full State Names'!A:A,'Full State Names'!B:B,TRUE)</f>
        <v>Arizona</v>
      </c>
      <c r="G5843" t="s">
        <v>26</v>
      </c>
      <c r="H5843">
        <v>56</v>
      </c>
      <c r="I5843" t="s">
        <v>21</v>
      </c>
      <c r="J5843" t="s">
        <v>21</v>
      </c>
      <c r="L5843" t="str">
        <f>IF(Aggregate[[#This Row],[Under 30]]="Yes", "Under 30", IF(Aggregate[[#This Row],[Senior]]="Yes", "Senior", "Other"))</f>
        <v>Other</v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  <c r="X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4" ht="14" x14ac:dyDescent="0.1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tr">
        <f>_xlfn.XLOOKUP(E:E,'Full State Names'!A:A,'Full State Names'!B:B,TRUE)</f>
        <v>Arizona</v>
      </c>
      <c r="G5844" t="s">
        <v>26</v>
      </c>
      <c r="H5844">
        <v>60</v>
      </c>
      <c r="I5844" t="s">
        <v>21</v>
      </c>
      <c r="J5844" t="s">
        <v>21</v>
      </c>
      <c r="L5844" t="str">
        <f>IF(Aggregate[[#This Row],[Under 30]]="Yes", "Under 30", IF(Aggregate[[#This Row],[Senior]]="Yes", "Senior", "Other"))</f>
        <v>Other</v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  <c r="X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4" ht="14" x14ac:dyDescent="0.1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tr">
        <f>_xlfn.XLOOKUP(E:E,'Full State Names'!A:A,'Full State Names'!B:B,TRUE)</f>
        <v>Arizona</v>
      </c>
      <c r="G5845" t="s">
        <v>26</v>
      </c>
      <c r="H5845">
        <v>73</v>
      </c>
      <c r="I5845" t="s">
        <v>21</v>
      </c>
      <c r="J5845" t="s">
        <v>25</v>
      </c>
      <c r="K5845" t="s">
        <v>21</v>
      </c>
      <c r="L5845" t="str">
        <f>IF(Aggregate[[#This Row],[Under 30]]="Yes", "Under 30", IF(Aggregate[[#This Row],[Senior]]="Yes", "Senior", "Other"))</f>
        <v>Senior</v>
      </c>
      <c r="M5845" t="s">
        <v>32</v>
      </c>
      <c r="N5845" t="s">
        <v>38</v>
      </c>
      <c r="O5845" t="s">
        <v>34</v>
      </c>
      <c r="P5845" t="s">
        <v>34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  <c r="X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4" ht="14" x14ac:dyDescent="0.1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tr">
        <f>_xlfn.XLOOKUP(E:E,'Full State Names'!A:A,'Full State Names'!B:B,TRUE)</f>
        <v>Colorado</v>
      </c>
      <c r="G5846" t="s">
        <v>24</v>
      </c>
      <c r="H5846">
        <v>21</v>
      </c>
      <c r="I5846" t="s">
        <v>25</v>
      </c>
      <c r="J5846" t="s">
        <v>21</v>
      </c>
      <c r="L5846" t="str">
        <f>IF(Aggregate[[#This Row],[Under 30]]="Yes", "Under 30", IF(Aggregate[[#This Row],[Senior]]="Yes", "Senior", "Other"))</f>
        <v>Under 30</v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  <c r="X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4" ht="14" x14ac:dyDescent="0.1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tr">
        <f>_xlfn.XLOOKUP(E:E,'Full State Names'!A:A,'Full State Names'!B:B,TRUE)</f>
        <v>Colorado</v>
      </c>
      <c r="G5847" t="s">
        <v>24</v>
      </c>
      <c r="H5847">
        <v>43</v>
      </c>
      <c r="I5847" t="s">
        <v>21</v>
      </c>
      <c r="J5847" t="s">
        <v>21</v>
      </c>
      <c r="L5847" t="str">
        <f>IF(Aggregate[[#This Row],[Under 30]]="Yes", "Under 30", IF(Aggregate[[#This Row],[Senior]]="Yes", "Senior", "Other"))</f>
        <v>Other</v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  <c r="X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4" ht="14" x14ac:dyDescent="0.1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tr">
        <f>_xlfn.XLOOKUP(E:E,'Full State Names'!A:A,'Full State Names'!B:B,TRUE)</f>
        <v>Connecticut</v>
      </c>
      <c r="G5848" t="s">
        <v>26</v>
      </c>
      <c r="H5848">
        <v>29</v>
      </c>
      <c r="I5848" t="s">
        <v>25</v>
      </c>
      <c r="J5848" t="s">
        <v>21</v>
      </c>
      <c r="L5848" t="str">
        <f>IF(Aggregate[[#This Row],[Under 30]]="Yes", "Under 30", IF(Aggregate[[#This Row],[Senior]]="Yes", "Senior", "Other"))</f>
        <v>Under 30</v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  <c r="X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4" ht="14" x14ac:dyDescent="0.1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tr">
        <f>_xlfn.XLOOKUP(E:E,'Full State Names'!A:A,'Full State Names'!B:B,TRUE)</f>
        <v>District of Columbia</v>
      </c>
      <c r="G5849" t="s">
        <v>26</v>
      </c>
      <c r="H5849">
        <v>72</v>
      </c>
      <c r="I5849" t="s">
        <v>21</v>
      </c>
      <c r="J5849" t="s">
        <v>25</v>
      </c>
      <c r="K5849" t="s">
        <v>21</v>
      </c>
      <c r="L5849" t="str">
        <f>IF(Aggregate[[#This Row],[Under 30]]="Yes", "Under 30", IF(Aggregate[[#This Row],[Senior]]="Yes", "Senior", "Other"))</f>
        <v>Senior</v>
      </c>
      <c r="M5849" t="s">
        <v>32</v>
      </c>
      <c r="N5849" t="s">
        <v>38</v>
      </c>
      <c r="O5849" t="s">
        <v>34</v>
      </c>
      <c r="P5849" t="s">
        <v>34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  <c r="X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4" ht="14" x14ac:dyDescent="0.1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tr">
        <f>_xlfn.XLOOKUP(E:E,'Full State Names'!A:A,'Full State Names'!B:B,TRUE)</f>
        <v>Delaware</v>
      </c>
      <c r="G5850" t="s">
        <v>24</v>
      </c>
      <c r="H5850">
        <v>32</v>
      </c>
      <c r="I5850" t="s">
        <v>21</v>
      </c>
      <c r="J5850" t="s">
        <v>21</v>
      </c>
      <c r="L5850" t="str">
        <f>IF(Aggregate[[#This Row],[Under 30]]="Yes", "Under 30", IF(Aggregate[[#This Row],[Senior]]="Yes", "Senior", "Other"))</f>
        <v>Other</v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  <c r="X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4" ht="14" x14ac:dyDescent="0.1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tr">
        <f>_xlfn.XLOOKUP(E:E,'Full State Names'!A:A,'Full State Names'!B:B,TRUE)</f>
        <v>Delaware</v>
      </c>
      <c r="G5851" t="s">
        <v>24</v>
      </c>
      <c r="H5851">
        <v>53</v>
      </c>
      <c r="I5851" t="s">
        <v>21</v>
      </c>
      <c r="J5851" t="s">
        <v>21</v>
      </c>
      <c r="L5851" t="str">
        <f>IF(Aggregate[[#This Row],[Under 30]]="Yes", "Under 30", IF(Aggregate[[#This Row],[Senior]]="Yes", "Senior", "Other"))</f>
        <v>Other</v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  <c r="X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4" ht="14" x14ac:dyDescent="0.1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tr">
        <f>_xlfn.XLOOKUP(E:E,'Full State Names'!A:A,'Full State Names'!B:B,TRUE)</f>
        <v>Florida</v>
      </c>
      <c r="G5852" t="s">
        <v>24</v>
      </c>
      <c r="H5852">
        <v>68</v>
      </c>
      <c r="I5852" t="s">
        <v>21</v>
      </c>
      <c r="J5852" t="s">
        <v>25</v>
      </c>
      <c r="K5852" t="s">
        <v>21</v>
      </c>
      <c r="L5852" t="str">
        <f>IF(Aggregate[[#This Row],[Under 30]]="Yes", "Under 30", IF(Aggregate[[#This Row],[Senior]]="Yes", "Senior", "Other"))</f>
        <v>Senior</v>
      </c>
      <c r="M5852" t="s">
        <v>98</v>
      </c>
      <c r="N5852" t="s">
        <v>38</v>
      </c>
      <c r="O5852" t="s">
        <v>34</v>
      </c>
      <c r="P5852" t="s">
        <v>34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  <c r="X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4" ht="14" x14ac:dyDescent="0.1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tr">
        <f>_xlfn.XLOOKUP(E:E,'Full State Names'!A:A,'Full State Names'!B:B,TRUE)</f>
        <v>Georgia</v>
      </c>
      <c r="G5853" t="s">
        <v>24</v>
      </c>
      <c r="H5853">
        <v>23</v>
      </c>
      <c r="I5853" t="s">
        <v>25</v>
      </c>
      <c r="J5853" t="s">
        <v>21</v>
      </c>
      <c r="L5853" t="str">
        <f>IF(Aggregate[[#This Row],[Under 30]]="Yes", "Under 30", IF(Aggregate[[#This Row],[Senior]]="Yes", "Senior", "Other"))</f>
        <v>Under 30</v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  <c r="X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4" ht="14" x14ac:dyDescent="0.1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tr">
        <f>_xlfn.XLOOKUP(E:E,'Full State Names'!A:A,'Full State Names'!B:B,TRUE)</f>
        <v>Hawaii</v>
      </c>
      <c r="G5854" t="s">
        <v>26</v>
      </c>
      <c r="H5854">
        <v>28</v>
      </c>
      <c r="I5854" t="s">
        <v>25</v>
      </c>
      <c r="J5854" t="s">
        <v>21</v>
      </c>
      <c r="L5854" t="str">
        <f>IF(Aggregate[[#This Row],[Under 30]]="Yes", "Under 30", IF(Aggregate[[#This Row],[Senior]]="Yes", "Senior", "Other"))</f>
        <v>Under 30</v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  <c r="X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4" ht="14" x14ac:dyDescent="0.1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tr">
        <f>_xlfn.XLOOKUP(E:E,'Full State Names'!A:A,'Full State Names'!B:B,TRUE)</f>
        <v>Idaho</v>
      </c>
      <c r="G5855" t="s">
        <v>24</v>
      </c>
      <c r="H5855">
        <v>53</v>
      </c>
      <c r="I5855" t="s">
        <v>21</v>
      </c>
      <c r="J5855" t="s">
        <v>21</v>
      </c>
      <c r="L5855" t="str">
        <f>IF(Aggregate[[#This Row],[Under 30]]="Yes", "Under 30", IF(Aggregate[[#This Row],[Senior]]="Yes", "Senior", "Other"))</f>
        <v>Other</v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  <c r="X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4" ht="14" x14ac:dyDescent="0.1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tr">
        <f>_xlfn.XLOOKUP(E:E,'Full State Names'!A:A,'Full State Names'!B:B,TRUE)</f>
        <v>Illinois</v>
      </c>
      <c r="G5856" t="s">
        <v>26</v>
      </c>
      <c r="H5856">
        <v>75</v>
      </c>
      <c r="I5856" t="s">
        <v>21</v>
      </c>
      <c r="J5856" t="s">
        <v>25</v>
      </c>
      <c r="K5856" t="s">
        <v>21</v>
      </c>
      <c r="L5856" t="str">
        <f>IF(Aggregate[[#This Row],[Under 30]]="Yes", "Under 30", IF(Aggregate[[#This Row],[Senior]]="Yes", "Senior", "Other"))</f>
        <v>Senior</v>
      </c>
      <c r="M5856" t="s">
        <v>32</v>
      </c>
      <c r="N5856" t="s">
        <v>38</v>
      </c>
      <c r="O5856" t="s">
        <v>34</v>
      </c>
      <c r="P5856" t="s">
        <v>34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  <c r="X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4" ht="14" x14ac:dyDescent="0.1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tr">
        <f>_xlfn.XLOOKUP(E:E,'Full State Names'!A:A,'Full State Names'!B:B,TRUE)</f>
        <v>Indiana</v>
      </c>
      <c r="G5857" t="s">
        <v>26</v>
      </c>
      <c r="H5857">
        <v>46</v>
      </c>
      <c r="I5857" t="s">
        <v>21</v>
      </c>
      <c r="J5857" t="s">
        <v>21</v>
      </c>
      <c r="L5857" t="str">
        <f>IF(Aggregate[[#This Row],[Under 30]]="Yes", "Under 30", IF(Aggregate[[#This Row],[Senior]]="Yes", "Senior", "Other"))</f>
        <v>Other</v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  <c r="X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4" ht="14" x14ac:dyDescent="0.1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tr">
        <f>_xlfn.XLOOKUP(E:E,'Full State Names'!A:A,'Full State Names'!B:B,TRUE)</f>
        <v>Indiana</v>
      </c>
      <c r="G5858" t="s">
        <v>26</v>
      </c>
      <c r="H5858">
        <v>49</v>
      </c>
      <c r="I5858" t="s">
        <v>21</v>
      </c>
      <c r="J5858" t="s">
        <v>21</v>
      </c>
      <c r="L5858" t="str">
        <f>IF(Aggregate[[#This Row],[Under 30]]="Yes", "Under 30", IF(Aggregate[[#This Row],[Senior]]="Yes", "Senior", "Other"))</f>
        <v>Other</v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  <c r="X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4" ht="14" x14ac:dyDescent="0.1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tr">
        <f>_xlfn.XLOOKUP(E:E,'Full State Names'!A:A,'Full State Names'!B:B,TRUE)</f>
        <v>Maryland</v>
      </c>
      <c r="G5859" t="s">
        <v>26</v>
      </c>
      <c r="H5859">
        <v>49</v>
      </c>
      <c r="I5859" t="s">
        <v>21</v>
      </c>
      <c r="J5859" t="s">
        <v>21</v>
      </c>
      <c r="L5859" t="str">
        <f>IF(Aggregate[[#This Row],[Under 30]]="Yes", "Under 30", IF(Aggregate[[#This Row],[Senior]]="Yes", "Senior", "Other"))</f>
        <v>Other</v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  <c r="X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4" ht="14" x14ac:dyDescent="0.1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tr">
        <f>_xlfn.XLOOKUP(E:E,'Full State Names'!A:A,'Full State Names'!B:B,TRUE)</f>
        <v>Michigan</v>
      </c>
      <c r="G5860" t="s">
        <v>24</v>
      </c>
      <c r="H5860">
        <v>67</v>
      </c>
      <c r="I5860" t="s">
        <v>21</v>
      </c>
      <c r="J5860" t="s">
        <v>25</v>
      </c>
      <c r="K5860" t="s">
        <v>21</v>
      </c>
      <c r="L5860" t="str">
        <f>IF(Aggregate[[#This Row],[Under 30]]="Yes", "Under 30", IF(Aggregate[[#This Row],[Senior]]="Yes", "Senior", "Other"))</f>
        <v>Senior</v>
      </c>
      <c r="M5860" t="s">
        <v>98</v>
      </c>
      <c r="N5860" t="s">
        <v>38</v>
      </c>
      <c r="O5860" t="s">
        <v>34</v>
      </c>
      <c r="P5860" t="s">
        <v>34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  <c r="X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4" ht="14" x14ac:dyDescent="0.1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tr">
        <f>_xlfn.XLOOKUP(E:E,'Full State Names'!A:A,'Full State Names'!B:B,TRUE)</f>
        <v>Minnesota</v>
      </c>
      <c r="G5861" t="s">
        <v>26</v>
      </c>
      <c r="H5861">
        <v>37</v>
      </c>
      <c r="I5861" t="s">
        <v>21</v>
      </c>
      <c r="J5861" t="s">
        <v>21</v>
      </c>
      <c r="L5861" t="str">
        <f>IF(Aggregate[[#This Row],[Under 30]]="Yes", "Under 30", IF(Aggregate[[#This Row],[Senior]]="Yes", "Senior", "Other"))</f>
        <v>Other</v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  <c r="X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4" ht="14" x14ac:dyDescent="0.1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tr">
        <f>_xlfn.XLOOKUP(E:E,'Full State Names'!A:A,'Full State Names'!B:B,TRUE)</f>
        <v>Missouri</v>
      </c>
      <c r="G5862" t="s">
        <v>26</v>
      </c>
      <c r="H5862">
        <v>35</v>
      </c>
      <c r="I5862" t="s">
        <v>21</v>
      </c>
      <c r="J5862" t="s">
        <v>21</v>
      </c>
      <c r="L5862" t="str">
        <f>IF(Aggregate[[#This Row],[Under 30]]="Yes", "Under 30", IF(Aggregate[[#This Row],[Senior]]="Yes", "Senior", "Other"))</f>
        <v>Other</v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  <c r="X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4" ht="14" x14ac:dyDescent="0.1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tr">
        <f>_xlfn.XLOOKUP(E:E,'Full State Names'!A:A,'Full State Names'!B:B,TRUE)</f>
        <v>Missouri</v>
      </c>
      <c r="G5863" t="s">
        <v>26</v>
      </c>
      <c r="H5863">
        <v>45</v>
      </c>
      <c r="I5863" t="s">
        <v>21</v>
      </c>
      <c r="J5863" t="s">
        <v>21</v>
      </c>
      <c r="L5863" t="str">
        <f>IF(Aggregate[[#This Row],[Under 30]]="Yes", "Under 30", IF(Aggregate[[#This Row],[Senior]]="Yes", "Senior", "Other"))</f>
        <v>Other</v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  <c r="X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4" ht="14" x14ac:dyDescent="0.1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tr">
        <f>_xlfn.XLOOKUP(E:E,'Full State Names'!A:A,'Full State Names'!B:B,TRUE)</f>
        <v>Missouri</v>
      </c>
      <c r="G5864" t="s">
        <v>26</v>
      </c>
      <c r="H5864">
        <v>47</v>
      </c>
      <c r="I5864" t="s">
        <v>21</v>
      </c>
      <c r="J5864" t="s">
        <v>21</v>
      </c>
      <c r="L5864" t="str">
        <f>IF(Aggregate[[#This Row],[Under 30]]="Yes", "Under 30", IF(Aggregate[[#This Row],[Senior]]="Yes", "Senior", "Other"))</f>
        <v>Other</v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  <c r="X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4" ht="14" x14ac:dyDescent="0.1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tr">
        <f>_xlfn.XLOOKUP(E:E,'Full State Names'!A:A,'Full State Names'!B:B,TRUE)</f>
        <v>Mississippi</v>
      </c>
      <c r="G5865" t="s">
        <v>26</v>
      </c>
      <c r="H5865">
        <v>35</v>
      </c>
      <c r="I5865" t="s">
        <v>21</v>
      </c>
      <c r="J5865" t="s">
        <v>21</v>
      </c>
      <c r="L5865" t="str">
        <f>IF(Aggregate[[#This Row],[Under 30]]="Yes", "Under 30", IF(Aggregate[[#This Row],[Senior]]="Yes", "Senior", "Other"))</f>
        <v>Other</v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  <c r="X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4" ht="14" x14ac:dyDescent="0.1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tr">
        <f>_xlfn.XLOOKUP(E:E,'Full State Names'!A:A,'Full State Names'!B:B,TRUE)</f>
        <v>North Dakota</v>
      </c>
      <c r="G5866" t="s">
        <v>26</v>
      </c>
      <c r="H5866">
        <v>59</v>
      </c>
      <c r="I5866" t="s">
        <v>21</v>
      </c>
      <c r="J5866" t="s">
        <v>21</v>
      </c>
      <c r="L5866" t="str">
        <f>IF(Aggregate[[#This Row],[Under 30]]="Yes", "Under 30", IF(Aggregate[[#This Row],[Senior]]="Yes", "Senior", "Other"))</f>
        <v>Other</v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  <c r="X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4" ht="14" x14ac:dyDescent="0.1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tr">
        <f>_xlfn.XLOOKUP(E:E,'Full State Names'!A:A,'Full State Names'!B:B,TRUE)</f>
        <v>New Jersey</v>
      </c>
      <c r="G5867" t="s">
        <v>24</v>
      </c>
      <c r="H5867">
        <v>51</v>
      </c>
      <c r="I5867" t="s">
        <v>21</v>
      </c>
      <c r="J5867" t="s">
        <v>21</v>
      </c>
      <c r="L5867" t="str">
        <f>IF(Aggregate[[#This Row],[Under 30]]="Yes", "Under 30", IF(Aggregate[[#This Row],[Senior]]="Yes", "Senior", "Other"))</f>
        <v>Other</v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  <c r="X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4" ht="14" x14ac:dyDescent="0.1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tr">
        <f>_xlfn.XLOOKUP(E:E,'Full State Names'!A:A,'Full State Names'!B:B,TRUE)</f>
        <v>New York</v>
      </c>
      <c r="G5868" t="s">
        <v>26</v>
      </c>
      <c r="H5868">
        <v>41</v>
      </c>
      <c r="I5868" t="s">
        <v>21</v>
      </c>
      <c r="J5868" t="s">
        <v>21</v>
      </c>
      <c r="L5868" t="str">
        <f>IF(Aggregate[[#This Row],[Under 30]]="Yes", "Under 30", IF(Aggregate[[#This Row],[Senior]]="Yes", "Senior", "Other"))</f>
        <v>Other</v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  <c r="X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4" ht="14" x14ac:dyDescent="0.1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tr">
        <f>_xlfn.XLOOKUP(E:E,'Full State Names'!A:A,'Full State Names'!B:B,TRUE)</f>
        <v>Oregon</v>
      </c>
      <c r="G5869" t="s">
        <v>24</v>
      </c>
      <c r="H5869">
        <v>37</v>
      </c>
      <c r="I5869" t="s">
        <v>21</v>
      </c>
      <c r="J5869" t="s">
        <v>21</v>
      </c>
      <c r="L5869" t="str">
        <f>IF(Aggregate[[#This Row],[Under 30]]="Yes", "Under 30", IF(Aggregate[[#This Row],[Senior]]="Yes", "Senior", "Other"))</f>
        <v>Other</v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  <c r="X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4" ht="14" x14ac:dyDescent="0.1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tr">
        <f>_xlfn.XLOOKUP(E:E,'Full State Names'!A:A,'Full State Names'!B:B,TRUE)</f>
        <v>Oregon</v>
      </c>
      <c r="G5870" t="s">
        <v>24</v>
      </c>
      <c r="H5870">
        <v>41</v>
      </c>
      <c r="I5870" t="s">
        <v>21</v>
      </c>
      <c r="J5870" t="s">
        <v>21</v>
      </c>
      <c r="L5870" t="str">
        <f>IF(Aggregate[[#This Row],[Under 30]]="Yes", "Under 30", IF(Aggregate[[#This Row],[Senior]]="Yes", "Senior", "Other"))</f>
        <v>Other</v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  <c r="X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4" ht="14" x14ac:dyDescent="0.1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tr">
        <f>_xlfn.XLOOKUP(E:E,'Full State Names'!A:A,'Full State Names'!B:B,TRUE)</f>
        <v>Oregon</v>
      </c>
      <c r="G5871" t="s">
        <v>26</v>
      </c>
      <c r="H5871">
        <v>21</v>
      </c>
      <c r="I5871" t="s">
        <v>25</v>
      </c>
      <c r="J5871" t="s">
        <v>21</v>
      </c>
      <c r="L5871" t="str">
        <f>IF(Aggregate[[#This Row],[Under 30]]="Yes", "Under 30", IF(Aggregate[[#This Row],[Senior]]="Yes", "Senior", "Other"))</f>
        <v>Under 30</v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  <c r="X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4" ht="14" x14ac:dyDescent="0.1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tr">
        <f>_xlfn.XLOOKUP(E:E,'Full State Names'!A:A,'Full State Names'!B:B,TRUE)</f>
        <v>Rhode Island</v>
      </c>
      <c r="G5872" t="s">
        <v>26</v>
      </c>
      <c r="H5872">
        <v>47</v>
      </c>
      <c r="I5872" t="s">
        <v>21</v>
      </c>
      <c r="J5872" t="s">
        <v>21</v>
      </c>
      <c r="L5872" t="str">
        <f>IF(Aggregate[[#This Row],[Under 30]]="Yes", "Under 30", IF(Aggregate[[#This Row],[Senior]]="Yes", "Senior", "Other"))</f>
        <v>Other</v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  <c r="X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4" ht="14" x14ac:dyDescent="0.1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tr">
        <f>_xlfn.XLOOKUP(E:E,'Full State Names'!A:A,'Full State Names'!B:B,TRUE)</f>
        <v>South Dakota</v>
      </c>
      <c r="G5873" t="s">
        <v>24</v>
      </c>
      <c r="H5873">
        <v>48</v>
      </c>
      <c r="I5873" t="s">
        <v>21</v>
      </c>
      <c r="J5873" t="s">
        <v>21</v>
      </c>
      <c r="L5873" t="str">
        <f>IF(Aggregate[[#This Row],[Under 30]]="Yes", "Under 30", IF(Aggregate[[#This Row],[Senior]]="Yes", "Senior", "Other"))</f>
        <v>Other</v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  <c r="X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4" ht="14" x14ac:dyDescent="0.1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tr">
        <f>_xlfn.XLOOKUP(E:E,'Full State Names'!A:A,'Full State Names'!B:B,TRUE)</f>
        <v>Virginia</v>
      </c>
      <c r="G5874" t="s">
        <v>24</v>
      </c>
      <c r="H5874">
        <v>44</v>
      </c>
      <c r="I5874" t="s">
        <v>21</v>
      </c>
      <c r="J5874" t="s">
        <v>21</v>
      </c>
      <c r="L5874" t="str">
        <f>IF(Aggregate[[#This Row],[Under 30]]="Yes", "Under 30", IF(Aggregate[[#This Row],[Senior]]="Yes", "Senior", "Other"))</f>
        <v>Other</v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  <c r="X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4" ht="14" x14ac:dyDescent="0.1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tr">
        <f>_xlfn.XLOOKUP(E:E,'Full State Names'!A:A,'Full State Names'!B:B,TRUE)</f>
        <v>Vermont</v>
      </c>
      <c r="G5875" t="s">
        <v>26</v>
      </c>
      <c r="H5875">
        <v>33</v>
      </c>
      <c r="I5875" t="s">
        <v>21</v>
      </c>
      <c r="J5875" t="s">
        <v>21</v>
      </c>
      <c r="L5875" t="str">
        <f>IF(Aggregate[[#This Row],[Under 30]]="Yes", "Under 30", IF(Aggregate[[#This Row],[Senior]]="Yes", "Senior", "Other"))</f>
        <v>Other</v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  <c r="X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4" ht="14" x14ac:dyDescent="0.1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tr">
        <f>_xlfn.XLOOKUP(E:E,'Full State Names'!A:A,'Full State Names'!B:B,TRUE)</f>
        <v>Wisconsin</v>
      </c>
      <c r="G5876" t="s">
        <v>24</v>
      </c>
      <c r="H5876">
        <v>48</v>
      </c>
      <c r="I5876" t="s">
        <v>21</v>
      </c>
      <c r="J5876" t="s">
        <v>21</v>
      </c>
      <c r="L5876" t="str">
        <f>IF(Aggregate[[#This Row],[Under 30]]="Yes", "Under 30", IF(Aggregate[[#This Row],[Senior]]="Yes", "Senior", "Other"))</f>
        <v>Other</v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  <c r="X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4" ht="14" x14ac:dyDescent="0.1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tr">
        <f>_xlfn.XLOOKUP(E:E,'Full State Names'!A:A,'Full State Names'!B:B,TRUE)</f>
        <v>West Virginia</v>
      </c>
      <c r="G5877" t="s">
        <v>24</v>
      </c>
      <c r="H5877">
        <v>60</v>
      </c>
      <c r="I5877" t="s">
        <v>21</v>
      </c>
      <c r="J5877" t="s">
        <v>21</v>
      </c>
      <c r="L5877" t="str">
        <f>IF(Aggregate[[#This Row],[Under 30]]="Yes", "Under 30", IF(Aggregate[[#This Row],[Senior]]="Yes", "Senior", "Other"))</f>
        <v>Other</v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  <c r="X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4" ht="14" x14ac:dyDescent="0.1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tr">
        <f>_xlfn.XLOOKUP(E:E,'Full State Names'!A:A,'Full State Names'!B:B,TRUE)</f>
        <v>Maryland</v>
      </c>
      <c r="G5878" t="s">
        <v>24</v>
      </c>
      <c r="H5878">
        <v>42</v>
      </c>
      <c r="I5878" t="s">
        <v>21</v>
      </c>
      <c r="J5878" t="s">
        <v>21</v>
      </c>
      <c r="L5878" t="str">
        <f>IF(Aggregate[[#This Row],[Under 30]]="Yes", "Under 30", IF(Aggregate[[#This Row],[Senior]]="Yes", "Senior", "Other"))</f>
        <v>Other</v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  <c r="X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4" ht="14" x14ac:dyDescent="0.1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tr">
        <f>_xlfn.XLOOKUP(E:E,'Full State Names'!A:A,'Full State Names'!B:B,TRUE)</f>
        <v>District of Columbia</v>
      </c>
      <c r="G5879" t="s">
        <v>24</v>
      </c>
      <c r="H5879">
        <v>27</v>
      </c>
      <c r="I5879" t="s">
        <v>25</v>
      </c>
      <c r="J5879" t="s">
        <v>21</v>
      </c>
      <c r="L5879" t="str">
        <f>IF(Aggregate[[#This Row],[Under 30]]="Yes", "Under 30", IF(Aggregate[[#This Row],[Senior]]="Yes", "Senior", "Other"))</f>
        <v>Under 30</v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  <c r="X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4" ht="14" x14ac:dyDescent="0.1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tr">
        <f>_xlfn.XLOOKUP(E:E,'Full State Names'!A:A,'Full State Names'!B:B,TRUE)</f>
        <v>Hawaii</v>
      </c>
      <c r="G5880" t="s">
        <v>24</v>
      </c>
      <c r="H5880">
        <v>46</v>
      </c>
      <c r="I5880" t="s">
        <v>21</v>
      </c>
      <c r="J5880" t="s">
        <v>21</v>
      </c>
      <c r="L5880" t="str">
        <f>IF(Aggregate[[#This Row],[Under 30]]="Yes", "Under 30", IF(Aggregate[[#This Row],[Senior]]="Yes", "Senior", "Other"))</f>
        <v>Other</v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  <c r="X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4" ht="14" x14ac:dyDescent="0.1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tr">
        <f>_xlfn.XLOOKUP(E:E,'Full State Names'!A:A,'Full State Names'!B:B,TRUE)</f>
        <v>Illinois</v>
      </c>
      <c r="G5881" t="s">
        <v>26</v>
      </c>
      <c r="H5881">
        <v>46</v>
      </c>
      <c r="I5881" t="s">
        <v>21</v>
      </c>
      <c r="J5881" t="s">
        <v>21</v>
      </c>
      <c r="L5881" t="str">
        <f>IF(Aggregate[[#This Row],[Under 30]]="Yes", "Under 30", IF(Aggregate[[#This Row],[Senior]]="Yes", "Senior", "Other"))</f>
        <v>Other</v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  <c r="X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4" ht="14" x14ac:dyDescent="0.1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tr">
        <f>_xlfn.XLOOKUP(E:E,'Full State Names'!A:A,'Full State Names'!B:B,TRUE)</f>
        <v>Indiana</v>
      </c>
      <c r="G5882" t="s">
        <v>26</v>
      </c>
      <c r="H5882">
        <v>41</v>
      </c>
      <c r="I5882" t="s">
        <v>21</v>
      </c>
      <c r="J5882" t="s">
        <v>21</v>
      </c>
      <c r="L5882" t="str">
        <f>IF(Aggregate[[#This Row],[Under 30]]="Yes", "Under 30", IF(Aggregate[[#This Row],[Senior]]="Yes", "Senior", "Other"))</f>
        <v>Other</v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  <c r="X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4" ht="14" x14ac:dyDescent="0.1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tr">
        <f>_xlfn.XLOOKUP(E:E,'Full State Names'!A:A,'Full State Names'!B:B,TRUE)</f>
        <v>Louisiana</v>
      </c>
      <c r="G5883" t="s">
        <v>26</v>
      </c>
      <c r="H5883">
        <v>50</v>
      </c>
      <c r="I5883" t="s">
        <v>21</v>
      </c>
      <c r="J5883" t="s">
        <v>21</v>
      </c>
      <c r="L5883" t="str">
        <f>IF(Aggregate[[#This Row],[Under 30]]="Yes", "Under 30", IF(Aggregate[[#This Row],[Senior]]="Yes", "Senior", "Other"))</f>
        <v>Other</v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  <c r="X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4" ht="14" x14ac:dyDescent="0.1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tr">
        <f>_xlfn.XLOOKUP(E:E,'Full State Names'!A:A,'Full State Names'!B:B,TRUE)</f>
        <v>Maryland</v>
      </c>
      <c r="G5884" t="s">
        <v>26</v>
      </c>
      <c r="H5884">
        <v>50</v>
      </c>
      <c r="I5884" t="s">
        <v>21</v>
      </c>
      <c r="J5884" t="s">
        <v>21</v>
      </c>
      <c r="L5884" t="str">
        <f>IF(Aggregate[[#This Row],[Under 30]]="Yes", "Under 30", IF(Aggregate[[#This Row],[Senior]]="Yes", "Senior", "Other"))</f>
        <v>Other</v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  <c r="X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4" ht="14" x14ac:dyDescent="0.1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tr">
        <f>_xlfn.XLOOKUP(E:E,'Full State Names'!A:A,'Full State Names'!B:B,TRUE)</f>
        <v>North Carolina</v>
      </c>
      <c r="G5885" t="s">
        <v>26</v>
      </c>
      <c r="H5885">
        <v>50</v>
      </c>
      <c r="I5885" t="s">
        <v>21</v>
      </c>
      <c r="J5885" t="s">
        <v>21</v>
      </c>
      <c r="L5885" t="str">
        <f>IF(Aggregate[[#This Row],[Under 30]]="Yes", "Under 30", IF(Aggregate[[#This Row],[Senior]]="Yes", "Senior", "Other"))</f>
        <v>Other</v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  <c r="X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4" ht="14" x14ac:dyDescent="0.1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tr">
        <f>_xlfn.XLOOKUP(E:E,'Full State Names'!A:A,'Full State Names'!B:B,TRUE)</f>
        <v>North Dakota</v>
      </c>
      <c r="G5886" t="s">
        <v>26</v>
      </c>
      <c r="H5886">
        <v>38</v>
      </c>
      <c r="I5886" t="s">
        <v>21</v>
      </c>
      <c r="J5886" t="s">
        <v>21</v>
      </c>
      <c r="L5886" t="str">
        <f>IF(Aggregate[[#This Row],[Under 30]]="Yes", "Under 30", IF(Aggregate[[#This Row],[Senior]]="Yes", "Senior", "Other"))</f>
        <v>Other</v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  <c r="X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4" ht="14" x14ac:dyDescent="0.1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tr">
        <f>_xlfn.XLOOKUP(E:E,'Full State Names'!A:A,'Full State Names'!B:B,TRUE)</f>
        <v>Nebraska</v>
      </c>
      <c r="G5887" t="s">
        <v>24</v>
      </c>
      <c r="H5887">
        <v>31</v>
      </c>
      <c r="I5887" t="s">
        <v>21</v>
      </c>
      <c r="J5887" t="s">
        <v>21</v>
      </c>
      <c r="L5887" t="str">
        <f>IF(Aggregate[[#This Row],[Under 30]]="Yes", "Under 30", IF(Aggregate[[#This Row],[Senior]]="Yes", "Senior", "Other"))</f>
        <v>Other</v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  <c r="X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4" ht="14" x14ac:dyDescent="0.1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tr">
        <f>_xlfn.XLOOKUP(E:E,'Full State Names'!A:A,'Full State Names'!B:B,TRUE)</f>
        <v>New Jersey</v>
      </c>
      <c r="G5888" t="s">
        <v>24</v>
      </c>
      <c r="H5888">
        <v>49</v>
      </c>
      <c r="I5888" t="s">
        <v>21</v>
      </c>
      <c r="J5888" t="s">
        <v>21</v>
      </c>
      <c r="L5888" t="str">
        <f>IF(Aggregate[[#This Row],[Under 30]]="Yes", "Under 30", IF(Aggregate[[#This Row],[Senior]]="Yes", "Senior", "Other"))</f>
        <v>Other</v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  <c r="X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4" ht="14" x14ac:dyDescent="0.1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tr">
        <f>_xlfn.XLOOKUP(E:E,'Full State Names'!A:A,'Full State Names'!B:B,TRUE)</f>
        <v>Oregon</v>
      </c>
      <c r="G5889" t="s">
        <v>26</v>
      </c>
      <c r="H5889">
        <v>69</v>
      </c>
      <c r="I5889" t="s">
        <v>21</v>
      </c>
      <c r="J5889" t="s">
        <v>25</v>
      </c>
      <c r="K5889" t="s">
        <v>21</v>
      </c>
      <c r="L5889" t="str">
        <f>IF(Aggregate[[#This Row],[Under 30]]="Yes", "Under 30", IF(Aggregate[[#This Row],[Senior]]="Yes", "Senior", "Other"))</f>
        <v>Senior</v>
      </c>
      <c r="M5889" t="s">
        <v>32</v>
      </c>
      <c r="N5889" t="s">
        <v>38</v>
      </c>
      <c r="O5889" t="s">
        <v>34</v>
      </c>
      <c r="P5889" t="s">
        <v>34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  <c r="X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4" ht="14" x14ac:dyDescent="0.1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tr">
        <f>_xlfn.XLOOKUP(E:E,'Full State Names'!A:A,'Full State Names'!B:B,TRUE)</f>
        <v>West Virginia</v>
      </c>
      <c r="G5890" t="s">
        <v>24</v>
      </c>
      <c r="H5890">
        <v>44</v>
      </c>
      <c r="I5890" t="s">
        <v>21</v>
      </c>
      <c r="J5890" t="s">
        <v>21</v>
      </c>
      <c r="L5890" t="str">
        <f>IF(Aggregate[[#This Row],[Under 30]]="Yes", "Under 30", IF(Aggregate[[#This Row],[Senior]]="Yes", "Senior", "Other"))</f>
        <v>Other</v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  <c r="X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4" ht="14" x14ac:dyDescent="0.1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tr">
        <f>_xlfn.XLOOKUP(E:E,'Full State Names'!A:A,'Full State Names'!B:B,TRUE)</f>
        <v>Wyoming</v>
      </c>
      <c r="G5891" t="s">
        <v>24</v>
      </c>
      <c r="H5891">
        <v>38</v>
      </c>
      <c r="I5891" t="s">
        <v>21</v>
      </c>
      <c r="J5891" t="s">
        <v>21</v>
      </c>
      <c r="L5891" t="str">
        <f>IF(Aggregate[[#This Row],[Under 30]]="Yes", "Under 30", IF(Aggregate[[#This Row],[Senior]]="Yes", "Senior", "Other"))</f>
        <v>Other</v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  <c r="X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4" ht="14" x14ac:dyDescent="0.1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tr">
        <f>_xlfn.XLOOKUP(E:E,'Full State Names'!A:A,'Full State Names'!B:B,TRUE)</f>
        <v>Idaho</v>
      </c>
      <c r="G5892" t="s">
        <v>24</v>
      </c>
      <c r="H5892">
        <v>66</v>
      </c>
      <c r="I5892" t="s">
        <v>21</v>
      </c>
      <c r="J5892" t="s">
        <v>25</v>
      </c>
      <c r="K5892" t="s">
        <v>21</v>
      </c>
      <c r="L5892" t="str">
        <f>IF(Aggregate[[#This Row],[Under 30]]="Yes", "Under 30", IF(Aggregate[[#This Row],[Senior]]="Yes", "Senior", "Other"))</f>
        <v>Senior</v>
      </c>
      <c r="M5892" t="s">
        <v>53</v>
      </c>
      <c r="N5892" t="s">
        <v>38</v>
      </c>
      <c r="O5892" t="s">
        <v>34</v>
      </c>
      <c r="P5892" t="s">
        <v>34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  <c r="X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4" ht="14" x14ac:dyDescent="0.1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tr">
        <f>_xlfn.XLOOKUP(E:E,'Full State Names'!A:A,'Full State Names'!B:B,TRUE)</f>
        <v>North Carolina</v>
      </c>
      <c r="G5893" t="s">
        <v>26</v>
      </c>
      <c r="H5893">
        <v>54</v>
      </c>
      <c r="I5893" t="s">
        <v>21</v>
      </c>
      <c r="J5893" t="s">
        <v>21</v>
      </c>
      <c r="L5893" t="str">
        <f>IF(Aggregate[[#This Row],[Under 30]]="Yes", "Under 30", IF(Aggregate[[#This Row],[Senior]]="Yes", "Senior", "Other"))</f>
        <v>Other</v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  <c r="X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4" ht="14" x14ac:dyDescent="0.1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tr">
        <f>_xlfn.XLOOKUP(E:E,'Full State Names'!A:A,'Full State Names'!B:B,TRUE)</f>
        <v>South Dakota</v>
      </c>
      <c r="G5894" t="s">
        <v>26</v>
      </c>
      <c r="H5894">
        <v>57</v>
      </c>
      <c r="I5894" t="s">
        <v>21</v>
      </c>
      <c r="J5894" t="s">
        <v>21</v>
      </c>
      <c r="L5894" t="str">
        <f>IF(Aggregate[[#This Row],[Under 30]]="Yes", "Under 30", IF(Aggregate[[#This Row],[Senior]]="Yes", "Senior", "Other"))</f>
        <v>Other</v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  <c r="X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4" ht="14" x14ac:dyDescent="0.1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tr">
        <f>_xlfn.XLOOKUP(E:E,'Full State Names'!A:A,'Full State Names'!B:B,TRUE)</f>
        <v>Tennessee</v>
      </c>
      <c r="G5895" t="s">
        <v>24</v>
      </c>
      <c r="H5895">
        <v>24</v>
      </c>
      <c r="I5895" t="s">
        <v>25</v>
      </c>
      <c r="J5895" t="s">
        <v>21</v>
      </c>
      <c r="L5895" t="str">
        <f>IF(Aggregate[[#This Row],[Under 30]]="Yes", "Under 30", IF(Aggregate[[#This Row],[Senior]]="Yes", "Senior", "Other"))</f>
        <v>Under 30</v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  <c r="X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4" ht="14" x14ac:dyDescent="0.1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tr">
        <f>_xlfn.XLOOKUP(E:E,'Full State Names'!A:A,'Full State Names'!B:B,TRUE)</f>
        <v>Alaska</v>
      </c>
      <c r="G5896" t="s">
        <v>26</v>
      </c>
      <c r="H5896">
        <v>59</v>
      </c>
      <c r="I5896" t="s">
        <v>21</v>
      </c>
      <c r="J5896" t="s">
        <v>21</v>
      </c>
      <c r="L5896" t="str">
        <f>IF(Aggregate[[#This Row],[Under 30]]="Yes", "Under 30", IF(Aggregate[[#This Row],[Senior]]="Yes", "Senior", "Other"))</f>
        <v>Other</v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  <c r="X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4" ht="14" x14ac:dyDescent="0.1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tr">
        <f>_xlfn.XLOOKUP(E:E,'Full State Names'!A:A,'Full State Names'!B:B,TRUE)</f>
        <v>California</v>
      </c>
      <c r="G5897" t="s">
        <v>24</v>
      </c>
      <c r="H5897">
        <v>43</v>
      </c>
      <c r="I5897" t="s">
        <v>21</v>
      </c>
      <c r="J5897" t="s">
        <v>21</v>
      </c>
      <c r="L5897" t="str">
        <f>IF(Aggregate[[#This Row],[Under 30]]="Yes", "Under 30", IF(Aggregate[[#This Row],[Senior]]="Yes", "Senior", "Other"))</f>
        <v>Other</v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  <c r="X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4" ht="14" x14ac:dyDescent="0.1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tr">
        <f>_xlfn.XLOOKUP(E:E,'Full State Names'!A:A,'Full State Names'!B:B,TRUE)</f>
        <v>California</v>
      </c>
      <c r="G5898" t="s">
        <v>26</v>
      </c>
      <c r="H5898">
        <v>43</v>
      </c>
      <c r="I5898" t="s">
        <v>21</v>
      </c>
      <c r="J5898" t="s">
        <v>21</v>
      </c>
      <c r="L5898" t="str">
        <f>IF(Aggregate[[#This Row],[Under 30]]="Yes", "Under 30", IF(Aggregate[[#This Row],[Senior]]="Yes", "Senior", "Other"))</f>
        <v>Other</v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  <c r="X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4" ht="14" x14ac:dyDescent="0.1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tr">
        <f>_xlfn.XLOOKUP(E:E,'Full State Names'!A:A,'Full State Names'!B:B,TRUE)</f>
        <v>Delaware</v>
      </c>
      <c r="G5899" t="s">
        <v>24</v>
      </c>
      <c r="H5899">
        <v>30</v>
      </c>
      <c r="I5899" t="s">
        <v>21</v>
      </c>
      <c r="J5899" t="s">
        <v>21</v>
      </c>
      <c r="L5899" t="str">
        <f>IF(Aggregate[[#This Row],[Under 30]]="Yes", "Under 30", IF(Aggregate[[#This Row],[Senior]]="Yes", "Senior", "Other"))</f>
        <v>Other</v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  <c r="X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4" ht="14" x14ac:dyDescent="0.1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tr">
        <f>_xlfn.XLOOKUP(E:E,'Full State Names'!A:A,'Full State Names'!B:B,TRUE)</f>
        <v>Florida</v>
      </c>
      <c r="G5900" t="s">
        <v>26</v>
      </c>
      <c r="H5900">
        <v>70</v>
      </c>
      <c r="I5900" t="s">
        <v>21</v>
      </c>
      <c r="J5900" t="s">
        <v>25</v>
      </c>
      <c r="K5900" t="s">
        <v>21</v>
      </c>
      <c r="L5900" t="str">
        <f>IF(Aggregate[[#This Row],[Under 30]]="Yes", "Under 30", IF(Aggregate[[#This Row],[Senior]]="Yes", "Senior", "Other"))</f>
        <v>Senior</v>
      </c>
      <c r="M5900" t="s">
        <v>98</v>
      </c>
      <c r="N5900" t="s">
        <v>38</v>
      </c>
      <c r="O5900" t="s">
        <v>34</v>
      </c>
      <c r="P5900" t="s">
        <v>34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  <c r="X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4" ht="14" x14ac:dyDescent="0.1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tr">
        <f>_xlfn.XLOOKUP(E:E,'Full State Names'!A:A,'Full State Names'!B:B,TRUE)</f>
        <v>Idaho</v>
      </c>
      <c r="G5901" t="s">
        <v>26</v>
      </c>
      <c r="H5901">
        <v>58</v>
      </c>
      <c r="I5901" t="s">
        <v>21</v>
      </c>
      <c r="J5901" t="s">
        <v>21</v>
      </c>
      <c r="L5901" t="str">
        <f>IF(Aggregate[[#This Row],[Under 30]]="Yes", "Under 30", IF(Aggregate[[#This Row],[Senior]]="Yes", "Senior", "Other"))</f>
        <v>Other</v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  <c r="X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4" ht="14" x14ac:dyDescent="0.1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tr">
        <f>_xlfn.XLOOKUP(E:E,'Full State Names'!A:A,'Full State Names'!B:B,TRUE)</f>
        <v>Kansas</v>
      </c>
      <c r="G5902" t="s">
        <v>24</v>
      </c>
      <c r="H5902">
        <v>32</v>
      </c>
      <c r="I5902" t="s">
        <v>21</v>
      </c>
      <c r="J5902" t="s">
        <v>21</v>
      </c>
      <c r="L5902" t="str">
        <f>IF(Aggregate[[#This Row],[Under 30]]="Yes", "Under 30", IF(Aggregate[[#This Row],[Senior]]="Yes", "Senior", "Other"))</f>
        <v>Other</v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  <c r="X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4" ht="14" x14ac:dyDescent="0.1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tr">
        <f>_xlfn.XLOOKUP(E:E,'Full State Names'!A:A,'Full State Names'!B:B,TRUE)</f>
        <v>Kansas</v>
      </c>
      <c r="G5903" t="s">
        <v>24</v>
      </c>
      <c r="H5903">
        <v>48</v>
      </c>
      <c r="I5903" t="s">
        <v>21</v>
      </c>
      <c r="J5903" t="s">
        <v>21</v>
      </c>
      <c r="L5903" t="str">
        <f>IF(Aggregate[[#This Row],[Under 30]]="Yes", "Under 30", IF(Aggregate[[#This Row],[Senior]]="Yes", "Senior", "Other"))</f>
        <v>Other</v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  <c r="X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4" ht="14" x14ac:dyDescent="0.1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tr">
        <f>_xlfn.XLOOKUP(E:E,'Full State Names'!A:A,'Full State Names'!B:B,TRUE)</f>
        <v>Kentucky</v>
      </c>
      <c r="G5904" t="s">
        <v>24</v>
      </c>
      <c r="H5904">
        <v>23</v>
      </c>
      <c r="I5904" t="s">
        <v>25</v>
      </c>
      <c r="J5904" t="s">
        <v>21</v>
      </c>
      <c r="L5904" t="str">
        <f>IF(Aggregate[[#This Row],[Under 30]]="Yes", "Under 30", IF(Aggregate[[#This Row],[Senior]]="Yes", "Senior", "Other"))</f>
        <v>Under 30</v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  <c r="X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4" ht="14" x14ac:dyDescent="0.1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tr">
        <f>_xlfn.XLOOKUP(E:E,'Full State Names'!A:A,'Full State Names'!B:B,TRUE)</f>
        <v>Kentucky</v>
      </c>
      <c r="G5905" t="s">
        <v>24</v>
      </c>
      <c r="H5905">
        <v>55</v>
      </c>
      <c r="I5905" t="s">
        <v>21</v>
      </c>
      <c r="J5905" t="s">
        <v>21</v>
      </c>
      <c r="L5905" t="str">
        <f>IF(Aggregate[[#This Row],[Under 30]]="Yes", "Under 30", IF(Aggregate[[#This Row],[Senior]]="Yes", "Senior", "Other"))</f>
        <v>Other</v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  <c r="X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4" ht="14" x14ac:dyDescent="0.1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tr">
        <f>_xlfn.XLOOKUP(E:E,'Full State Names'!A:A,'Full State Names'!B:B,TRUE)</f>
        <v>Kentucky</v>
      </c>
      <c r="G5906" t="s">
        <v>26</v>
      </c>
      <c r="H5906">
        <v>40</v>
      </c>
      <c r="I5906" t="s">
        <v>21</v>
      </c>
      <c r="J5906" t="s">
        <v>21</v>
      </c>
      <c r="L5906" t="str">
        <f>IF(Aggregate[[#This Row],[Under 30]]="Yes", "Under 30", IF(Aggregate[[#This Row],[Senior]]="Yes", "Senior", "Other"))</f>
        <v>Other</v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  <c r="X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4" ht="14" x14ac:dyDescent="0.1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tr">
        <f>_xlfn.XLOOKUP(E:E,'Full State Names'!A:A,'Full State Names'!B:B,TRUE)</f>
        <v>Louisiana</v>
      </c>
      <c r="G5907" t="s">
        <v>24</v>
      </c>
      <c r="H5907">
        <v>40</v>
      </c>
      <c r="I5907" t="s">
        <v>21</v>
      </c>
      <c r="J5907" t="s">
        <v>21</v>
      </c>
      <c r="L5907" t="str">
        <f>IF(Aggregate[[#This Row],[Under 30]]="Yes", "Under 30", IF(Aggregate[[#This Row],[Senior]]="Yes", "Senior", "Other"))</f>
        <v>Other</v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  <c r="X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4" ht="14" x14ac:dyDescent="0.1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tr">
        <f>_xlfn.XLOOKUP(E:E,'Full State Names'!A:A,'Full State Names'!B:B,TRUE)</f>
        <v>Maryland</v>
      </c>
      <c r="G5908" t="s">
        <v>26</v>
      </c>
      <c r="H5908">
        <v>22</v>
      </c>
      <c r="I5908" t="s">
        <v>25</v>
      </c>
      <c r="J5908" t="s">
        <v>21</v>
      </c>
      <c r="L5908" t="str">
        <f>IF(Aggregate[[#This Row],[Under 30]]="Yes", "Under 30", IF(Aggregate[[#This Row],[Senior]]="Yes", "Senior", "Other"))</f>
        <v>Under 30</v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  <c r="X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4" ht="14" x14ac:dyDescent="0.1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tr">
        <f>_xlfn.XLOOKUP(E:E,'Full State Names'!A:A,'Full State Names'!B:B,TRUE)</f>
        <v>Maine</v>
      </c>
      <c r="G5909" t="s">
        <v>24</v>
      </c>
      <c r="H5909">
        <v>48</v>
      </c>
      <c r="I5909" t="s">
        <v>21</v>
      </c>
      <c r="J5909" t="s">
        <v>21</v>
      </c>
      <c r="L5909" t="str">
        <f>IF(Aggregate[[#This Row],[Under 30]]="Yes", "Under 30", IF(Aggregate[[#This Row],[Senior]]="Yes", "Senior", "Other"))</f>
        <v>Other</v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  <c r="X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4" ht="14" x14ac:dyDescent="0.1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tr">
        <f>_xlfn.XLOOKUP(E:E,'Full State Names'!A:A,'Full State Names'!B:B,TRUE)</f>
        <v>Missouri</v>
      </c>
      <c r="G5910" t="s">
        <v>26</v>
      </c>
      <c r="H5910">
        <v>73</v>
      </c>
      <c r="I5910" t="s">
        <v>21</v>
      </c>
      <c r="J5910" t="s">
        <v>25</v>
      </c>
      <c r="K5910" t="s">
        <v>21</v>
      </c>
      <c r="L5910" t="str">
        <f>IF(Aggregate[[#This Row],[Under 30]]="Yes", "Under 30", IF(Aggregate[[#This Row],[Senior]]="Yes", "Senior", "Other"))</f>
        <v>Senior</v>
      </c>
      <c r="M5910" t="s">
        <v>98</v>
      </c>
      <c r="N5910" t="s">
        <v>38</v>
      </c>
      <c r="O5910" t="s">
        <v>34</v>
      </c>
      <c r="P5910" t="s">
        <v>34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  <c r="X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4" ht="14" x14ac:dyDescent="0.1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tr">
        <f>_xlfn.XLOOKUP(E:E,'Full State Names'!A:A,'Full State Names'!B:B,TRUE)</f>
        <v>Mississippi</v>
      </c>
      <c r="G5911" t="s">
        <v>26</v>
      </c>
      <c r="H5911">
        <v>33</v>
      </c>
      <c r="I5911" t="s">
        <v>21</v>
      </c>
      <c r="J5911" t="s">
        <v>21</v>
      </c>
      <c r="L5911" t="str">
        <f>IF(Aggregate[[#This Row],[Under 30]]="Yes", "Under 30", IF(Aggregate[[#This Row],[Senior]]="Yes", "Senior", "Other"))</f>
        <v>Other</v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  <c r="X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4" ht="14" x14ac:dyDescent="0.1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tr">
        <f>_xlfn.XLOOKUP(E:E,'Full State Names'!A:A,'Full State Names'!B:B,TRUE)</f>
        <v>Montana</v>
      </c>
      <c r="G5912" t="s">
        <v>26</v>
      </c>
      <c r="H5912">
        <v>29</v>
      </c>
      <c r="I5912" t="s">
        <v>25</v>
      </c>
      <c r="J5912" t="s">
        <v>21</v>
      </c>
      <c r="L5912" t="str">
        <f>IF(Aggregate[[#This Row],[Under 30]]="Yes", "Under 30", IF(Aggregate[[#This Row],[Senior]]="Yes", "Senior", "Other"))</f>
        <v>Under 30</v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  <c r="X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4" ht="14" x14ac:dyDescent="0.1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tr">
        <f>_xlfn.XLOOKUP(E:E,'Full State Names'!A:A,'Full State Names'!B:B,TRUE)</f>
        <v>North Carolina</v>
      </c>
      <c r="G5913" t="s">
        <v>24</v>
      </c>
      <c r="H5913">
        <v>24</v>
      </c>
      <c r="I5913" t="s">
        <v>25</v>
      </c>
      <c r="J5913" t="s">
        <v>21</v>
      </c>
      <c r="L5913" t="str">
        <f>IF(Aggregate[[#This Row],[Under 30]]="Yes", "Under 30", IF(Aggregate[[#This Row],[Senior]]="Yes", "Senior", "Other"))</f>
        <v>Under 30</v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  <c r="X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4" ht="14" x14ac:dyDescent="0.1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tr">
        <f>_xlfn.XLOOKUP(E:E,'Full State Names'!A:A,'Full State Names'!B:B,TRUE)</f>
        <v>New Hampshire</v>
      </c>
      <c r="G5914" t="s">
        <v>24</v>
      </c>
      <c r="H5914">
        <v>25</v>
      </c>
      <c r="I5914" t="s">
        <v>25</v>
      </c>
      <c r="J5914" t="s">
        <v>21</v>
      </c>
      <c r="L5914" t="str">
        <f>IF(Aggregate[[#This Row],[Under 30]]="Yes", "Under 30", IF(Aggregate[[#This Row],[Senior]]="Yes", "Senior", "Other"))</f>
        <v>Under 30</v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  <c r="X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4" ht="14" x14ac:dyDescent="0.1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tr">
        <f>_xlfn.XLOOKUP(E:E,'Full State Names'!A:A,'Full State Names'!B:B,TRUE)</f>
        <v>New Jersey</v>
      </c>
      <c r="G5915" t="s">
        <v>26</v>
      </c>
      <c r="H5915">
        <v>64</v>
      </c>
      <c r="I5915" t="s">
        <v>21</v>
      </c>
      <c r="J5915" t="s">
        <v>21</v>
      </c>
      <c r="L5915" t="str">
        <f>IF(Aggregate[[#This Row],[Under 30]]="Yes", "Under 30", IF(Aggregate[[#This Row],[Senior]]="Yes", "Senior", "Other"))</f>
        <v>Other</v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  <c r="X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4" ht="14" x14ac:dyDescent="0.1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tr">
        <f>_xlfn.XLOOKUP(E:E,'Full State Names'!A:A,'Full State Names'!B:B,TRUE)</f>
        <v>New Mexico</v>
      </c>
      <c r="G5916" t="s">
        <v>26</v>
      </c>
      <c r="H5916">
        <v>76</v>
      </c>
      <c r="I5916" t="s">
        <v>21</v>
      </c>
      <c r="J5916" t="s">
        <v>25</v>
      </c>
      <c r="K5916" t="s">
        <v>21</v>
      </c>
      <c r="L5916" t="str">
        <f>IF(Aggregate[[#This Row],[Under 30]]="Yes", "Under 30", IF(Aggregate[[#This Row],[Senior]]="Yes", "Senior", "Other"))</f>
        <v>Senior</v>
      </c>
      <c r="M5916" t="s">
        <v>53</v>
      </c>
      <c r="N5916" t="s">
        <v>38</v>
      </c>
      <c r="O5916" t="s">
        <v>34</v>
      </c>
      <c r="P5916" t="s">
        <v>34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  <c r="X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4" ht="14" x14ac:dyDescent="0.1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tr">
        <f>_xlfn.XLOOKUP(E:E,'Full State Names'!A:A,'Full State Names'!B:B,TRUE)</f>
        <v>Oklahoma</v>
      </c>
      <c r="G5917" t="s">
        <v>26</v>
      </c>
      <c r="H5917">
        <v>24</v>
      </c>
      <c r="I5917" t="s">
        <v>25</v>
      </c>
      <c r="J5917" t="s">
        <v>21</v>
      </c>
      <c r="L5917" t="str">
        <f>IF(Aggregate[[#This Row],[Under 30]]="Yes", "Under 30", IF(Aggregate[[#This Row],[Senior]]="Yes", "Senior", "Other"))</f>
        <v>Under 30</v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  <c r="X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4" ht="14" x14ac:dyDescent="0.1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tr">
        <f>_xlfn.XLOOKUP(E:E,'Full State Names'!A:A,'Full State Names'!B:B,TRUE)</f>
        <v>Oklahoma</v>
      </c>
      <c r="G5918" t="s">
        <v>26</v>
      </c>
      <c r="H5918">
        <v>78</v>
      </c>
      <c r="I5918" t="s">
        <v>21</v>
      </c>
      <c r="J5918" t="s">
        <v>25</v>
      </c>
      <c r="K5918" t="s">
        <v>21</v>
      </c>
      <c r="L5918" t="str">
        <f>IF(Aggregate[[#This Row],[Under 30]]="Yes", "Under 30", IF(Aggregate[[#This Row],[Senior]]="Yes", "Senior", "Other"))</f>
        <v>Senior</v>
      </c>
      <c r="M5918" t="s">
        <v>53</v>
      </c>
      <c r="N5918" t="s">
        <v>33</v>
      </c>
      <c r="O5918" t="s">
        <v>34</v>
      </c>
      <c r="P5918" t="s">
        <v>34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  <c r="X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4" ht="14" x14ac:dyDescent="0.1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tr">
        <f>_xlfn.XLOOKUP(E:E,'Full State Names'!A:A,'Full State Names'!B:B,TRUE)</f>
        <v>Oregon</v>
      </c>
      <c r="G5919" t="s">
        <v>26</v>
      </c>
      <c r="H5919">
        <v>42</v>
      </c>
      <c r="I5919" t="s">
        <v>21</v>
      </c>
      <c r="J5919" t="s">
        <v>21</v>
      </c>
      <c r="L5919" t="str">
        <f>IF(Aggregate[[#This Row],[Under 30]]="Yes", "Under 30", IF(Aggregate[[#This Row],[Senior]]="Yes", "Senior", "Other"))</f>
        <v>Other</v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  <c r="X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4" ht="14" x14ac:dyDescent="0.1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tr">
        <f>_xlfn.XLOOKUP(E:E,'Full State Names'!A:A,'Full State Names'!B:B,TRUE)</f>
        <v>Oregon</v>
      </c>
      <c r="G5920" t="s">
        <v>26</v>
      </c>
      <c r="H5920">
        <v>51</v>
      </c>
      <c r="I5920" t="s">
        <v>21</v>
      </c>
      <c r="J5920" t="s">
        <v>21</v>
      </c>
      <c r="L5920" t="str">
        <f>IF(Aggregate[[#This Row],[Under 30]]="Yes", "Under 30", IF(Aggregate[[#This Row],[Senior]]="Yes", "Senior", "Other"))</f>
        <v>Other</v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  <c r="X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4" ht="14" x14ac:dyDescent="0.1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tr">
        <f>_xlfn.XLOOKUP(E:E,'Full State Names'!A:A,'Full State Names'!B:B,TRUE)</f>
        <v>Oregon</v>
      </c>
      <c r="G5921" t="s">
        <v>26</v>
      </c>
      <c r="H5921">
        <v>72</v>
      </c>
      <c r="I5921" t="s">
        <v>21</v>
      </c>
      <c r="J5921" t="s">
        <v>25</v>
      </c>
      <c r="K5921" t="s">
        <v>21</v>
      </c>
      <c r="L5921" t="str">
        <f>IF(Aggregate[[#This Row],[Under 30]]="Yes", "Under 30", IF(Aggregate[[#This Row],[Senior]]="Yes", "Senior", "Other"))</f>
        <v>Senior</v>
      </c>
      <c r="M5921" t="s">
        <v>32</v>
      </c>
      <c r="N5921" t="s">
        <v>38</v>
      </c>
      <c r="O5921" t="s">
        <v>34</v>
      </c>
      <c r="P5921" t="s">
        <v>34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  <c r="X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4" ht="14" x14ac:dyDescent="0.1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tr">
        <f>_xlfn.XLOOKUP(E:E,'Full State Names'!A:A,'Full State Names'!B:B,TRUE)</f>
        <v>South Dakota</v>
      </c>
      <c r="G5922" t="s">
        <v>26</v>
      </c>
      <c r="H5922">
        <v>34</v>
      </c>
      <c r="I5922" t="s">
        <v>21</v>
      </c>
      <c r="J5922" t="s">
        <v>21</v>
      </c>
      <c r="L5922" t="str">
        <f>IF(Aggregate[[#This Row],[Under 30]]="Yes", "Under 30", IF(Aggregate[[#This Row],[Senior]]="Yes", "Senior", "Other"))</f>
        <v>Other</v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  <c r="X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4" ht="14" x14ac:dyDescent="0.1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tr">
        <f>_xlfn.XLOOKUP(E:E,'Full State Names'!A:A,'Full State Names'!B:B,TRUE)</f>
        <v>South Dakota</v>
      </c>
      <c r="G5923" t="s">
        <v>26</v>
      </c>
      <c r="H5923">
        <v>73</v>
      </c>
      <c r="I5923" t="s">
        <v>21</v>
      </c>
      <c r="J5923" t="s">
        <v>25</v>
      </c>
      <c r="K5923" t="s">
        <v>21</v>
      </c>
      <c r="L5923" t="str">
        <f>IF(Aggregate[[#This Row],[Under 30]]="Yes", "Under 30", IF(Aggregate[[#This Row],[Senior]]="Yes", "Senior", "Other"))</f>
        <v>Senior</v>
      </c>
      <c r="M5923" t="s">
        <v>98</v>
      </c>
      <c r="N5923" t="s">
        <v>38</v>
      </c>
      <c r="O5923" t="s">
        <v>34</v>
      </c>
      <c r="P5923" t="s">
        <v>34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  <c r="X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4" ht="14" x14ac:dyDescent="0.1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tr">
        <f>_xlfn.XLOOKUP(E:E,'Full State Names'!A:A,'Full State Names'!B:B,TRUE)</f>
        <v>Texas</v>
      </c>
      <c r="G5924" t="s">
        <v>24</v>
      </c>
      <c r="H5924">
        <v>23</v>
      </c>
      <c r="I5924" t="s">
        <v>25</v>
      </c>
      <c r="J5924" t="s">
        <v>21</v>
      </c>
      <c r="L5924" t="str">
        <f>IF(Aggregate[[#This Row],[Under 30]]="Yes", "Under 30", IF(Aggregate[[#This Row],[Senior]]="Yes", "Senior", "Other"))</f>
        <v>Under 30</v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  <c r="X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4" ht="14" x14ac:dyDescent="0.1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tr">
        <f>_xlfn.XLOOKUP(E:E,'Full State Names'!A:A,'Full State Names'!B:B,TRUE)</f>
        <v>Texas</v>
      </c>
      <c r="G5925" t="s">
        <v>24</v>
      </c>
      <c r="H5925">
        <v>41</v>
      </c>
      <c r="I5925" t="s">
        <v>21</v>
      </c>
      <c r="J5925" t="s">
        <v>21</v>
      </c>
      <c r="L5925" t="str">
        <f>IF(Aggregate[[#This Row],[Under 30]]="Yes", "Under 30", IF(Aggregate[[#This Row],[Senior]]="Yes", "Senior", "Other"))</f>
        <v>Other</v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  <c r="X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4" ht="14" x14ac:dyDescent="0.1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tr">
        <f>_xlfn.XLOOKUP(E:E,'Full State Names'!A:A,'Full State Names'!B:B,TRUE)</f>
        <v>Wisconsin</v>
      </c>
      <c r="G5926" t="s">
        <v>24</v>
      </c>
      <c r="H5926">
        <v>41</v>
      </c>
      <c r="I5926" t="s">
        <v>21</v>
      </c>
      <c r="J5926" t="s">
        <v>21</v>
      </c>
      <c r="L5926" t="str">
        <f>IF(Aggregate[[#This Row],[Under 30]]="Yes", "Under 30", IF(Aggregate[[#This Row],[Senior]]="Yes", "Senior", "Other"))</f>
        <v>Other</v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  <c r="X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4" ht="14" x14ac:dyDescent="0.1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tr">
        <f>_xlfn.XLOOKUP(E:E,'Full State Names'!A:A,'Full State Names'!B:B,TRUE)</f>
        <v>Wisconsin</v>
      </c>
      <c r="G5927" t="s">
        <v>26</v>
      </c>
      <c r="H5927">
        <v>76</v>
      </c>
      <c r="I5927" t="s">
        <v>21</v>
      </c>
      <c r="J5927" t="s">
        <v>25</v>
      </c>
      <c r="K5927" t="s">
        <v>21</v>
      </c>
      <c r="L5927" t="str">
        <f>IF(Aggregate[[#This Row],[Under 30]]="Yes", "Under 30", IF(Aggregate[[#This Row],[Senior]]="Yes", "Senior", "Other"))</f>
        <v>Senior</v>
      </c>
      <c r="M5927" t="s">
        <v>53</v>
      </c>
      <c r="N5927" t="s">
        <v>33</v>
      </c>
      <c r="O5927" t="s">
        <v>34</v>
      </c>
      <c r="P5927" t="s">
        <v>34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  <c r="X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4" ht="14" x14ac:dyDescent="0.1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tr">
        <f>_xlfn.XLOOKUP(E:E,'Full State Names'!A:A,'Full State Names'!B:B,TRUE)</f>
        <v>Michigan</v>
      </c>
      <c r="G5928" t="s">
        <v>26</v>
      </c>
      <c r="H5928">
        <v>51</v>
      </c>
      <c r="I5928" t="s">
        <v>21</v>
      </c>
      <c r="J5928" t="s">
        <v>21</v>
      </c>
      <c r="L5928" t="str">
        <f>IF(Aggregate[[#This Row],[Under 30]]="Yes", "Under 30", IF(Aggregate[[#This Row],[Senior]]="Yes", "Senior", "Other"))</f>
        <v>Other</v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  <c r="X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4" ht="14" x14ac:dyDescent="0.1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tr">
        <f>_xlfn.XLOOKUP(E:E,'Full State Names'!A:A,'Full State Names'!B:B,TRUE)</f>
        <v>New York</v>
      </c>
      <c r="G5929" t="s">
        <v>26</v>
      </c>
      <c r="H5929">
        <v>54</v>
      </c>
      <c r="I5929" t="s">
        <v>21</v>
      </c>
      <c r="J5929" t="s">
        <v>21</v>
      </c>
      <c r="L5929" t="str">
        <f>IF(Aggregate[[#This Row],[Under 30]]="Yes", "Under 30", IF(Aggregate[[#This Row],[Senior]]="Yes", "Senior", "Other"))</f>
        <v>Other</v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  <c r="X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4" ht="14" x14ac:dyDescent="0.1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tr">
        <f>_xlfn.XLOOKUP(E:E,'Full State Names'!A:A,'Full State Names'!B:B,TRUE)</f>
        <v>Colorado</v>
      </c>
      <c r="G5930" t="s">
        <v>26</v>
      </c>
      <c r="H5930">
        <v>38</v>
      </c>
      <c r="I5930" t="s">
        <v>21</v>
      </c>
      <c r="J5930" t="s">
        <v>21</v>
      </c>
      <c r="L5930" t="str">
        <f>IF(Aggregate[[#This Row],[Under 30]]="Yes", "Under 30", IF(Aggregate[[#This Row],[Senior]]="Yes", "Senior", "Other"))</f>
        <v>Other</v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  <c r="X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4" ht="14" x14ac:dyDescent="0.1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tr">
        <f>_xlfn.XLOOKUP(E:E,'Full State Names'!A:A,'Full State Names'!B:B,TRUE)</f>
        <v>Connecticut</v>
      </c>
      <c r="G5931" t="s">
        <v>26</v>
      </c>
      <c r="H5931">
        <v>26</v>
      </c>
      <c r="I5931" t="s">
        <v>25</v>
      </c>
      <c r="J5931" t="s">
        <v>21</v>
      </c>
      <c r="L5931" t="str">
        <f>IF(Aggregate[[#This Row],[Under 30]]="Yes", "Under 30", IF(Aggregate[[#This Row],[Senior]]="Yes", "Senior", "Other"))</f>
        <v>Under 30</v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  <c r="X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4" ht="14" x14ac:dyDescent="0.1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tr">
        <f>_xlfn.XLOOKUP(E:E,'Full State Names'!A:A,'Full State Names'!B:B,TRUE)</f>
        <v>Connecticut</v>
      </c>
      <c r="G5932" t="s">
        <v>26</v>
      </c>
      <c r="H5932">
        <v>76</v>
      </c>
      <c r="I5932" t="s">
        <v>21</v>
      </c>
      <c r="J5932" t="s">
        <v>25</v>
      </c>
      <c r="K5932" t="s">
        <v>21</v>
      </c>
      <c r="L5932" t="str">
        <f>IF(Aggregate[[#This Row],[Under 30]]="Yes", "Under 30", IF(Aggregate[[#This Row],[Senior]]="Yes", "Senior", "Other"))</f>
        <v>Senior</v>
      </c>
      <c r="M5932" t="s">
        <v>53</v>
      </c>
      <c r="N5932" t="s">
        <v>33</v>
      </c>
      <c r="O5932" t="s">
        <v>34</v>
      </c>
      <c r="P5932" t="s">
        <v>34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  <c r="X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4" ht="14" x14ac:dyDescent="0.1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tr">
        <f>_xlfn.XLOOKUP(E:E,'Full State Names'!A:A,'Full State Names'!B:B,TRUE)</f>
        <v>Florida</v>
      </c>
      <c r="G5933" t="s">
        <v>26</v>
      </c>
      <c r="H5933">
        <v>70</v>
      </c>
      <c r="I5933" t="s">
        <v>21</v>
      </c>
      <c r="J5933" t="s">
        <v>25</v>
      </c>
      <c r="K5933" t="s">
        <v>21</v>
      </c>
      <c r="L5933" t="str">
        <f>IF(Aggregate[[#This Row],[Under 30]]="Yes", "Under 30", IF(Aggregate[[#This Row],[Senior]]="Yes", "Senior", "Other"))</f>
        <v>Senior</v>
      </c>
      <c r="M5933" t="s">
        <v>53</v>
      </c>
      <c r="N5933" t="s">
        <v>38</v>
      </c>
      <c r="O5933" t="s">
        <v>34</v>
      </c>
      <c r="P5933" t="s">
        <v>34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  <c r="X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4" ht="14" x14ac:dyDescent="0.1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tr">
        <f>_xlfn.XLOOKUP(E:E,'Full State Names'!A:A,'Full State Names'!B:B,TRUE)</f>
        <v>Iowa</v>
      </c>
      <c r="G5934" t="s">
        <v>24</v>
      </c>
      <c r="H5934">
        <v>40</v>
      </c>
      <c r="I5934" t="s">
        <v>21</v>
      </c>
      <c r="J5934" t="s">
        <v>21</v>
      </c>
      <c r="L5934" t="str">
        <f>IF(Aggregate[[#This Row],[Under 30]]="Yes", "Under 30", IF(Aggregate[[#This Row],[Senior]]="Yes", "Senior", "Other"))</f>
        <v>Other</v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  <c r="X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4" ht="14" x14ac:dyDescent="0.1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tr">
        <f>_xlfn.XLOOKUP(E:E,'Full State Names'!A:A,'Full State Names'!B:B,TRUE)</f>
        <v>Idaho</v>
      </c>
      <c r="G5935" t="s">
        <v>24</v>
      </c>
      <c r="H5935">
        <v>49</v>
      </c>
      <c r="I5935" t="s">
        <v>21</v>
      </c>
      <c r="J5935" t="s">
        <v>21</v>
      </c>
      <c r="L5935" t="str">
        <f>IF(Aggregate[[#This Row],[Under 30]]="Yes", "Under 30", IF(Aggregate[[#This Row],[Senior]]="Yes", "Senior", "Other"))</f>
        <v>Other</v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  <c r="X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4" ht="14" x14ac:dyDescent="0.1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tr">
        <f>_xlfn.XLOOKUP(E:E,'Full State Names'!A:A,'Full State Names'!B:B,TRUE)</f>
        <v>Indiana</v>
      </c>
      <c r="G5936" t="s">
        <v>26</v>
      </c>
      <c r="H5936">
        <v>30</v>
      </c>
      <c r="I5936" t="s">
        <v>21</v>
      </c>
      <c r="J5936" t="s">
        <v>21</v>
      </c>
      <c r="L5936" t="str">
        <f>IF(Aggregate[[#This Row],[Under 30]]="Yes", "Under 30", IF(Aggregate[[#This Row],[Senior]]="Yes", "Senior", "Other"))</f>
        <v>Other</v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  <c r="X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4" ht="14" x14ac:dyDescent="0.1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tr">
        <f>_xlfn.XLOOKUP(E:E,'Full State Names'!A:A,'Full State Names'!B:B,TRUE)</f>
        <v>Louisiana</v>
      </c>
      <c r="G5937" t="s">
        <v>24</v>
      </c>
      <c r="H5937">
        <v>28</v>
      </c>
      <c r="I5937" t="s">
        <v>25</v>
      </c>
      <c r="J5937" t="s">
        <v>21</v>
      </c>
      <c r="L5937" t="str">
        <f>IF(Aggregate[[#This Row],[Under 30]]="Yes", "Under 30", IF(Aggregate[[#This Row],[Senior]]="Yes", "Senior", "Other"))</f>
        <v>Under 30</v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  <c r="X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4" ht="14" x14ac:dyDescent="0.1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tr">
        <f>_xlfn.XLOOKUP(E:E,'Full State Names'!A:A,'Full State Names'!B:B,TRUE)</f>
        <v>Maryland</v>
      </c>
      <c r="G5938" t="s">
        <v>24</v>
      </c>
      <c r="H5938">
        <v>55</v>
      </c>
      <c r="I5938" t="s">
        <v>21</v>
      </c>
      <c r="J5938" t="s">
        <v>21</v>
      </c>
      <c r="L5938" t="str">
        <f>IF(Aggregate[[#This Row],[Under 30]]="Yes", "Under 30", IF(Aggregate[[#This Row],[Senior]]="Yes", "Senior", "Other"))</f>
        <v>Other</v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  <c r="X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4" ht="14" x14ac:dyDescent="0.1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tr">
        <f>_xlfn.XLOOKUP(E:E,'Full State Names'!A:A,'Full State Names'!B:B,TRUE)</f>
        <v>Minnesota</v>
      </c>
      <c r="G5939" t="s">
        <v>24</v>
      </c>
      <c r="H5939">
        <v>34</v>
      </c>
      <c r="I5939" t="s">
        <v>21</v>
      </c>
      <c r="J5939" t="s">
        <v>21</v>
      </c>
      <c r="L5939" t="str">
        <f>IF(Aggregate[[#This Row],[Under 30]]="Yes", "Under 30", IF(Aggregate[[#This Row],[Senior]]="Yes", "Senior", "Other"))</f>
        <v>Other</v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  <c r="X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4" ht="14" x14ac:dyDescent="0.1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tr">
        <f>_xlfn.XLOOKUP(E:E,'Full State Names'!A:A,'Full State Names'!B:B,TRUE)</f>
        <v>Missouri</v>
      </c>
      <c r="G5940" t="s">
        <v>26</v>
      </c>
      <c r="H5940">
        <v>51</v>
      </c>
      <c r="I5940" t="s">
        <v>21</v>
      </c>
      <c r="J5940" t="s">
        <v>21</v>
      </c>
      <c r="L5940" t="str">
        <f>IF(Aggregate[[#This Row],[Under 30]]="Yes", "Under 30", IF(Aggregate[[#This Row],[Senior]]="Yes", "Senior", "Other"))</f>
        <v>Other</v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  <c r="X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4" ht="14" x14ac:dyDescent="0.1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tr">
        <f>_xlfn.XLOOKUP(E:E,'Full State Names'!A:A,'Full State Names'!B:B,TRUE)</f>
        <v>Nebraska</v>
      </c>
      <c r="G5941" t="s">
        <v>24</v>
      </c>
      <c r="H5941">
        <v>55</v>
      </c>
      <c r="I5941" t="s">
        <v>21</v>
      </c>
      <c r="J5941" t="s">
        <v>21</v>
      </c>
      <c r="L5941" t="str">
        <f>IF(Aggregate[[#This Row],[Under 30]]="Yes", "Under 30", IF(Aggregate[[#This Row],[Senior]]="Yes", "Senior", "Other"))</f>
        <v>Other</v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  <c r="X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4" ht="14" x14ac:dyDescent="0.1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tr">
        <f>_xlfn.XLOOKUP(E:E,'Full State Names'!A:A,'Full State Names'!B:B,TRUE)</f>
        <v>Nebraska</v>
      </c>
      <c r="G5942" t="s">
        <v>24</v>
      </c>
      <c r="H5942">
        <v>69</v>
      </c>
      <c r="I5942" t="s">
        <v>21</v>
      </c>
      <c r="J5942" t="s">
        <v>25</v>
      </c>
      <c r="K5942" t="s">
        <v>21</v>
      </c>
      <c r="L5942" t="str">
        <f>IF(Aggregate[[#This Row],[Under 30]]="Yes", "Under 30", IF(Aggregate[[#This Row],[Senior]]="Yes", "Senior", "Other"))</f>
        <v>Senior</v>
      </c>
      <c r="M5942" t="s">
        <v>53</v>
      </c>
      <c r="N5942" t="s">
        <v>33</v>
      </c>
      <c r="O5942" t="s">
        <v>34</v>
      </c>
      <c r="P5942" t="s">
        <v>34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  <c r="X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4" ht="14" x14ac:dyDescent="0.1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tr">
        <f>_xlfn.XLOOKUP(E:E,'Full State Names'!A:A,'Full State Names'!B:B,TRUE)</f>
        <v>New Hampshire</v>
      </c>
      <c r="G5943" t="s">
        <v>24</v>
      </c>
      <c r="H5943">
        <v>47</v>
      </c>
      <c r="I5943" t="s">
        <v>21</v>
      </c>
      <c r="J5943" t="s">
        <v>21</v>
      </c>
      <c r="L5943" t="str">
        <f>IF(Aggregate[[#This Row],[Under 30]]="Yes", "Under 30", IF(Aggregate[[#This Row],[Senior]]="Yes", "Senior", "Other"))</f>
        <v>Other</v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  <c r="X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4" ht="14" x14ac:dyDescent="0.1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tr">
        <f>_xlfn.XLOOKUP(E:E,'Full State Names'!A:A,'Full State Names'!B:B,TRUE)</f>
        <v>Oregon</v>
      </c>
      <c r="G5944" t="s">
        <v>26</v>
      </c>
      <c r="H5944">
        <v>54</v>
      </c>
      <c r="I5944" t="s">
        <v>21</v>
      </c>
      <c r="J5944" t="s">
        <v>21</v>
      </c>
      <c r="L5944" t="str">
        <f>IF(Aggregate[[#This Row],[Under 30]]="Yes", "Under 30", IF(Aggregate[[#This Row],[Senior]]="Yes", "Senior", "Other"))</f>
        <v>Other</v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  <c r="X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4" ht="14" x14ac:dyDescent="0.1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tr">
        <f>_xlfn.XLOOKUP(E:E,'Full State Names'!A:A,'Full State Names'!B:B,TRUE)</f>
        <v>Vermont</v>
      </c>
      <c r="G5945" t="s">
        <v>26</v>
      </c>
      <c r="H5945">
        <v>39</v>
      </c>
      <c r="I5945" t="s">
        <v>21</v>
      </c>
      <c r="J5945" t="s">
        <v>21</v>
      </c>
      <c r="L5945" t="str">
        <f>IF(Aggregate[[#This Row],[Under 30]]="Yes", "Under 30", IF(Aggregate[[#This Row],[Senior]]="Yes", "Senior", "Other"))</f>
        <v>Other</v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  <c r="X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4" ht="14" x14ac:dyDescent="0.1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tr">
        <f>_xlfn.XLOOKUP(E:E,'Full State Names'!A:A,'Full State Names'!B:B,TRUE)</f>
        <v>Wyoming</v>
      </c>
      <c r="G5946" t="s">
        <v>24</v>
      </c>
      <c r="H5946">
        <v>75</v>
      </c>
      <c r="I5946" t="s">
        <v>21</v>
      </c>
      <c r="J5946" t="s">
        <v>25</v>
      </c>
      <c r="K5946" t="s">
        <v>21</v>
      </c>
      <c r="L5946" t="str">
        <f>IF(Aggregate[[#This Row],[Under 30]]="Yes", "Under 30", IF(Aggregate[[#This Row],[Senior]]="Yes", "Senior", "Other"))</f>
        <v>Senior</v>
      </c>
      <c r="M5946" t="s">
        <v>32</v>
      </c>
      <c r="N5946" t="s">
        <v>38</v>
      </c>
      <c r="O5946" t="s">
        <v>90</v>
      </c>
      <c r="P5946" t="s">
        <v>91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  <c r="X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4" ht="14" x14ac:dyDescent="0.1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tr">
        <f>_xlfn.XLOOKUP(E:E,'Full State Names'!A:A,'Full State Names'!B:B,TRUE)</f>
        <v>Colorado</v>
      </c>
      <c r="G5947" t="s">
        <v>26</v>
      </c>
      <c r="H5947">
        <v>48</v>
      </c>
      <c r="I5947" t="s">
        <v>21</v>
      </c>
      <c r="J5947" t="s">
        <v>21</v>
      </c>
      <c r="L5947" t="str">
        <f>IF(Aggregate[[#This Row],[Under 30]]="Yes", "Under 30", IF(Aggregate[[#This Row],[Senior]]="Yes", "Senior", "Other"))</f>
        <v>Other</v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  <c r="X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4" ht="14" x14ac:dyDescent="0.1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tr">
        <f>_xlfn.XLOOKUP(E:E,'Full State Names'!A:A,'Full State Names'!B:B,TRUE)</f>
        <v>Michigan</v>
      </c>
      <c r="G5948" t="s">
        <v>24</v>
      </c>
      <c r="H5948">
        <v>27</v>
      </c>
      <c r="I5948" t="s">
        <v>25</v>
      </c>
      <c r="J5948" t="s">
        <v>21</v>
      </c>
      <c r="L5948" t="str">
        <f>IF(Aggregate[[#This Row],[Under 30]]="Yes", "Under 30", IF(Aggregate[[#This Row],[Senior]]="Yes", "Senior", "Other"))</f>
        <v>Under 30</v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  <c r="X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4" ht="14" x14ac:dyDescent="0.1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tr">
        <f>_xlfn.XLOOKUP(E:E,'Full State Names'!A:A,'Full State Names'!B:B,TRUE)</f>
        <v>Virginia</v>
      </c>
      <c r="G5949" t="s">
        <v>24</v>
      </c>
      <c r="H5949">
        <v>36</v>
      </c>
      <c r="I5949" t="s">
        <v>21</v>
      </c>
      <c r="J5949" t="s">
        <v>21</v>
      </c>
      <c r="L5949" t="str">
        <f>IF(Aggregate[[#This Row],[Under 30]]="Yes", "Under 30", IF(Aggregate[[#This Row],[Senior]]="Yes", "Senior", "Other"))</f>
        <v>Other</v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  <c r="X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4" ht="14" x14ac:dyDescent="0.1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tr">
        <f>_xlfn.XLOOKUP(E:E,'Full State Names'!A:A,'Full State Names'!B:B,TRUE)</f>
        <v>Vermont</v>
      </c>
      <c r="G5950" t="s">
        <v>24</v>
      </c>
      <c r="H5950">
        <v>24</v>
      </c>
      <c r="I5950" t="s">
        <v>25</v>
      </c>
      <c r="J5950" t="s">
        <v>21</v>
      </c>
      <c r="L5950" t="str">
        <f>IF(Aggregate[[#This Row],[Under 30]]="Yes", "Under 30", IF(Aggregate[[#This Row],[Senior]]="Yes", "Senior", "Other"))</f>
        <v>Under 30</v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  <c r="X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4" ht="14" x14ac:dyDescent="0.1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tr">
        <f>_xlfn.XLOOKUP(E:E,'Full State Names'!A:A,'Full State Names'!B:B,TRUE)</f>
        <v>Alabama</v>
      </c>
      <c r="G5951" t="s">
        <v>24</v>
      </c>
      <c r="H5951">
        <v>74</v>
      </c>
      <c r="I5951" t="s">
        <v>21</v>
      </c>
      <c r="J5951" t="s">
        <v>25</v>
      </c>
      <c r="K5951" t="s">
        <v>21</v>
      </c>
      <c r="L5951" t="str">
        <f>IF(Aggregate[[#This Row],[Under 30]]="Yes", "Under 30", IF(Aggregate[[#This Row],[Senior]]="Yes", "Senior", "Other"))</f>
        <v>Senior</v>
      </c>
      <c r="M5951" t="s">
        <v>53</v>
      </c>
      <c r="N5951" t="s">
        <v>38</v>
      </c>
      <c r="O5951" t="s">
        <v>34</v>
      </c>
      <c r="P5951" t="s">
        <v>34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  <c r="X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4" ht="14" x14ac:dyDescent="0.1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tr">
        <f>_xlfn.XLOOKUP(E:E,'Full State Names'!A:A,'Full State Names'!B:B,TRUE)</f>
        <v>Alabama</v>
      </c>
      <c r="G5952" t="s">
        <v>26</v>
      </c>
      <c r="H5952">
        <v>33</v>
      </c>
      <c r="I5952" t="s">
        <v>21</v>
      </c>
      <c r="J5952" t="s">
        <v>21</v>
      </c>
      <c r="L5952" t="str">
        <f>IF(Aggregate[[#This Row],[Under 30]]="Yes", "Under 30", IF(Aggregate[[#This Row],[Senior]]="Yes", "Senior", "Other"))</f>
        <v>Other</v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  <c r="X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4" ht="14" x14ac:dyDescent="0.1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tr">
        <f>_xlfn.XLOOKUP(E:E,'Full State Names'!A:A,'Full State Names'!B:B,TRUE)</f>
        <v>Arkansas</v>
      </c>
      <c r="G5953" t="s">
        <v>24</v>
      </c>
      <c r="H5953">
        <v>73</v>
      </c>
      <c r="I5953" t="s">
        <v>21</v>
      </c>
      <c r="J5953" t="s">
        <v>25</v>
      </c>
      <c r="K5953" t="s">
        <v>21</v>
      </c>
      <c r="L5953" t="str">
        <f>IF(Aggregate[[#This Row],[Under 30]]="Yes", "Under 30", IF(Aggregate[[#This Row],[Senior]]="Yes", "Senior", "Other"))</f>
        <v>Senior</v>
      </c>
      <c r="M5953" t="s">
        <v>53</v>
      </c>
      <c r="N5953" t="s">
        <v>38</v>
      </c>
      <c r="O5953" t="s">
        <v>34</v>
      </c>
      <c r="P5953" t="s">
        <v>34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  <c r="X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4" ht="14" x14ac:dyDescent="0.1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tr">
        <f>_xlfn.XLOOKUP(E:E,'Full State Names'!A:A,'Full State Names'!B:B,TRUE)</f>
        <v>Arizona</v>
      </c>
      <c r="G5954" t="s">
        <v>24</v>
      </c>
      <c r="H5954">
        <v>35</v>
      </c>
      <c r="I5954" t="s">
        <v>21</v>
      </c>
      <c r="J5954" t="s">
        <v>21</v>
      </c>
      <c r="L5954" t="str">
        <f>IF(Aggregate[[#This Row],[Under 30]]="Yes", "Under 30", IF(Aggregate[[#This Row],[Senior]]="Yes", "Senior", "Other"))</f>
        <v>Other</v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  <c r="X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4" ht="14" x14ac:dyDescent="0.1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tr">
        <f>_xlfn.XLOOKUP(E:E,'Full State Names'!A:A,'Full State Names'!B:B,TRUE)</f>
        <v>Colorado</v>
      </c>
      <c r="G5955" t="s">
        <v>26</v>
      </c>
      <c r="H5955">
        <v>82</v>
      </c>
      <c r="I5955" t="s">
        <v>21</v>
      </c>
      <c r="J5955" t="s">
        <v>25</v>
      </c>
      <c r="K5955" t="s">
        <v>21</v>
      </c>
      <c r="L5955" t="str">
        <f>IF(Aggregate[[#This Row],[Under 30]]="Yes", "Under 30", IF(Aggregate[[#This Row],[Senior]]="Yes", "Senior", "Other"))</f>
        <v>Senior</v>
      </c>
      <c r="M5955" t="s">
        <v>98</v>
      </c>
      <c r="N5955" t="s">
        <v>38</v>
      </c>
      <c r="O5955" t="s">
        <v>34</v>
      </c>
      <c r="P5955" t="s">
        <v>34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  <c r="X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4" ht="14" x14ac:dyDescent="0.1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tr">
        <f>_xlfn.XLOOKUP(E:E,'Full State Names'!A:A,'Full State Names'!B:B,TRUE)</f>
        <v>Connecticut</v>
      </c>
      <c r="G5956" t="s">
        <v>24</v>
      </c>
      <c r="H5956">
        <v>28</v>
      </c>
      <c r="I5956" t="s">
        <v>25</v>
      </c>
      <c r="J5956" t="s">
        <v>21</v>
      </c>
      <c r="L5956" t="str">
        <f>IF(Aggregate[[#This Row],[Under 30]]="Yes", "Under 30", IF(Aggregate[[#This Row],[Senior]]="Yes", "Senior", "Other"))</f>
        <v>Under 30</v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  <c r="X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4" ht="14" x14ac:dyDescent="0.1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tr">
        <f>_xlfn.XLOOKUP(E:E,'Full State Names'!A:A,'Full State Names'!B:B,TRUE)</f>
        <v>Florida</v>
      </c>
      <c r="G5957" t="s">
        <v>26</v>
      </c>
      <c r="H5957">
        <v>65</v>
      </c>
      <c r="I5957" t="s">
        <v>21</v>
      </c>
      <c r="J5957" t="s">
        <v>25</v>
      </c>
      <c r="K5957" t="s">
        <v>21</v>
      </c>
      <c r="L5957" t="str">
        <f>IF(Aggregate[[#This Row],[Under 30]]="Yes", "Under 30", IF(Aggregate[[#This Row],[Senior]]="Yes", "Senior", "Other"))</f>
        <v>Senior</v>
      </c>
      <c r="M5957" t="s">
        <v>98</v>
      </c>
      <c r="N5957" t="s">
        <v>33</v>
      </c>
      <c r="O5957" t="s">
        <v>34</v>
      </c>
      <c r="P5957" t="s">
        <v>34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  <c r="X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4" ht="14" x14ac:dyDescent="0.1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tr">
        <f>_xlfn.XLOOKUP(E:E,'Full State Names'!A:A,'Full State Names'!B:B,TRUE)</f>
        <v>Indiana</v>
      </c>
      <c r="G5958" t="s">
        <v>26</v>
      </c>
      <c r="H5958">
        <v>56</v>
      </c>
      <c r="I5958" t="s">
        <v>21</v>
      </c>
      <c r="J5958" t="s">
        <v>21</v>
      </c>
      <c r="L5958" t="str">
        <f>IF(Aggregate[[#This Row],[Under 30]]="Yes", "Under 30", IF(Aggregate[[#This Row],[Senior]]="Yes", "Senior", "Other"))</f>
        <v>Other</v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  <c r="X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4" ht="14" x14ac:dyDescent="0.1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tr">
        <f>_xlfn.XLOOKUP(E:E,'Full State Names'!A:A,'Full State Names'!B:B,TRUE)</f>
        <v>Kansas</v>
      </c>
      <c r="G5959" t="s">
        <v>24</v>
      </c>
      <c r="H5959">
        <v>36</v>
      </c>
      <c r="I5959" t="s">
        <v>21</v>
      </c>
      <c r="J5959" t="s">
        <v>21</v>
      </c>
      <c r="L5959" t="str">
        <f>IF(Aggregate[[#This Row],[Under 30]]="Yes", "Under 30", IF(Aggregate[[#This Row],[Senior]]="Yes", "Senior", "Other"))</f>
        <v>Other</v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  <c r="X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4" ht="14" x14ac:dyDescent="0.1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tr">
        <f>_xlfn.XLOOKUP(E:E,'Full State Names'!A:A,'Full State Names'!B:B,TRUE)</f>
        <v>Maryland</v>
      </c>
      <c r="G5960" t="s">
        <v>24</v>
      </c>
      <c r="H5960">
        <v>20</v>
      </c>
      <c r="I5960" t="s">
        <v>25</v>
      </c>
      <c r="J5960" t="s">
        <v>21</v>
      </c>
      <c r="L5960" t="str">
        <f>IF(Aggregate[[#This Row],[Under 30]]="Yes", "Under 30", IF(Aggregate[[#This Row],[Senior]]="Yes", "Senior", "Other"))</f>
        <v>Under 30</v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  <c r="X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4" ht="14" x14ac:dyDescent="0.1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tr">
        <f>_xlfn.XLOOKUP(E:E,'Full State Names'!A:A,'Full State Names'!B:B,TRUE)</f>
        <v>Michigan</v>
      </c>
      <c r="G5961" t="s">
        <v>24</v>
      </c>
      <c r="H5961">
        <v>54</v>
      </c>
      <c r="I5961" t="s">
        <v>21</v>
      </c>
      <c r="J5961" t="s">
        <v>21</v>
      </c>
      <c r="L5961" t="str">
        <f>IF(Aggregate[[#This Row],[Under 30]]="Yes", "Under 30", IF(Aggregate[[#This Row],[Senior]]="Yes", "Senior", "Other"))</f>
        <v>Other</v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  <c r="X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4" ht="14" x14ac:dyDescent="0.1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tr">
        <f>_xlfn.XLOOKUP(E:E,'Full State Names'!A:A,'Full State Names'!B:B,TRUE)</f>
        <v>Minnesota</v>
      </c>
      <c r="G5962" t="s">
        <v>26</v>
      </c>
      <c r="H5962">
        <v>44</v>
      </c>
      <c r="I5962" t="s">
        <v>21</v>
      </c>
      <c r="J5962" t="s">
        <v>21</v>
      </c>
      <c r="L5962" t="str">
        <f>IF(Aggregate[[#This Row],[Under 30]]="Yes", "Under 30", IF(Aggregate[[#This Row],[Senior]]="Yes", "Senior", "Other"))</f>
        <v>Other</v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  <c r="X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4" ht="14" x14ac:dyDescent="0.1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tr">
        <f>_xlfn.XLOOKUP(E:E,'Full State Names'!A:A,'Full State Names'!B:B,TRUE)</f>
        <v>Missouri</v>
      </c>
      <c r="G5963" t="s">
        <v>24</v>
      </c>
      <c r="H5963">
        <v>66</v>
      </c>
      <c r="I5963" t="s">
        <v>21</v>
      </c>
      <c r="J5963" t="s">
        <v>25</v>
      </c>
      <c r="K5963" t="s">
        <v>21</v>
      </c>
      <c r="L5963" t="str">
        <f>IF(Aggregate[[#This Row],[Under 30]]="Yes", "Under 30", IF(Aggregate[[#This Row],[Senior]]="Yes", "Senior", "Other"))</f>
        <v>Senior</v>
      </c>
      <c r="M5963" t="s">
        <v>53</v>
      </c>
      <c r="N5963" t="s">
        <v>33</v>
      </c>
      <c r="O5963" t="s">
        <v>34</v>
      </c>
      <c r="P5963" t="s">
        <v>34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  <c r="X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4" ht="14" x14ac:dyDescent="0.1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tr">
        <f>_xlfn.XLOOKUP(E:E,'Full State Names'!A:A,'Full State Names'!B:B,TRUE)</f>
        <v>Montana</v>
      </c>
      <c r="G5964" t="s">
        <v>26</v>
      </c>
      <c r="H5964">
        <v>39</v>
      </c>
      <c r="I5964" t="s">
        <v>21</v>
      </c>
      <c r="J5964" t="s">
        <v>21</v>
      </c>
      <c r="L5964" t="str">
        <f>IF(Aggregate[[#This Row],[Under 30]]="Yes", "Under 30", IF(Aggregate[[#This Row],[Senior]]="Yes", "Senior", "Other"))</f>
        <v>Other</v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  <c r="X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4" ht="14" x14ac:dyDescent="0.1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tr">
        <f>_xlfn.XLOOKUP(E:E,'Full State Names'!A:A,'Full State Names'!B:B,TRUE)</f>
        <v>New Mexico</v>
      </c>
      <c r="G5965" t="s">
        <v>24</v>
      </c>
      <c r="H5965">
        <v>22</v>
      </c>
      <c r="I5965" t="s">
        <v>25</v>
      </c>
      <c r="J5965" t="s">
        <v>21</v>
      </c>
      <c r="L5965" t="str">
        <f>IF(Aggregate[[#This Row],[Under 30]]="Yes", "Under 30", IF(Aggregate[[#This Row],[Senior]]="Yes", "Senior", "Other"))</f>
        <v>Under 30</v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  <c r="X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4" ht="14" x14ac:dyDescent="0.1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tr">
        <f>_xlfn.XLOOKUP(E:E,'Full State Names'!A:A,'Full State Names'!B:B,TRUE)</f>
        <v>New Mexico</v>
      </c>
      <c r="G5966" t="s">
        <v>26</v>
      </c>
      <c r="H5966">
        <v>29</v>
      </c>
      <c r="I5966" t="s">
        <v>25</v>
      </c>
      <c r="J5966" t="s">
        <v>21</v>
      </c>
      <c r="L5966" t="str">
        <f>IF(Aggregate[[#This Row],[Under 30]]="Yes", "Under 30", IF(Aggregate[[#This Row],[Senior]]="Yes", "Senior", "Other"))</f>
        <v>Under 30</v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  <c r="X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4" ht="14" x14ac:dyDescent="0.1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tr">
        <f>_xlfn.XLOOKUP(E:E,'Full State Names'!A:A,'Full State Names'!B:B,TRUE)</f>
        <v>New Mexico</v>
      </c>
      <c r="G5967" t="s">
        <v>26</v>
      </c>
      <c r="H5967">
        <v>43</v>
      </c>
      <c r="I5967" t="s">
        <v>21</v>
      </c>
      <c r="J5967" t="s">
        <v>21</v>
      </c>
      <c r="L5967" t="str">
        <f>IF(Aggregate[[#This Row],[Under 30]]="Yes", "Under 30", IF(Aggregate[[#This Row],[Senior]]="Yes", "Senior", "Other"))</f>
        <v>Other</v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  <c r="X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4" ht="14" x14ac:dyDescent="0.1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tr">
        <f>_xlfn.XLOOKUP(E:E,'Full State Names'!A:A,'Full State Names'!B:B,TRUE)</f>
        <v>Nevada</v>
      </c>
      <c r="G5968" t="s">
        <v>24</v>
      </c>
      <c r="H5968">
        <v>44</v>
      </c>
      <c r="I5968" t="s">
        <v>21</v>
      </c>
      <c r="J5968" t="s">
        <v>21</v>
      </c>
      <c r="L5968" t="str">
        <f>IF(Aggregate[[#This Row],[Under 30]]="Yes", "Under 30", IF(Aggregate[[#This Row],[Senior]]="Yes", "Senior", "Other"))</f>
        <v>Other</v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  <c r="X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4" ht="14" x14ac:dyDescent="0.1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tr">
        <f>_xlfn.XLOOKUP(E:E,'Full State Names'!A:A,'Full State Names'!B:B,TRUE)</f>
        <v>Rhode Island</v>
      </c>
      <c r="G5969" t="s">
        <v>26</v>
      </c>
      <c r="H5969">
        <v>22</v>
      </c>
      <c r="I5969" t="s">
        <v>25</v>
      </c>
      <c r="J5969" t="s">
        <v>21</v>
      </c>
      <c r="L5969" t="str">
        <f>IF(Aggregate[[#This Row],[Under 30]]="Yes", "Under 30", IF(Aggregate[[#This Row],[Senior]]="Yes", "Senior", "Other"))</f>
        <v>Under 30</v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  <c r="X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4" ht="14" x14ac:dyDescent="0.1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tr">
        <f>_xlfn.XLOOKUP(E:E,'Full State Names'!A:A,'Full State Names'!B:B,TRUE)</f>
        <v>South Carolina</v>
      </c>
      <c r="G5970" t="s">
        <v>26</v>
      </c>
      <c r="H5970">
        <v>47</v>
      </c>
      <c r="I5970" t="s">
        <v>21</v>
      </c>
      <c r="J5970" t="s">
        <v>21</v>
      </c>
      <c r="L5970" t="str">
        <f>IF(Aggregate[[#This Row],[Under 30]]="Yes", "Under 30", IF(Aggregate[[#This Row],[Senior]]="Yes", "Senior", "Other"))</f>
        <v>Other</v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  <c r="X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4" ht="14" x14ac:dyDescent="0.1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tr">
        <f>_xlfn.XLOOKUP(E:E,'Full State Names'!A:A,'Full State Names'!B:B,TRUE)</f>
        <v>South Dakota</v>
      </c>
      <c r="G5971" t="s">
        <v>26</v>
      </c>
      <c r="H5971">
        <v>38</v>
      </c>
      <c r="I5971" t="s">
        <v>21</v>
      </c>
      <c r="J5971" t="s">
        <v>21</v>
      </c>
      <c r="L5971" t="str">
        <f>IF(Aggregate[[#This Row],[Under 30]]="Yes", "Under 30", IF(Aggregate[[#This Row],[Senior]]="Yes", "Senior", "Other"))</f>
        <v>Other</v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  <c r="X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4" ht="14" x14ac:dyDescent="0.1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tr">
        <f>_xlfn.XLOOKUP(E:E,'Full State Names'!A:A,'Full State Names'!B:B,TRUE)</f>
        <v>Texas</v>
      </c>
      <c r="G5972" t="s">
        <v>26</v>
      </c>
      <c r="H5972">
        <v>29</v>
      </c>
      <c r="I5972" t="s">
        <v>25</v>
      </c>
      <c r="J5972" t="s">
        <v>21</v>
      </c>
      <c r="L5972" t="str">
        <f>IF(Aggregate[[#This Row],[Under 30]]="Yes", "Under 30", IF(Aggregate[[#This Row],[Senior]]="Yes", "Senior", "Other"))</f>
        <v>Under 30</v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  <c r="X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4" ht="14" x14ac:dyDescent="0.1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tr">
        <f>_xlfn.XLOOKUP(E:E,'Full State Names'!A:A,'Full State Names'!B:B,TRUE)</f>
        <v>Wisconsin</v>
      </c>
      <c r="G5973" t="s">
        <v>24</v>
      </c>
      <c r="H5973">
        <v>44</v>
      </c>
      <c r="I5973" t="s">
        <v>21</v>
      </c>
      <c r="J5973" t="s">
        <v>21</v>
      </c>
      <c r="L5973" t="str">
        <f>IF(Aggregate[[#This Row],[Under 30]]="Yes", "Under 30", IF(Aggregate[[#This Row],[Senior]]="Yes", "Senior", "Other"))</f>
        <v>Other</v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  <c r="X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4" ht="14" x14ac:dyDescent="0.1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tr">
        <f>_xlfn.XLOOKUP(E:E,'Full State Names'!A:A,'Full State Names'!B:B,TRUE)</f>
        <v>Wisconsin</v>
      </c>
      <c r="G5974" t="s">
        <v>26</v>
      </c>
      <c r="H5974">
        <v>38</v>
      </c>
      <c r="I5974" t="s">
        <v>21</v>
      </c>
      <c r="J5974" t="s">
        <v>21</v>
      </c>
      <c r="L5974" t="str">
        <f>IF(Aggregate[[#This Row],[Under 30]]="Yes", "Under 30", IF(Aggregate[[#This Row],[Senior]]="Yes", "Senior", "Other"))</f>
        <v>Other</v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  <c r="X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4" ht="14" x14ac:dyDescent="0.1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tr">
        <f>_xlfn.XLOOKUP(E:E,'Full State Names'!A:A,'Full State Names'!B:B,TRUE)</f>
        <v>Wisconsin</v>
      </c>
      <c r="G5975" t="s">
        <v>26</v>
      </c>
      <c r="H5975">
        <v>65</v>
      </c>
      <c r="I5975" t="s">
        <v>21</v>
      </c>
      <c r="J5975" t="s">
        <v>21</v>
      </c>
      <c r="L5975" t="str">
        <f>IF(Aggregate[[#This Row],[Under 30]]="Yes", "Under 30", IF(Aggregate[[#This Row],[Senior]]="Yes", "Senior", "Other"))</f>
        <v>Other</v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  <c r="X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4" ht="14" x14ac:dyDescent="0.1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tr">
        <f>_xlfn.XLOOKUP(E:E,'Full State Names'!A:A,'Full State Names'!B:B,TRUE)</f>
        <v>West Virginia</v>
      </c>
      <c r="G5976" t="s">
        <v>24</v>
      </c>
      <c r="H5976">
        <v>82</v>
      </c>
      <c r="I5976" t="s">
        <v>21</v>
      </c>
      <c r="J5976" t="s">
        <v>25</v>
      </c>
      <c r="K5976" t="s">
        <v>21</v>
      </c>
      <c r="L5976" t="str">
        <f>IF(Aggregate[[#This Row],[Under 30]]="Yes", "Under 30", IF(Aggregate[[#This Row],[Senior]]="Yes", "Senior", "Other"))</f>
        <v>Senior</v>
      </c>
      <c r="M5976" t="s">
        <v>98</v>
      </c>
      <c r="N5976" t="s">
        <v>38</v>
      </c>
      <c r="O5976" t="s">
        <v>34</v>
      </c>
      <c r="P5976" t="s">
        <v>34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  <c r="X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4" ht="14" x14ac:dyDescent="0.1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tr">
        <f>_xlfn.XLOOKUP(E:E,'Full State Names'!A:A,'Full State Names'!B:B,TRUE)</f>
        <v>West Virginia</v>
      </c>
      <c r="G5977" t="s">
        <v>26</v>
      </c>
      <c r="H5977">
        <v>21</v>
      </c>
      <c r="I5977" t="s">
        <v>25</v>
      </c>
      <c r="J5977" t="s">
        <v>21</v>
      </c>
      <c r="L5977" t="str">
        <f>IF(Aggregate[[#This Row],[Under 30]]="Yes", "Under 30", IF(Aggregate[[#This Row],[Senior]]="Yes", "Senior", "Other"))</f>
        <v>Under 30</v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  <c r="X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4" ht="14" x14ac:dyDescent="0.1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tr">
        <f>_xlfn.XLOOKUP(E:E,'Full State Names'!A:A,'Full State Names'!B:B,TRUE)</f>
        <v>West Virginia</v>
      </c>
      <c r="G5978" t="s">
        <v>26</v>
      </c>
      <c r="H5978">
        <v>84</v>
      </c>
      <c r="I5978" t="s">
        <v>21</v>
      </c>
      <c r="J5978" t="s">
        <v>25</v>
      </c>
      <c r="K5978" t="s">
        <v>21</v>
      </c>
      <c r="L5978" t="str">
        <f>IF(Aggregate[[#This Row],[Under 30]]="Yes", "Under 30", IF(Aggregate[[#This Row],[Senior]]="Yes", "Senior", "Other"))</f>
        <v>Senior</v>
      </c>
      <c r="M5978" t="s">
        <v>53</v>
      </c>
      <c r="N5978" t="s">
        <v>38</v>
      </c>
      <c r="O5978" t="s">
        <v>34</v>
      </c>
      <c r="P5978" t="s">
        <v>34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  <c r="X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4" ht="14" x14ac:dyDescent="0.1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tr">
        <f>_xlfn.XLOOKUP(E:E,'Full State Names'!A:A,'Full State Names'!B:B,TRUE)</f>
        <v>New Mexico</v>
      </c>
      <c r="G5979" t="s">
        <v>24</v>
      </c>
      <c r="H5979">
        <v>44</v>
      </c>
      <c r="I5979" t="s">
        <v>21</v>
      </c>
      <c r="J5979" t="s">
        <v>21</v>
      </c>
      <c r="L5979" t="str">
        <f>IF(Aggregate[[#This Row],[Under 30]]="Yes", "Under 30", IF(Aggregate[[#This Row],[Senior]]="Yes", "Senior", "Other"))</f>
        <v>Other</v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  <c r="X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4" ht="14" x14ac:dyDescent="0.1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tr">
        <f>_xlfn.XLOOKUP(E:E,'Full State Names'!A:A,'Full State Names'!B:B,TRUE)</f>
        <v>Arkansas</v>
      </c>
      <c r="G5980" t="s">
        <v>24</v>
      </c>
      <c r="H5980">
        <v>74</v>
      </c>
      <c r="I5980" t="s">
        <v>21</v>
      </c>
      <c r="J5980" t="s">
        <v>25</v>
      </c>
      <c r="K5980" t="s">
        <v>21</v>
      </c>
      <c r="L5980" t="str">
        <f>IF(Aggregate[[#This Row],[Under 30]]="Yes", "Under 30", IF(Aggregate[[#This Row],[Senior]]="Yes", "Senior", "Other"))</f>
        <v>Senior</v>
      </c>
      <c r="M5980" t="s">
        <v>53</v>
      </c>
      <c r="N5980" t="s">
        <v>38</v>
      </c>
      <c r="O5980" t="s">
        <v>34</v>
      </c>
      <c r="P5980" t="s">
        <v>34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  <c r="X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4" ht="14" x14ac:dyDescent="0.1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tr">
        <f>_xlfn.XLOOKUP(E:E,'Full State Names'!A:A,'Full State Names'!B:B,TRUE)</f>
        <v>District of Columbia</v>
      </c>
      <c r="G5981" t="s">
        <v>24</v>
      </c>
      <c r="H5981">
        <v>50</v>
      </c>
      <c r="I5981" t="s">
        <v>21</v>
      </c>
      <c r="J5981" t="s">
        <v>21</v>
      </c>
      <c r="L5981" t="str">
        <f>IF(Aggregate[[#This Row],[Under 30]]="Yes", "Under 30", IF(Aggregate[[#This Row],[Senior]]="Yes", "Senior", "Other"))</f>
        <v>Other</v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  <c r="X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4" ht="14" x14ac:dyDescent="0.1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tr">
        <f>_xlfn.XLOOKUP(E:E,'Full State Names'!A:A,'Full State Names'!B:B,TRUE)</f>
        <v>Delaware</v>
      </c>
      <c r="G5982" t="s">
        <v>24</v>
      </c>
      <c r="H5982">
        <v>79</v>
      </c>
      <c r="I5982" t="s">
        <v>21</v>
      </c>
      <c r="J5982" t="s">
        <v>25</v>
      </c>
      <c r="K5982" t="s">
        <v>21</v>
      </c>
      <c r="L5982" t="str">
        <f>IF(Aggregate[[#This Row],[Under 30]]="Yes", "Under 30", IF(Aggregate[[#This Row],[Senior]]="Yes", "Senior", "Other"))</f>
        <v>Senior</v>
      </c>
      <c r="M5982" t="s">
        <v>98</v>
      </c>
      <c r="N5982" t="s">
        <v>33</v>
      </c>
      <c r="O5982" t="s">
        <v>34</v>
      </c>
      <c r="P5982" t="s">
        <v>34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  <c r="X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4" ht="14" x14ac:dyDescent="0.1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tr">
        <f>_xlfn.XLOOKUP(E:E,'Full State Names'!A:A,'Full State Names'!B:B,TRUE)</f>
        <v>Maine</v>
      </c>
      <c r="G5983" t="s">
        <v>26</v>
      </c>
      <c r="H5983">
        <v>44</v>
      </c>
      <c r="I5983" t="s">
        <v>21</v>
      </c>
      <c r="J5983" t="s">
        <v>21</v>
      </c>
      <c r="L5983" t="str">
        <f>IF(Aggregate[[#This Row],[Under 30]]="Yes", "Under 30", IF(Aggregate[[#This Row],[Senior]]="Yes", "Senior", "Other"))</f>
        <v>Other</v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  <c r="X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4" ht="14" x14ac:dyDescent="0.1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tr">
        <f>_xlfn.XLOOKUP(E:E,'Full State Names'!A:A,'Full State Names'!B:B,TRUE)</f>
        <v>Minnesota</v>
      </c>
      <c r="G5984" t="s">
        <v>24</v>
      </c>
      <c r="H5984">
        <v>43</v>
      </c>
      <c r="I5984" t="s">
        <v>21</v>
      </c>
      <c r="J5984" t="s">
        <v>21</v>
      </c>
      <c r="L5984" t="str">
        <f>IF(Aggregate[[#This Row],[Under 30]]="Yes", "Under 30", IF(Aggregate[[#This Row],[Senior]]="Yes", "Senior", "Other"))</f>
        <v>Other</v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  <c r="X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4" ht="14" x14ac:dyDescent="0.1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tr">
        <f>_xlfn.XLOOKUP(E:E,'Full State Names'!A:A,'Full State Names'!B:B,TRUE)</f>
        <v>Minnesota</v>
      </c>
      <c r="G5985" t="s">
        <v>26</v>
      </c>
      <c r="H5985">
        <v>41</v>
      </c>
      <c r="I5985" t="s">
        <v>21</v>
      </c>
      <c r="J5985" t="s">
        <v>21</v>
      </c>
      <c r="L5985" t="str">
        <f>IF(Aggregate[[#This Row],[Under 30]]="Yes", "Under 30", IF(Aggregate[[#This Row],[Senior]]="Yes", "Senior", "Other"))</f>
        <v>Other</v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  <c r="X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4" ht="14" x14ac:dyDescent="0.1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tr">
        <f>_xlfn.XLOOKUP(E:E,'Full State Names'!A:A,'Full State Names'!B:B,TRUE)</f>
        <v>New Hampshire</v>
      </c>
      <c r="G5986" t="s">
        <v>24</v>
      </c>
      <c r="H5986">
        <v>81</v>
      </c>
      <c r="I5986" t="s">
        <v>21</v>
      </c>
      <c r="J5986" t="s">
        <v>25</v>
      </c>
      <c r="K5986" t="s">
        <v>25</v>
      </c>
      <c r="L5986" t="str">
        <f>IF(Aggregate[[#This Row],[Under 30]]="Yes", "Under 30", IF(Aggregate[[#This Row],[Senior]]="Yes", "Senior", "Other"))</f>
        <v>Senior</v>
      </c>
      <c r="M5986" t="s">
        <v>98</v>
      </c>
      <c r="N5986" t="s">
        <v>38</v>
      </c>
      <c r="O5986" t="s">
        <v>34</v>
      </c>
      <c r="P5986" t="s">
        <v>34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  <c r="X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4" ht="14" x14ac:dyDescent="0.1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tr">
        <f>_xlfn.XLOOKUP(E:E,'Full State Names'!A:A,'Full State Names'!B:B,TRUE)</f>
        <v>New Mexico</v>
      </c>
      <c r="G5987" t="s">
        <v>24</v>
      </c>
      <c r="H5987">
        <v>77</v>
      </c>
      <c r="I5987" t="s">
        <v>21</v>
      </c>
      <c r="J5987" t="s">
        <v>25</v>
      </c>
      <c r="K5987" t="s">
        <v>21</v>
      </c>
      <c r="L5987" t="str">
        <f>IF(Aggregate[[#This Row],[Under 30]]="Yes", "Under 30", IF(Aggregate[[#This Row],[Senior]]="Yes", "Senior", "Other"))</f>
        <v>Senior</v>
      </c>
      <c r="M5987" t="s">
        <v>98</v>
      </c>
      <c r="N5987" t="s">
        <v>33</v>
      </c>
      <c r="O5987" t="s">
        <v>34</v>
      </c>
      <c r="P5987" t="s">
        <v>34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  <c r="X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4" ht="14" x14ac:dyDescent="0.1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tr">
        <f>_xlfn.XLOOKUP(E:E,'Full State Names'!A:A,'Full State Names'!B:B,TRUE)</f>
        <v>New York</v>
      </c>
      <c r="G5988" t="s">
        <v>24</v>
      </c>
      <c r="H5988">
        <v>30</v>
      </c>
      <c r="I5988" t="s">
        <v>21</v>
      </c>
      <c r="J5988" t="s">
        <v>21</v>
      </c>
      <c r="L5988" t="str">
        <f>IF(Aggregate[[#This Row],[Under 30]]="Yes", "Under 30", IF(Aggregate[[#This Row],[Senior]]="Yes", "Senior", "Other"))</f>
        <v>Other</v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  <c r="X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4" ht="14" x14ac:dyDescent="0.1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tr">
        <f>_xlfn.XLOOKUP(E:E,'Full State Names'!A:A,'Full State Names'!B:B,TRUE)</f>
        <v>Oklahoma</v>
      </c>
      <c r="G5989" t="s">
        <v>26</v>
      </c>
      <c r="H5989">
        <v>21</v>
      </c>
      <c r="I5989" t="s">
        <v>25</v>
      </c>
      <c r="J5989" t="s">
        <v>21</v>
      </c>
      <c r="L5989" t="str">
        <f>IF(Aggregate[[#This Row],[Under 30]]="Yes", "Under 30", IF(Aggregate[[#This Row],[Senior]]="Yes", "Senior", "Other"))</f>
        <v>Under 30</v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  <c r="X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4" ht="14" x14ac:dyDescent="0.1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tr">
        <f>_xlfn.XLOOKUP(E:E,'Full State Names'!A:A,'Full State Names'!B:B,TRUE)</f>
        <v>Tennessee</v>
      </c>
      <c r="G5990" t="s">
        <v>24</v>
      </c>
      <c r="H5990">
        <v>50</v>
      </c>
      <c r="I5990" t="s">
        <v>21</v>
      </c>
      <c r="J5990" t="s">
        <v>21</v>
      </c>
      <c r="L5990" t="str">
        <f>IF(Aggregate[[#This Row],[Under 30]]="Yes", "Under 30", IF(Aggregate[[#This Row],[Senior]]="Yes", "Senior", "Other"))</f>
        <v>Other</v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  <c r="X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4" ht="14" x14ac:dyDescent="0.1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tr">
        <f>_xlfn.XLOOKUP(E:E,'Full State Names'!A:A,'Full State Names'!B:B,TRUE)</f>
        <v>Utah</v>
      </c>
      <c r="G5991" t="s">
        <v>24</v>
      </c>
      <c r="H5991">
        <v>79</v>
      </c>
      <c r="I5991" t="s">
        <v>21</v>
      </c>
      <c r="J5991" t="s">
        <v>25</v>
      </c>
      <c r="K5991" t="s">
        <v>21</v>
      </c>
      <c r="L5991" t="str">
        <f>IF(Aggregate[[#This Row],[Under 30]]="Yes", "Under 30", IF(Aggregate[[#This Row],[Senior]]="Yes", "Senior", "Other"))</f>
        <v>Senior</v>
      </c>
      <c r="M5991" t="s">
        <v>53</v>
      </c>
      <c r="N5991" t="s">
        <v>38</v>
      </c>
      <c r="O5991" t="s">
        <v>90</v>
      </c>
      <c r="P5991" t="s">
        <v>91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  <c r="X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4" ht="14" x14ac:dyDescent="0.1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tr">
        <f>_xlfn.XLOOKUP(E:E,'Full State Names'!A:A,'Full State Names'!B:B,TRUE)</f>
        <v>Vermont</v>
      </c>
      <c r="G5992" t="s">
        <v>26</v>
      </c>
      <c r="H5992">
        <v>64</v>
      </c>
      <c r="I5992" t="s">
        <v>21</v>
      </c>
      <c r="J5992" t="s">
        <v>21</v>
      </c>
      <c r="L5992" t="str">
        <f>IF(Aggregate[[#This Row],[Under 30]]="Yes", "Under 30", IF(Aggregate[[#This Row],[Senior]]="Yes", "Senior", "Other"))</f>
        <v>Other</v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  <c r="X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4" ht="14" x14ac:dyDescent="0.1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tr">
        <f>_xlfn.XLOOKUP(E:E,'Full State Names'!A:A,'Full State Names'!B:B,TRUE)</f>
        <v>West Virginia</v>
      </c>
      <c r="G5993" t="s">
        <v>24</v>
      </c>
      <c r="H5993">
        <v>33</v>
      </c>
      <c r="I5993" t="s">
        <v>21</v>
      </c>
      <c r="J5993" t="s">
        <v>21</v>
      </c>
      <c r="L5993" t="str">
        <f>IF(Aggregate[[#This Row],[Under 30]]="Yes", "Under 30", IF(Aggregate[[#This Row],[Senior]]="Yes", "Senior", "Other"))</f>
        <v>Other</v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  <c r="X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4" ht="14" x14ac:dyDescent="0.1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tr">
        <f>_xlfn.XLOOKUP(E:E,'Full State Names'!A:A,'Full State Names'!B:B,TRUE)</f>
        <v>West Virginia</v>
      </c>
      <c r="G5994" t="s">
        <v>26</v>
      </c>
      <c r="H5994">
        <v>62</v>
      </c>
      <c r="I5994" t="s">
        <v>21</v>
      </c>
      <c r="J5994" t="s">
        <v>21</v>
      </c>
      <c r="L5994" t="str">
        <f>IF(Aggregate[[#This Row],[Under 30]]="Yes", "Under 30", IF(Aggregate[[#This Row],[Senior]]="Yes", "Senior", "Other"))</f>
        <v>Other</v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  <c r="X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4" ht="14" x14ac:dyDescent="0.1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tr">
        <f>_xlfn.XLOOKUP(E:E,'Full State Names'!A:A,'Full State Names'!B:B,TRUE)</f>
        <v>Florida</v>
      </c>
      <c r="G5995" t="s">
        <v>26</v>
      </c>
      <c r="H5995">
        <v>27</v>
      </c>
      <c r="I5995" t="s">
        <v>25</v>
      </c>
      <c r="J5995" t="s">
        <v>21</v>
      </c>
      <c r="L5995" t="str">
        <f>IF(Aggregate[[#This Row],[Under 30]]="Yes", "Under 30", IF(Aggregate[[#This Row],[Senior]]="Yes", "Senior", "Other"))</f>
        <v>Under 30</v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  <c r="X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4" ht="14" x14ac:dyDescent="0.1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tr">
        <f>_xlfn.XLOOKUP(E:E,'Full State Names'!A:A,'Full State Names'!B:B,TRUE)</f>
        <v>Oklahoma</v>
      </c>
      <c r="G5996" t="s">
        <v>24</v>
      </c>
      <c r="H5996">
        <v>51</v>
      </c>
      <c r="I5996" t="s">
        <v>21</v>
      </c>
      <c r="J5996" t="s">
        <v>21</v>
      </c>
      <c r="L5996" t="str">
        <f>IF(Aggregate[[#This Row],[Under 30]]="Yes", "Under 30", IF(Aggregate[[#This Row],[Senior]]="Yes", "Senior", "Other"))</f>
        <v>Other</v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  <c r="X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4" ht="14" x14ac:dyDescent="0.1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tr">
        <f>_xlfn.XLOOKUP(E:E,'Full State Names'!A:A,'Full State Names'!B:B,TRUE)</f>
        <v>Rhode Island</v>
      </c>
      <c r="G5997" t="s">
        <v>24</v>
      </c>
      <c r="H5997">
        <v>67</v>
      </c>
      <c r="I5997" t="s">
        <v>21</v>
      </c>
      <c r="J5997" t="s">
        <v>25</v>
      </c>
      <c r="K5997" t="s">
        <v>25</v>
      </c>
      <c r="L5997" t="str">
        <f>IF(Aggregate[[#This Row],[Under 30]]="Yes", "Under 30", IF(Aggregate[[#This Row],[Senior]]="Yes", "Senior", "Other"))</f>
        <v>Senior</v>
      </c>
      <c r="M5997" t="s">
        <v>98</v>
      </c>
      <c r="N5997" t="s">
        <v>33</v>
      </c>
      <c r="O5997" t="s">
        <v>34</v>
      </c>
      <c r="P5997" t="s">
        <v>34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  <c r="X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4" ht="14" x14ac:dyDescent="0.1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tr">
        <f>_xlfn.XLOOKUP(E:E,'Full State Names'!A:A,'Full State Names'!B:B,TRUE)</f>
        <v>Rhode Island</v>
      </c>
      <c r="G5998" t="s">
        <v>26</v>
      </c>
      <c r="H5998">
        <v>51</v>
      </c>
      <c r="I5998" t="s">
        <v>21</v>
      </c>
      <c r="J5998" t="s">
        <v>21</v>
      </c>
      <c r="L5998" t="str">
        <f>IF(Aggregate[[#This Row],[Under 30]]="Yes", "Under 30", IF(Aggregate[[#This Row],[Senior]]="Yes", "Senior", "Other"))</f>
        <v>Other</v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  <c r="X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4" ht="14" x14ac:dyDescent="0.1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tr">
        <f>_xlfn.XLOOKUP(E:E,'Full State Names'!A:A,'Full State Names'!B:B,TRUE)</f>
        <v>Alabama</v>
      </c>
      <c r="G5999" t="s">
        <v>24</v>
      </c>
      <c r="H5999">
        <v>38</v>
      </c>
      <c r="I5999" t="s">
        <v>21</v>
      </c>
      <c r="J5999" t="s">
        <v>21</v>
      </c>
      <c r="L5999" t="str">
        <f>IF(Aggregate[[#This Row],[Under 30]]="Yes", "Under 30", IF(Aggregate[[#This Row],[Senior]]="Yes", "Senior", "Other"))</f>
        <v>Other</v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  <c r="X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4" ht="14" x14ac:dyDescent="0.1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tr">
        <f>_xlfn.XLOOKUP(E:E,'Full State Names'!A:A,'Full State Names'!B:B,TRUE)</f>
        <v>Alabama</v>
      </c>
      <c r="G6000" t="s">
        <v>26</v>
      </c>
      <c r="H6000">
        <v>21</v>
      </c>
      <c r="I6000" t="s">
        <v>25</v>
      </c>
      <c r="J6000" t="s">
        <v>21</v>
      </c>
      <c r="L6000" t="str">
        <f>IF(Aggregate[[#This Row],[Under 30]]="Yes", "Under 30", IF(Aggregate[[#This Row],[Senior]]="Yes", "Senior", "Other"))</f>
        <v>Under 30</v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  <c r="X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4" ht="14" x14ac:dyDescent="0.1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tr">
        <f>_xlfn.XLOOKUP(E:E,'Full State Names'!A:A,'Full State Names'!B:B,TRUE)</f>
        <v>Arizona</v>
      </c>
      <c r="G6001" t="s">
        <v>24</v>
      </c>
      <c r="H6001">
        <v>70</v>
      </c>
      <c r="I6001" t="s">
        <v>21</v>
      </c>
      <c r="J6001" t="s">
        <v>25</v>
      </c>
      <c r="K6001" t="s">
        <v>21</v>
      </c>
      <c r="L6001" t="str">
        <f>IF(Aggregate[[#This Row],[Under 30]]="Yes", "Under 30", IF(Aggregate[[#This Row],[Senior]]="Yes", "Senior", "Other"))</f>
        <v>Senior</v>
      </c>
      <c r="M6001" t="s">
        <v>53</v>
      </c>
      <c r="N6001" t="s">
        <v>33</v>
      </c>
      <c r="O6001" t="s">
        <v>34</v>
      </c>
      <c r="P6001" t="s">
        <v>34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  <c r="X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4" ht="14" x14ac:dyDescent="0.1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tr">
        <f>_xlfn.XLOOKUP(E:E,'Full State Names'!A:A,'Full State Names'!B:B,TRUE)</f>
        <v>California</v>
      </c>
      <c r="G6002" t="s">
        <v>24</v>
      </c>
      <c r="H6002">
        <v>34</v>
      </c>
      <c r="I6002" t="s">
        <v>21</v>
      </c>
      <c r="J6002" t="s">
        <v>21</v>
      </c>
      <c r="L6002" t="str">
        <f>IF(Aggregate[[#This Row],[Under 30]]="Yes", "Under 30", IF(Aggregate[[#This Row],[Senior]]="Yes", "Senior", "Other"))</f>
        <v>Other</v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  <c r="X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4" ht="14" x14ac:dyDescent="0.1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tr">
        <f>_xlfn.XLOOKUP(E:E,'Full State Names'!A:A,'Full State Names'!B:B,TRUE)</f>
        <v>California</v>
      </c>
      <c r="G6003" t="s">
        <v>24</v>
      </c>
      <c r="H6003">
        <v>71</v>
      </c>
      <c r="I6003" t="s">
        <v>21</v>
      </c>
      <c r="J6003" t="s">
        <v>25</v>
      </c>
      <c r="K6003" t="s">
        <v>25</v>
      </c>
      <c r="L6003" t="str">
        <f>IF(Aggregate[[#This Row],[Under 30]]="Yes", "Under 30", IF(Aggregate[[#This Row],[Senior]]="Yes", "Senior", "Other"))</f>
        <v>Senior</v>
      </c>
      <c r="M6003" t="s">
        <v>98</v>
      </c>
      <c r="N6003" t="s">
        <v>38</v>
      </c>
      <c r="O6003" t="s">
        <v>34</v>
      </c>
      <c r="P6003" t="s">
        <v>34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  <c r="X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4" ht="14" x14ac:dyDescent="0.1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tr">
        <f>_xlfn.XLOOKUP(E:E,'Full State Names'!A:A,'Full State Names'!B:B,TRUE)</f>
        <v>Colorado</v>
      </c>
      <c r="G6004" t="s">
        <v>24</v>
      </c>
      <c r="H6004">
        <v>20</v>
      </c>
      <c r="I6004" t="s">
        <v>25</v>
      </c>
      <c r="J6004" t="s">
        <v>21</v>
      </c>
      <c r="L6004" t="str">
        <f>IF(Aggregate[[#This Row],[Under 30]]="Yes", "Under 30", IF(Aggregate[[#This Row],[Senior]]="Yes", "Senior", "Other"))</f>
        <v>Under 30</v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  <c r="X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4" ht="14" x14ac:dyDescent="0.1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tr">
        <f>_xlfn.XLOOKUP(E:E,'Full State Names'!A:A,'Full State Names'!B:B,TRUE)</f>
        <v>Colorado</v>
      </c>
      <c r="G6005" t="s">
        <v>26</v>
      </c>
      <c r="H6005">
        <v>42</v>
      </c>
      <c r="I6005" t="s">
        <v>21</v>
      </c>
      <c r="J6005" t="s">
        <v>21</v>
      </c>
      <c r="L6005" t="str">
        <f>IF(Aggregate[[#This Row],[Under 30]]="Yes", "Under 30", IF(Aggregate[[#This Row],[Senior]]="Yes", "Senior", "Other"))</f>
        <v>Other</v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  <c r="X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4" ht="14" x14ac:dyDescent="0.1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tr">
        <f>_xlfn.XLOOKUP(E:E,'Full State Names'!A:A,'Full State Names'!B:B,TRUE)</f>
        <v>Connecticut</v>
      </c>
      <c r="G6006" t="s">
        <v>24</v>
      </c>
      <c r="H6006">
        <v>56</v>
      </c>
      <c r="I6006" t="s">
        <v>21</v>
      </c>
      <c r="J6006" t="s">
        <v>21</v>
      </c>
      <c r="L6006" t="str">
        <f>IF(Aggregate[[#This Row],[Under 30]]="Yes", "Under 30", IF(Aggregate[[#This Row],[Senior]]="Yes", "Senior", "Other"))</f>
        <v>Other</v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  <c r="X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4" ht="14" x14ac:dyDescent="0.1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tr">
        <f>_xlfn.XLOOKUP(E:E,'Full State Names'!A:A,'Full State Names'!B:B,TRUE)</f>
        <v>Connecticut</v>
      </c>
      <c r="G6007" t="s">
        <v>26</v>
      </c>
      <c r="H6007">
        <v>26</v>
      </c>
      <c r="I6007" t="s">
        <v>25</v>
      </c>
      <c r="J6007" t="s">
        <v>21</v>
      </c>
      <c r="L6007" t="str">
        <f>IF(Aggregate[[#This Row],[Under 30]]="Yes", "Under 30", IF(Aggregate[[#This Row],[Senior]]="Yes", "Senior", "Other"))</f>
        <v>Under 30</v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  <c r="X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4" ht="14" x14ac:dyDescent="0.1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tr">
        <f>_xlfn.XLOOKUP(E:E,'Full State Names'!A:A,'Full State Names'!B:B,TRUE)</f>
        <v>Connecticut</v>
      </c>
      <c r="G6008" t="s">
        <v>26</v>
      </c>
      <c r="H6008">
        <v>71</v>
      </c>
      <c r="I6008" t="s">
        <v>21</v>
      </c>
      <c r="J6008" t="s">
        <v>25</v>
      </c>
      <c r="K6008" t="s">
        <v>21</v>
      </c>
      <c r="L6008" t="str">
        <f>IF(Aggregate[[#This Row],[Under 30]]="Yes", "Under 30", IF(Aggregate[[#This Row],[Senior]]="Yes", "Senior", "Other"))</f>
        <v>Senior</v>
      </c>
      <c r="M6008" t="s">
        <v>98</v>
      </c>
      <c r="N6008" t="s">
        <v>38</v>
      </c>
      <c r="O6008" t="s">
        <v>34</v>
      </c>
      <c r="P6008" t="s">
        <v>34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  <c r="X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4" ht="14" x14ac:dyDescent="0.1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tr">
        <f>_xlfn.XLOOKUP(E:E,'Full State Names'!A:A,'Full State Names'!B:B,TRUE)</f>
        <v>District of Columbia</v>
      </c>
      <c r="G6009" t="s">
        <v>26</v>
      </c>
      <c r="H6009">
        <v>69</v>
      </c>
      <c r="I6009" t="s">
        <v>21</v>
      </c>
      <c r="J6009" t="s">
        <v>25</v>
      </c>
      <c r="K6009" t="s">
        <v>21</v>
      </c>
      <c r="L6009" t="str">
        <f>IF(Aggregate[[#This Row],[Under 30]]="Yes", "Under 30", IF(Aggregate[[#This Row],[Senior]]="Yes", "Senior", "Other"))</f>
        <v>Senior</v>
      </c>
      <c r="M6009" t="s">
        <v>98</v>
      </c>
      <c r="N6009" t="s">
        <v>38</v>
      </c>
      <c r="O6009" t="s">
        <v>34</v>
      </c>
      <c r="P6009" t="s">
        <v>34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  <c r="X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4" ht="14" x14ac:dyDescent="0.1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tr">
        <f>_xlfn.XLOOKUP(E:E,'Full State Names'!A:A,'Full State Names'!B:B,TRUE)</f>
        <v>Florida</v>
      </c>
      <c r="G6010" t="s">
        <v>24</v>
      </c>
      <c r="H6010">
        <v>74</v>
      </c>
      <c r="I6010" t="s">
        <v>21</v>
      </c>
      <c r="J6010" t="s">
        <v>25</v>
      </c>
      <c r="K6010" t="s">
        <v>21</v>
      </c>
      <c r="L6010" t="str">
        <f>IF(Aggregate[[#This Row],[Under 30]]="Yes", "Under 30", IF(Aggregate[[#This Row],[Senior]]="Yes", "Senior", "Other"))</f>
        <v>Senior</v>
      </c>
      <c r="M6010" t="s">
        <v>98</v>
      </c>
      <c r="N6010" t="s">
        <v>38</v>
      </c>
      <c r="O6010" t="s">
        <v>34</v>
      </c>
      <c r="P6010" t="s">
        <v>34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  <c r="X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4" ht="14" x14ac:dyDescent="0.1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tr">
        <f>_xlfn.XLOOKUP(E:E,'Full State Names'!A:A,'Full State Names'!B:B,TRUE)</f>
        <v>Idaho</v>
      </c>
      <c r="G6011" t="s">
        <v>24</v>
      </c>
      <c r="H6011">
        <v>34</v>
      </c>
      <c r="I6011" t="s">
        <v>21</v>
      </c>
      <c r="J6011" t="s">
        <v>21</v>
      </c>
      <c r="L6011" t="str">
        <f>IF(Aggregate[[#This Row],[Under 30]]="Yes", "Under 30", IF(Aggregate[[#This Row],[Senior]]="Yes", "Senior", "Other"))</f>
        <v>Other</v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  <c r="X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4" ht="14" x14ac:dyDescent="0.1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tr">
        <f>_xlfn.XLOOKUP(E:E,'Full State Names'!A:A,'Full State Names'!B:B,TRUE)</f>
        <v>Idaho</v>
      </c>
      <c r="G6012" t="s">
        <v>26</v>
      </c>
      <c r="H6012">
        <v>48</v>
      </c>
      <c r="I6012" t="s">
        <v>21</v>
      </c>
      <c r="J6012" t="s">
        <v>21</v>
      </c>
      <c r="L6012" t="str">
        <f>IF(Aggregate[[#This Row],[Under 30]]="Yes", "Under 30", IF(Aggregate[[#This Row],[Senior]]="Yes", "Senior", "Other"))</f>
        <v>Other</v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  <c r="X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4" ht="14" x14ac:dyDescent="0.1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tr">
        <f>_xlfn.XLOOKUP(E:E,'Full State Names'!A:A,'Full State Names'!B:B,TRUE)</f>
        <v>Kentucky</v>
      </c>
      <c r="G6013" t="s">
        <v>24</v>
      </c>
      <c r="H6013">
        <v>69</v>
      </c>
      <c r="I6013" t="s">
        <v>21</v>
      </c>
      <c r="J6013" t="s">
        <v>25</v>
      </c>
      <c r="K6013" t="s">
        <v>21</v>
      </c>
      <c r="L6013" t="str">
        <f>IF(Aggregate[[#This Row],[Under 30]]="Yes", "Under 30", IF(Aggregate[[#This Row],[Senior]]="Yes", "Senior", "Other"))</f>
        <v>Senior</v>
      </c>
      <c r="M6013" t="s">
        <v>98</v>
      </c>
      <c r="N6013" t="s">
        <v>38</v>
      </c>
      <c r="O6013" t="s">
        <v>34</v>
      </c>
      <c r="P6013" t="s">
        <v>34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  <c r="X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4" ht="14" x14ac:dyDescent="0.1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tr">
        <f>_xlfn.XLOOKUP(E:E,'Full State Names'!A:A,'Full State Names'!B:B,TRUE)</f>
        <v>Louisiana</v>
      </c>
      <c r="G6014" t="s">
        <v>26</v>
      </c>
      <c r="H6014">
        <v>49</v>
      </c>
      <c r="I6014" t="s">
        <v>21</v>
      </c>
      <c r="J6014" t="s">
        <v>21</v>
      </c>
      <c r="L6014" t="str">
        <f>IF(Aggregate[[#This Row],[Under 30]]="Yes", "Under 30", IF(Aggregate[[#This Row],[Senior]]="Yes", "Senior", "Other"))</f>
        <v>Other</v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  <c r="X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4" ht="14" x14ac:dyDescent="0.1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tr">
        <f>_xlfn.XLOOKUP(E:E,'Full State Names'!A:A,'Full State Names'!B:B,TRUE)</f>
        <v>Maryland</v>
      </c>
      <c r="G6015" t="s">
        <v>26</v>
      </c>
      <c r="H6015">
        <v>75</v>
      </c>
      <c r="I6015" t="s">
        <v>21</v>
      </c>
      <c r="J6015" t="s">
        <v>25</v>
      </c>
      <c r="K6015" t="s">
        <v>25</v>
      </c>
      <c r="L6015" t="str">
        <f>IF(Aggregate[[#This Row],[Under 30]]="Yes", "Under 30", IF(Aggregate[[#This Row],[Senior]]="Yes", "Senior", "Other"))</f>
        <v>Senior</v>
      </c>
      <c r="M6015" t="s">
        <v>53</v>
      </c>
      <c r="N6015" t="s">
        <v>38</v>
      </c>
      <c r="O6015" t="s">
        <v>34</v>
      </c>
      <c r="P6015" t="s">
        <v>34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  <c r="X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4" ht="14" x14ac:dyDescent="0.1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tr">
        <f>_xlfn.XLOOKUP(E:E,'Full State Names'!A:A,'Full State Names'!B:B,TRUE)</f>
        <v>Maine</v>
      </c>
      <c r="G6016" t="s">
        <v>26</v>
      </c>
      <c r="H6016">
        <v>68</v>
      </c>
      <c r="I6016" t="s">
        <v>21</v>
      </c>
      <c r="J6016" t="s">
        <v>25</v>
      </c>
      <c r="K6016" t="s">
        <v>21</v>
      </c>
      <c r="L6016" t="str">
        <f>IF(Aggregate[[#This Row],[Under 30]]="Yes", "Under 30", IF(Aggregate[[#This Row],[Senior]]="Yes", "Senior", "Other"))</f>
        <v>Senior</v>
      </c>
      <c r="M6016" t="s">
        <v>98</v>
      </c>
      <c r="N6016" t="s">
        <v>38</v>
      </c>
      <c r="O6016" t="s">
        <v>34</v>
      </c>
      <c r="P6016" t="s">
        <v>34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  <c r="X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4" ht="14" x14ac:dyDescent="0.1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tr">
        <f>_xlfn.XLOOKUP(E:E,'Full State Names'!A:A,'Full State Names'!B:B,TRUE)</f>
        <v>Montana</v>
      </c>
      <c r="G6017" t="s">
        <v>24</v>
      </c>
      <c r="H6017">
        <v>80</v>
      </c>
      <c r="I6017" t="s">
        <v>21</v>
      </c>
      <c r="J6017" t="s">
        <v>25</v>
      </c>
      <c r="K6017" t="s">
        <v>21</v>
      </c>
      <c r="L6017" t="str">
        <f>IF(Aggregate[[#This Row],[Under 30]]="Yes", "Under 30", IF(Aggregate[[#This Row],[Senior]]="Yes", "Senior", "Other"))</f>
        <v>Senior</v>
      </c>
      <c r="M6017" t="s">
        <v>53</v>
      </c>
      <c r="N6017" t="s">
        <v>38</v>
      </c>
      <c r="O6017" t="s">
        <v>34</v>
      </c>
      <c r="P6017" t="s">
        <v>34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  <c r="X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4" ht="14" x14ac:dyDescent="0.1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tr">
        <f>_xlfn.XLOOKUP(E:E,'Full State Names'!A:A,'Full State Names'!B:B,TRUE)</f>
        <v>New Jersey</v>
      </c>
      <c r="G6018" t="s">
        <v>24</v>
      </c>
      <c r="H6018">
        <v>42</v>
      </c>
      <c r="I6018" t="s">
        <v>21</v>
      </c>
      <c r="J6018" t="s">
        <v>21</v>
      </c>
      <c r="L6018" t="str">
        <f>IF(Aggregate[[#This Row],[Under 30]]="Yes", "Under 30", IF(Aggregate[[#This Row],[Senior]]="Yes", "Senior", "Other"))</f>
        <v>Other</v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  <c r="X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4" ht="14" x14ac:dyDescent="0.1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tr">
        <f>_xlfn.XLOOKUP(E:E,'Full State Names'!A:A,'Full State Names'!B:B,TRUE)</f>
        <v>New York</v>
      </c>
      <c r="G6019" t="s">
        <v>26</v>
      </c>
      <c r="H6019">
        <v>57</v>
      </c>
      <c r="I6019" t="s">
        <v>21</v>
      </c>
      <c r="J6019" t="s">
        <v>21</v>
      </c>
      <c r="L6019" t="str">
        <f>IF(Aggregate[[#This Row],[Under 30]]="Yes", "Under 30", IF(Aggregate[[#This Row],[Senior]]="Yes", "Senior", "Other"))</f>
        <v>Other</v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  <c r="X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4" ht="14" x14ac:dyDescent="0.1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tr">
        <f>_xlfn.XLOOKUP(E:E,'Full State Names'!A:A,'Full State Names'!B:B,TRUE)</f>
        <v>Rhode Island</v>
      </c>
      <c r="G6020" t="s">
        <v>24</v>
      </c>
      <c r="H6020">
        <v>29</v>
      </c>
      <c r="I6020" t="s">
        <v>25</v>
      </c>
      <c r="J6020" t="s">
        <v>21</v>
      </c>
      <c r="L6020" t="str">
        <f>IF(Aggregate[[#This Row],[Under 30]]="Yes", "Under 30", IF(Aggregate[[#This Row],[Senior]]="Yes", "Senior", "Other"))</f>
        <v>Under 30</v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  <c r="X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4" ht="14" x14ac:dyDescent="0.1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tr">
        <f>_xlfn.XLOOKUP(E:E,'Full State Names'!A:A,'Full State Names'!B:B,TRUE)</f>
        <v>South Carolina</v>
      </c>
      <c r="G6021" t="s">
        <v>24</v>
      </c>
      <c r="H6021">
        <v>68</v>
      </c>
      <c r="I6021" t="s">
        <v>21</v>
      </c>
      <c r="J6021" t="s">
        <v>25</v>
      </c>
      <c r="K6021" t="s">
        <v>25</v>
      </c>
      <c r="L6021" t="str">
        <f>IF(Aggregate[[#This Row],[Under 30]]="Yes", "Under 30", IF(Aggregate[[#This Row],[Senior]]="Yes", "Senior", "Other"))</f>
        <v>Senior</v>
      </c>
      <c r="M6021" t="s">
        <v>98</v>
      </c>
      <c r="N6021" t="s">
        <v>38</v>
      </c>
      <c r="O6021" t="s">
        <v>34</v>
      </c>
      <c r="P6021" t="s">
        <v>34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  <c r="X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4" ht="14" x14ac:dyDescent="0.1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tr">
        <f>_xlfn.XLOOKUP(E:E,'Full State Names'!A:A,'Full State Names'!B:B,TRUE)</f>
        <v>South Carolina</v>
      </c>
      <c r="G6022" t="s">
        <v>26</v>
      </c>
      <c r="H6022">
        <v>39</v>
      </c>
      <c r="I6022" t="s">
        <v>21</v>
      </c>
      <c r="J6022" t="s">
        <v>21</v>
      </c>
      <c r="L6022" t="str">
        <f>IF(Aggregate[[#This Row],[Under 30]]="Yes", "Under 30", IF(Aggregate[[#This Row],[Senior]]="Yes", "Senior", "Other"))</f>
        <v>Other</v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  <c r="X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4" ht="14" x14ac:dyDescent="0.1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tr">
        <f>_xlfn.XLOOKUP(E:E,'Full State Names'!A:A,'Full State Names'!B:B,TRUE)</f>
        <v>Tennessee</v>
      </c>
      <c r="G6023" t="s">
        <v>24</v>
      </c>
      <c r="H6023">
        <v>59</v>
      </c>
      <c r="I6023" t="s">
        <v>21</v>
      </c>
      <c r="J6023" t="s">
        <v>21</v>
      </c>
      <c r="L6023" t="str">
        <f>IF(Aggregate[[#This Row],[Under 30]]="Yes", "Under 30", IF(Aggregate[[#This Row],[Senior]]="Yes", "Senior", "Other"))</f>
        <v>Other</v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  <c r="X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4" ht="14" x14ac:dyDescent="0.1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tr">
        <f>_xlfn.XLOOKUP(E:E,'Full State Names'!A:A,'Full State Names'!B:B,TRUE)</f>
        <v>Tennessee</v>
      </c>
      <c r="G6024" t="s">
        <v>26</v>
      </c>
      <c r="H6024">
        <v>21</v>
      </c>
      <c r="I6024" t="s">
        <v>25</v>
      </c>
      <c r="J6024" t="s">
        <v>21</v>
      </c>
      <c r="L6024" t="str">
        <f>IF(Aggregate[[#This Row],[Under 30]]="Yes", "Under 30", IF(Aggregate[[#This Row],[Senior]]="Yes", "Senior", "Other"))</f>
        <v>Under 30</v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  <c r="X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4" ht="14" x14ac:dyDescent="0.1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tr">
        <f>_xlfn.XLOOKUP(E:E,'Full State Names'!A:A,'Full State Names'!B:B,TRUE)</f>
        <v>Vermont</v>
      </c>
      <c r="G6025" t="s">
        <v>24</v>
      </c>
      <c r="H6025">
        <v>75</v>
      </c>
      <c r="I6025" t="s">
        <v>21</v>
      </c>
      <c r="J6025" t="s">
        <v>25</v>
      </c>
      <c r="K6025" t="s">
        <v>21</v>
      </c>
      <c r="L6025" t="str">
        <f>IF(Aggregate[[#This Row],[Under 30]]="Yes", "Under 30", IF(Aggregate[[#This Row],[Senior]]="Yes", "Senior", "Other"))</f>
        <v>Senior</v>
      </c>
      <c r="M6025" t="s">
        <v>98</v>
      </c>
      <c r="N6025" t="s">
        <v>38</v>
      </c>
      <c r="O6025" t="s">
        <v>34</v>
      </c>
      <c r="P6025" t="s">
        <v>34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  <c r="X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4" ht="14" x14ac:dyDescent="0.1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tr">
        <f>_xlfn.XLOOKUP(E:E,'Full State Names'!A:A,'Full State Names'!B:B,TRUE)</f>
        <v>Vermont</v>
      </c>
      <c r="G6026" t="s">
        <v>26</v>
      </c>
      <c r="H6026">
        <v>64</v>
      </c>
      <c r="I6026" t="s">
        <v>21</v>
      </c>
      <c r="J6026" t="s">
        <v>21</v>
      </c>
      <c r="L6026" t="str">
        <f>IF(Aggregate[[#This Row],[Under 30]]="Yes", "Under 30", IF(Aggregate[[#This Row],[Senior]]="Yes", "Senior", "Other"))</f>
        <v>Other</v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  <c r="X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4" ht="14" x14ac:dyDescent="0.1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tr">
        <f>_xlfn.XLOOKUP(E:E,'Full State Names'!A:A,'Full State Names'!B:B,TRUE)</f>
        <v>Washington</v>
      </c>
      <c r="G6027" t="s">
        <v>24</v>
      </c>
      <c r="H6027">
        <v>49</v>
      </c>
      <c r="I6027" t="s">
        <v>21</v>
      </c>
      <c r="J6027" t="s">
        <v>21</v>
      </c>
      <c r="L6027" t="str">
        <f>IF(Aggregate[[#This Row],[Under 30]]="Yes", "Under 30", IF(Aggregate[[#This Row],[Senior]]="Yes", "Senior", "Other"))</f>
        <v>Other</v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  <c r="X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4" ht="14" x14ac:dyDescent="0.1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tr">
        <f>_xlfn.XLOOKUP(E:E,'Full State Names'!A:A,'Full State Names'!B:B,TRUE)</f>
        <v>Wisconsin</v>
      </c>
      <c r="G6028" t="s">
        <v>24</v>
      </c>
      <c r="H6028">
        <v>70</v>
      </c>
      <c r="I6028" t="s">
        <v>21</v>
      </c>
      <c r="J6028" t="s">
        <v>25</v>
      </c>
      <c r="K6028" t="s">
        <v>21</v>
      </c>
      <c r="L6028" t="str">
        <f>IF(Aggregate[[#This Row],[Under 30]]="Yes", "Under 30", IF(Aggregate[[#This Row],[Senior]]="Yes", "Senior", "Other"))</f>
        <v>Senior</v>
      </c>
      <c r="M6028" t="s">
        <v>53</v>
      </c>
      <c r="N6028" t="s">
        <v>38</v>
      </c>
      <c r="O6028" t="s">
        <v>34</v>
      </c>
      <c r="P6028" t="s">
        <v>34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  <c r="X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4" ht="14" x14ac:dyDescent="0.1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tr">
        <f>_xlfn.XLOOKUP(E:E,'Full State Names'!A:A,'Full State Names'!B:B,TRUE)</f>
        <v>Wisconsin</v>
      </c>
      <c r="G6029" t="s">
        <v>26</v>
      </c>
      <c r="H6029">
        <v>35</v>
      </c>
      <c r="I6029" t="s">
        <v>21</v>
      </c>
      <c r="J6029" t="s">
        <v>21</v>
      </c>
      <c r="L6029" t="str">
        <f>IF(Aggregate[[#This Row],[Under 30]]="Yes", "Under 30", IF(Aggregate[[#This Row],[Senior]]="Yes", "Senior", "Other"))</f>
        <v>Other</v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  <c r="X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4" ht="14" x14ac:dyDescent="0.1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tr">
        <f>_xlfn.XLOOKUP(E:E,'Full State Names'!A:A,'Full State Names'!B:B,TRUE)</f>
        <v>Wyoming</v>
      </c>
      <c r="G6030" t="s">
        <v>24</v>
      </c>
      <c r="H6030">
        <v>63</v>
      </c>
      <c r="I6030" t="s">
        <v>21</v>
      </c>
      <c r="J6030" t="s">
        <v>21</v>
      </c>
      <c r="L6030" t="str">
        <f>IF(Aggregate[[#This Row],[Under 30]]="Yes", "Under 30", IF(Aggregate[[#This Row],[Senior]]="Yes", "Senior", "Other"))</f>
        <v>Other</v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  <c r="X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4" ht="14" x14ac:dyDescent="0.1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tr">
        <f>_xlfn.XLOOKUP(E:E,'Full State Names'!A:A,'Full State Names'!B:B,TRUE)</f>
        <v>Alabama</v>
      </c>
      <c r="G6031" t="s">
        <v>24</v>
      </c>
      <c r="H6031">
        <v>67</v>
      </c>
      <c r="I6031" t="s">
        <v>21</v>
      </c>
      <c r="J6031" t="s">
        <v>25</v>
      </c>
      <c r="K6031" t="s">
        <v>21</v>
      </c>
      <c r="L6031" t="str">
        <f>IF(Aggregate[[#This Row],[Under 30]]="Yes", "Under 30", IF(Aggregate[[#This Row],[Senior]]="Yes", "Senior", "Other"))</f>
        <v>Senior</v>
      </c>
      <c r="M6031" t="s">
        <v>53</v>
      </c>
      <c r="N6031" t="s">
        <v>38</v>
      </c>
      <c r="O6031" t="s">
        <v>34</v>
      </c>
      <c r="P6031" t="s">
        <v>34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  <c r="X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4" ht="14" x14ac:dyDescent="0.1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tr">
        <f>_xlfn.XLOOKUP(E:E,'Full State Names'!A:A,'Full State Names'!B:B,TRUE)</f>
        <v>Arizona</v>
      </c>
      <c r="G6032" t="s">
        <v>26</v>
      </c>
      <c r="H6032">
        <v>25</v>
      </c>
      <c r="I6032" t="s">
        <v>25</v>
      </c>
      <c r="J6032" t="s">
        <v>21</v>
      </c>
      <c r="L6032" t="str">
        <f>IF(Aggregate[[#This Row],[Under 30]]="Yes", "Under 30", IF(Aggregate[[#This Row],[Senior]]="Yes", "Senior", "Other"))</f>
        <v>Under 30</v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  <c r="X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4" ht="14" x14ac:dyDescent="0.1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tr">
        <f>_xlfn.XLOOKUP(E:E,'Full State Names'!A:A,'Full State Names'!B:B,TRUE)</f>
        <v>Arizona</v>
      </c>
      <c r="G6033" t="s">
        <v>26</v>
      </c>
      <c r="H6033">
        <v>27</v>
      </c>
      <c r="I6033" t="s">
        <v>25</v>
      </c>
      <c r="J6033" t="s">
        <v>21</v>
      </c>
      <c r="L6033" t="str">
        <f>IF(Aggregate[[#This Row],[Under 30]]="Yes", "Under 30", IF(Aggregate[[#This Row],[Senior]]="Yes", "Senior", "Other"))</f>
        <v>Under 30</v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  <c r="X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4" ht="14" x14ac:dyDescent="0.1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tr">
        <f>_xlfn.XLOOKUP(E:E,'Full State Names'!A:A,'Full State Names'!B:B,TRUE)</f>
        <v>California</v>
      </c>
      <c r="G6034" t="s">
        <v>24</v>
      </c>
      <c r="H6034">
        <v>66</v>
      </c>
      <c r="I6034" t="s">
        <v>21</v>
      </c>
      <c r="J6034" t="s">
        <v>25</v>
      </c>
      <c r="K6034" t="s">
        <v>21</v>
      </c>
      <c r="L6034" t="str">
        <f>IF(Aggregate[[#This Row],[Under 30]]="Yes", "Under 30", IF(Aggregate[[#This Row],[Senior]]="Yes", "Senior", "Other"))</f>
        <v>Senior</v>
      </c>
      <c r="M6034" t="s">
        <v>98</v>
      </c>
      <c r="N6034" t="s">
        <v>33</v>
      </c>
      <c r="O6034" t="s">
        <v>39</v>
      </c>
      <c r="P6034" t="s">
        <v>104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  <c r="X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4" ht="14" x14ac:dyDescent="0.1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tr">
        <f>_xlfn.XLOOKUP(E:E,'Full State Names'!A:A,'Full State Names'!B:B,TRUE)</f>
        <v>Delaware</v>
      </c>
      <c r="G6035" t="s">
        <v>24</v>
      </c>
      <c r="H6035">
        <v>63</v>
      </c>
      <c r="I6035" t="s">
        <v>21</v>
      </c>
      <c r="J6035" t="s">
        <v>21</v>
      </c>
      <c r="L6035" t="str">
        <f>IF(Aggregate[[#This Row],[Under 30]]="Yes", "Under 30", IF(Aggregate[[#This Row],[Senior]]="Yes", "Senior", "Other"))</f>
        <v>Other</v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  <c r="X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4" ht="14" x14ac:dyDescent="0.1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tr">
        <f>_xlfn.XLOOKUP(E:E,'Full State Names'!A:A,'Full State Names'!B:B,TRUE)</f>
        <v>Delaware</v>
      </c>
      <c r="G6036" t="s">
        <v>26</v>
      </c>
      <c r="H6036">
        <v>55</v>
      </c>
      <c r="I6036" t="s">
        <v>21</v>
      </c>
      <c r="J6036" t="s">
        <v>21</v>
      </c>
      <c r="L6036" t="str">
        <f>IF(Aggregate[[#This Row],[Under 30]]="Yes", "Under 30", IF(Aggregate[[#This Row],[Senior]]="Yes", "Senior", "Other"))</f>
        <v>Other</v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  <c r="X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4" ht="14" x14ac:dyDescent="0.1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tr">
        <f>_xlfn.XLOOKUP(E:E,'Full State Names'!A:A,'Full State Names'!B:B,TRUE)</f>
        <v>Iowa</v>
      </c>
      <c r="G6037" t="s">
        <v>26</v>
      </c>
      <c r="H6037">
        <v>53</v>
      </c>
      <c r="I6037" t="s">
        <v>21</v>
      </c>
      <c r="J6037" t="s">
        <v>21</v>
      </c>
      <c r="L6037" t="str">
        <f>IF(Aggregate[[#This Row],[Under 30]]="Yes", "Under 30", IF(Aggregate[[#This Row],[Senior]]="Yes", "Senior", "Other"))</f>
        <v>Other</v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  <c r="X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4" ht="14" x14ac:dyDescent="0.1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tr">
        <f>_xlfn.XLOOKUP(E:E,'Full State Names'!A:A,'Full State Names'!B:B,TRUE)</f>
        <v>Idaho</v>
      </c>
      <c r="G6038" t="s">
        <v>26</v>
      </c>
      <c r="H6038">
        <v>50</v>
      </c>
      <c r="I6038" t="s">
        <v>21</v>
      </c>
      <c r="J6038" t="s">
        <v>21</v>
      </c>
      <c r="L6038" t="str">
        <f>IF(Aggregate[[#This Row],[Under 30]]="Yes", "Under 30", IF(Aggregate[[#This Row],[Senior]]="Yes", "Senior", "Other"))</f>
        <v>Other</v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  <c r="X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4" ht="14" x14ac:dyDescent="0.1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tr">
        <f>_xlfn.XLOOKUP(E:E,'Full State Names'!A:A,'Full State Names'!B:B,TRUE)</f>
        <v>Indiana</v>
      </c>
      <c r="G6039" t="s">
        <v>26</v>
      </c>
      <c r="H6039">
        <v>41</v>
      </c>
      <c r="I6039" t="s">
        <v>21</v>
      </c>
      <c r="J6039" t="s">
        <v>21</v>
      </c>
      <c r="L6039" t="str">
        <f>IF(Aggregate[[#This Row],[Under 30]]="Yes", "Under 30", IF(Aggregate[[#This Row],[Senior]]="Yes", "Senior", "Other"))</f>
        <v>Other</v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  <c r="X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4" ht="14" x14ac:dyDescent="0.1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tr">
        <f>_xlfn.XLOOKUP(E:E,'Full State Names'!A:A,'Full State Names'!B:B,TRUE)</f>
        <v>Louisiana</v>
      </c>
      <c r="G6040" t="s">
        <v>24</v>
      </c>
      <c r="H6040">
        <v>48</v>
      </c>
      <c r="I6040" t="s">
        <v>21</v>
      </c>
      <c r="J6040" t="s">
        <v>21</v>
      </c>
      <c r="L6040" t="str">
        <f>IF(Aggregate[[#This Row],[Under 30]]="Yes", "Under 30", IF(Aggregate[[#This Row],[Senior]]="Yes", "Senior", "Other"))</f>
        <v>Other</v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  <c r="X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4" ht="14" x14ac:dyDescent="0.1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tr">
        <f>_xlfn.XLOOKUP(E:E,'Full State Names'!A:A,'Full State Names'!B:B,TRUE)</f>
        <v>Louisiana</v>
      </c>
      <c r="G6041" t="s">
        <v>26</v>
      </c>
      <c r="H6041">
        <v>77</v>
      </c>
      <c r="I6041" t="s">
        <v>21</v>
      </c>
      <c r="J6041" t="s">
        <v>25</v>
      </c>
      <c r="K6041" t="s">
        <v>21</v>
      </c>
      <c r="L6041" t="str">
        <f>IF(Aggregate[[#This Row],[Under 30]]="Yes", "Under 30", IF(Aggregate[[#This Row],[Senior]]="Yes", "Senior", "Other"))</f>
        <v>Senior</v>
      </c>
      <c r="M6041" t="s">
        <v>53</v>
      </c>
      <c r="N6041" t="s">
        <v>38</v>
      </c>
      <c r="O6041" t="s">
        <v>34</v>
      </c>
      <c r="P6041" t="s">
        <v>34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  <c r="X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4" ht="14" x14ac:dyDescent="0.1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tr">
        <f>_xlfn.XLOOKUP(E:E,'Full State Names'!A:A,'Full State Names'!B:B,TRUE)</f>
        <v>Maryland</v>
      </c>
      <c r="G6042" t="s">
        <v>26</v>
      </c>
      <c r="H6042">
        <v>64</v>
      </c>
      <c r="I6042" t="s">
        <v>21</v>
      </c>
      <c r="J6042" t="s">
        <v>21</v>
      </c>
      <c r="L6042" t="str">
        <f>IF(Aggregate[[#This Row],[Under 30]]="Yes", "Under 30", IF(Aggregate[[#This Row],[Senior]]="Yes", "Senior", "Other"))</f>
        <v>Other</v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  <c r="X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4" ht="14" x14ac:dyDescent="0.1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tr">
        <f>_xlfn.XLOOKUP(E:E,'Full State Names'!A:A,'Full State Names'!B:B,TRUE)</f>
        <v>Michigan</v>
      </c>
      <c r="G6043" t="s">
        <v>26</v>
      </c>
      <c r="H6043">
        <v>29</v>
      </c>
      <c r="I6043" t="s">
        <v>25</v>
      </c>
      <c r="J6043" t="s">
        <v>21</v>
      </c>
      <c r="L6043" t="str">
        <f>IF(Aggregate[[#This Row],[Under 30]]="Yes", "Under 30", IF(Aggregate[[#This Row],[Senior]]="Yes", "Senior", "Other"))</f>
        <v>Under 30</v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  <c r="X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4" ht="14" x14ac:dyDescent="0.1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tr">
        <f>_xlfn.XLOOKUP(E:E,'Full State Names'!A:A,'Full State Names'!B:B,TRUE)</f>
        <v>New Mexico</v>
      </c>
      <c r="G6044" t="s">
        <v>26</v>
      </c>
      <c r="H6044">
        <v>43</v>
      </c>
      <c r="I6044" t="s">
        <v>21</v>
      </c>
      <c r="J6044" t="s">
        <v>21</v>
      </c>
      <c r="L6044" t="str">
        <f>IF(Aggregate[[#This Row],[Under 30]]="Yes", "Under 30", IF(Aggregate[[#This Row],[Senior]]="Yes", "Senior", "Other"))</f>
        <v>Other</v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  <c r="X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4" ht="14" x14ac:dyDescent="0.1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tr">
        <f>_xlfn.XLOOKUP(E:E,'Full State Names'!A:A,'Full State Names'!B:B,TRUE)</f>
        <v>New York</v>
      </c>
      <c r="G6045" t="s">
        <v>26</v>
      </c>
      <c r="H6045">
        <v>41</v>
      </c>
      <c r="I6045" t="s">
        <v>21</v>
      </c>
      <c r="J6045" t="s">
        <v>21</v>
      </c>
      <c r="L6045" t="str">
        <f>IF(Aggregate[[#This Row],[Under 30]]="Yes", "Under 30", IF(Aggregate[[#This Row],[Senior]]="Yes", "Senior", "Other"))</f>
        <v>Other</v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  <c r="X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4" ht="14" x14ac:dyDescent="0.1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tr">
        <f>_xlfn.XLOOKUP(E:E,'Full State Names'!A:A,'Full State Names'!B:B,TRUE)</f>
        <v>Rhode Island</v>
      </c>
      <c r="G6046" t="s">
        <v>24</v>
      </c>
      <c r="H6046">
        <v>34</v>
      </c>
      <c r="I6046" t="s">
        <v>21</v>
      </c>
      <c r="J6046" t="s">
        <v>21</v>
      </c>
      <c r="L6046" t="str">
        <f>IF(Aggregate[[#This Row],[Under 30]]="Yes", "Under 30", IF(Aggregate[[#This Row],[Senior]]="Yes", "Senior", "Other"))</f>
        <v>Other</v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  <c r="X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4" ht="14" x14ac:dyDescent="0.1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tr">
        <f>_xlfn.XLOOKUP(E:E,'Full State Names'!A:A,'Full State Names'!B:B,TRUE)</f>
        <v>Rhode Island</v>
      </c>
      <c r="G6047" t="s">
        <v>24</v>
      </c>
      <c r="H6047">
        <v>37</v>
      </c>
      <c r="I6047" t="s">
        <v>21</v>
      </c>
      <c r="J6047" t="s">
        <v>21</v>
      </c>
      <c r="L6047" t="str">
        <f>IF(Aggregate[[#This Row],[Under 30]]="Yes", "Under 30", IF(Aggregate[[#This Row],[Senior]]="Yes", "Senior", "Other"))</f>
        <v>Other</v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  <c r="X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4" ht="14" x14ac:dyDescent="0.1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tr">
        <f>_xlfn.XLOOKUP(E:E,'Full State Names'!A:A,'Full State Names'!B:B,TRUE)</f>
        <v>Texas</v>
      </c>
      <c r="G6048" t="s">
        <v>24</v>
      </c>
      <c r="H6048">
        <v>31</v>
      </c>
      <c r="I6048" t="s">
        <v>21</v>
      </c>
      <c r="J6048" t="s">
        <v>21</v>
      </c>
      <c r="L6048" t="str">
        <f>IF(Aggregate[[#This Row],[Under 30]]="Yes", "Under 30", IF(Aggregate[[#This Row],[Senior]]="Yes", "Senior", "Other"))</f>
        <v>Other</v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  <c r="X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4" ht="14" x14ac:dyDescent="0.1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tr">
        <f>_xlfn.XLOOKUP(E:E,'Full State Names'!A:A,'Full State Names'!B:B,TRUE)</f>
        <v>Virginia</v>
      </c>
      <c r="G6049" t="s">
        <v>24</v>
      </c>
      <c r="H6049">
        <v>70</v>
      </c>
      <c r="I6049" t="s">
        <v>21</v>
      </c>
      <c r="J6049" t="s">
        <v>25</v>
      </c>
      <c r="K6049" t="s">
        <v>21</v>
      </c>
      <c r="L6049" t="str">
        <f>IF(Aggregate[[#This Row],[Under 30]]="Yes", "Under 30", IF(Aggregate[[#This Row],[Senior]]="Yes", "Senior", "Other"))</f>
        <v>Senior</v>
      </c>
      <c r="M6049" t="s">
        <v>98</v>
      </c>
      <c r="N6049" t="s">
        <v>33</v>
      </c>
      <c r="O6049" t="s">
        <v>34</v>
      </c>
      <c r="P6049" t="s">
        <v>34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  <c r="X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4" ht="14" x14ac:dyDescent="0.1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tr">
        <f>_xlfn.XLOOKUP(E:E,'Full State Names'!A:A,'Full State Names'!B:B,TRUE)</f>
        <v>Virginia</v>
      </c>
      <c r="G6050" t="s">
        <v>24</v>
      </c>
      <c r="H6050">
        <v>70</v>
      </c>
      <c r="I6050" t="s">
        <v>21</v>
      </c>
      <c r="J6050" t="s">
        <v>25</v>
      </c>
      <c r="K6050" t="s">
        <v>21</v>
      </c>
      <c r="L6050" t="str">
        <f>IF(Aggregate[[#This Row],[Under 30]]="Yes", "Under 30", IF(Aggregate[[#This Row],[Senior]]="Yes", "Senior", "Other"))</f>
        <v>Senior</v>
      </c>
      <c r="M6050" t="s">
        <v>98</v>
      </c>
      <c r="N6050" t="s">
        <v>38</v>
      </c>
      <c r="O6050" t="s">
        <v>56</v>
      </c>
      <c r="P6050" t="s">
        <v>57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  <c r="X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4" ht="14" x14ac:dyDescent="0.1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tr">
        <f>_xlfn.XLOOKUP(E:E,'Full State Names'!A:A,'Full State Names'!B:B,TRUE)</f>
        <v>Washington</v>
      </c>
      <c r="G6051" t="s">
        <v>24</v>
      </c>
      <c r="H6051">
        <v>69</v>
      </c>
      <c r="I6051" t="s">
        <v>21</v>
      </c>
      <c r="J6051" t="s">
        <v>25</v>
      </c>
      <c r="K6051" t="s">
        <v>25</v>
      </c>
      <c r="L6051" t="str">
        <f>IF(Aggregate[[#This Row],[Under 30]]="Yes", "Under 30", IF(Aggregate[[#This Row],[Senior]]="Yes", "Senior", "Other"))</f>
        <v>Senior</v>
      </c>
      <c r="M6051" t="s">
        <v>98</v>
      </c>
      <c r="N6051" t="s">
        <v>38</v>
      </c>
      <c r="O6051" t="s">
        <v>34</v>
      </c>
      <c r="P6051" t="s">
        <v>34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  <c r="X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4" ht="14" x14ac:dyDescent="0.1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tr">
        <f>_xlfn.XLOOKUP(E:E,'Full State Names'!A:A,'Full State Names'!B:B,TRUE)</f>
        <v>Wisconsin</v>
      </c>
      <c r="G6052" t="s">
        <v>24</v>
      </c>
      <c r="H6052">
        <v>48</v>
      </c>
      <c r="I6052" t="s">
        <v>21</v>
      </c>
      <c r="J6052" t="s">
        <v>21</v>
      </c>
      <c r="L6052" t="str">
        <f>IF(Aggregate[[#This Row],[Under 30]]="Yes", "Under 30", IF(Aggregate[[#This Row],[Senior]]="Yes", "Senior", "Other"))</f>
        <v>Other</v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  <c r="X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4" ht="14" x14ac:dyDescent="0.1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tr">
        <f>_xlfn.XLOOKUP(E:E,'Full State Names'!A:A,'Full State Names'!B:B,TRUE)</f>
        <v>Wisconsin</v>
      </c>
      <c r="G6053" t="s">
        <v>24</v>
      </c>
      <c r="H6053">
        <v>57</v>
      </c>
      <c r="I6053" t="s">
        <v>21</v>
      </c>
      <c r="J6053" t="s">
        <v>21</v>
      </c>
      <c r="L6053" t="str">
        <f>IF(Aggregate[[#This Row],[Under 30]]="Yes", "Under 30", IF(Aggregate[[#This Row],[Senior]]="Yes", "Senior", "Other"))</f>
        <v>Other</v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  <c r="X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4" ht="14" x14ac:dyDescent="0.1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tr">
        <f>_xlfn.XLOOKUP(E:E,'Full State Names'!A:A,'Full State Names'!B:B,TRUE)</f>
        <v>West Virginia</v>
      </c>
      <c r="G6054" t="s">
        <v>24</v>
      </c>
      <c r="H6054">
        <v>27</v>
      </c>
      <c r="I6054" t="s">
        <v>25</v>
      </c>
      <c r="J6054" t="s">
        <v>21</v>
      </c>
      <c r="L6054" t="str">
        <f>IF(Aggregate[[#This Row],[Under 30]]="Yes", "Under 30", IF(Aggregate[[#This Row],[Senior]]="Yes", "Senior", "Other"))</f>
        <v>Under 30</v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  <c r="X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4" ht="14" x14ac:dyDescent="0.1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tr">
        <f>_xlfn.XLOOKUP(E:E,'Full State Names'!A:A,'Full State Names'!B:B,TRUE)</f>
        <v>West Virginia</v>
      </c>
      <c r="G6055" t="s">
        <v>26</v>
      </c>
      <c r="H6055">
        <v>33</v>
      </c>
      <c r="I6055" t="s">
        <v>21</v>
      </c>
      <c r="J6055" t="s">
        <v>21</v>
      </c>
      <c r="L6055" t="str">
        <f>IF(Aggregate[[#This Row],[Under 30]]="Yes", "Under 30", IF(Aggregate[[#This Row],[Senior]]="Yes", "Senior", "Other"))</f>
        <v>Other</v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  <c r="X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4" ht="14" x14ac:dyDescent="0.1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tr">
        <f>_xlfn.XLOOKUP(E:E,'Full State Names'!A:A,'Full State Names'!B:B,TRUE)</f>
        <v>West Virginia</v>
      </c>
      <c r="G6056" t="s">
        <v>26</v>
      </c>
      <c r="H6056">
        <v>36</v>
      </c>
      <c r="I6056" t="s">
        <v>21</v>
      </c>
      <c r="J6056" t="s">
        <v>21</v>
      </c>
      <c r="L6056" t="str">
        <f>IF(Aggregate[[#This Row],[Under 30]]="Yes", "Under 30", IF(Aggregate[[#This Row],[Senior]]="Yes", "Senior", "Other"))</f>
        <v>Other</v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  <c r="X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4" ht="14" x14ac:dyDescent="0.1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tr">
        <f>_xlfn.XLOOKUP(E:E,'Full State Names'!A:A,'Full State Names'!B:B,TRUE)</f>
        <v>California</v>
      </c>
      <c r="G6057" t="s">
        <v>24</v>
      </c>
      <c r="H6057">
        <v>54</v>
      </c>
      <c r="I6057" t="s">
        <v>21</v>
      </c>
      <c r="J6057" t="s">
        <v>21</v>
      </c>
      <c r="L6057" t="str">
        <f>IF(Aggregate[[#This Row],[Under 30]]="Yes", "Under 30", IF(Aggregate[[#This Row],[Senior]]="Yes", "Senior", "Other"))</f>
        <v>Other</v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  <c r="X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4" ht="14" x14ac:dyDescent="0.1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tr">
        <f>_xlfn.XLOOKUP(E:E,'Full State Names'!A:A,'Full State Names'!B:B,TRUE)</f>
        <v>Illinois</v>
      </c>
      <c r="G6058" t="s">
        <v>24</v>
      </c>
      <c r="H6058">
        <v>66</v>
      </c>
      <c r="I6058" t="s">
        <v>21</v>
      </c>
      <c r="J6058" t="s">
        <v>25</v>
      </c>
      <c r="K6058" t="s">
        <v>21</v>
      </c>
      <c r="L6058" t="str">
        <f>IF(Aggregate[[#This Row],[Under 30]]="Yes", "Under 30", IF(Aggregate[[#This Row],[Senior]]="Yes", "Senior", "Other"))</f>
        <v>Senior</v>
      </c>
      <c r="M6058" t="s">
        <v>98</v>
      </c>
      <c r="N6058" t="s">
        <v>33</v>
      </c>
      <c r="O6058" t="s">
        <v>34</v>
      </c>
      <c r="P6058" t="s">
        <v>34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  <c r="X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4" ht="14" x14ac:dyDescent="0.1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tr">
        <f>_xlfn.XLOOKUP(E:E,'Full State Names'!A:A,'Full State Names'!B:B,TRUE)</f>
        <v>North Dakota</v>
      </c>
      <c r="G6059" t="s">
        <v>26</v>
      </c>
      <c r="H6059">
        <v>77</v>
      </c>
      <c r="I6059" t="s">
        <v>21</v>
      </c>
      <c r="J6059" t="s">
        <v>25</v>
      </c>
      <c r="K6059" t="s">
        <v>21</v>
      </c>
      <c r="L6059" t="str">
        <f>IF(Aggregate[[#This Row],[Under 30]]="Yes", "Under 30", IF(Aggregate[[#This Row],[Senior]]="Yes", "Senior", "Other"))</f>
        <v>Senior</v>
      </c>
      <c r="M6059" t="s">
        <v>53</v>
      </c>
      <c r="N6059" t="s">
        <v>38</v>
      </c>
      <c r="O6059" t="s">
        <v>34</v>
      </c>
      <c r="P6059" t="s">
        <v>34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  <c r="X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4" ht="14" x14ac:dyDescent="0.1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tr">
        <f>_xlfn.XLOOKUP(E:E,'Full State Names'!A:A,'Full State Names'!B:B,TRUE)</f>
        <v>Ohio</v>
      </c>
      <c r="G6060" t="s">
        <v>24</v>
      </c>
      <c r="H6060">
        <v>27</v>
      </c>
      <c r="I6060" t="s">
        <v>25</v>
      </c>
      <c r="J6060" t="s">
        <v>21</v>
      </c>
      <c r="L6060" t="str">
        <f>IF(Aggregate[[#This Row],[Under 30]]="Yes", "Under 30", IF(Aggregate[[#This Row],[Senior]]="Yes", "Senior", "Other"))</f>
        <v>Under 30</v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  <c r="X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4" ht="14" x14ac:dyDescent="0.1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tr">
        <f>_xlfn.XLOOKUP(E:E,'Full State Names'!A:A,'Full State Names'!B:B,TRUE)</f>
        <v>Alaska</v>
      </c>
      <c r="G6061" t="s">
        <v>24</v>
      </c>
      <c r="H6061">
        <v>57</v>
      </c>
      <c r="I6061" t="s">
        <v>21</v>
      </c>
      <c r="J6061" t="s">
        <v>21</v>
      </c>
      <c r="L6061" t="str">
        <f>IF(Aggregate[[#This Row],[Under 30]]="Yes", "Under 30", IF(Aggregate[[#This Row],[Senior]]="Yes", "Senior", "Other"))</f>
        <v>Other</v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  <c r="X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4" ht="14" x14ac:dyDescent="0.1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tr">
        <f>_xlfn.XLOOKUP(E:E,'Full State Names'!A:A,'Full State Names'!B:B,TRUE)</f>
        <v>Alabama</v>
      </c>
      <c r="G6062" t="s">
        <v>26</v>
      </c>
      <c r="H6062">
        <v>35</v>
      </c>
      <c r="I6062" t="s">
        <v>21</v>
      </c>
      <c r="J6062" t="s">
        <v>21</v>
      </c>
      <c r="L6062" t="str">
        <f>IF(Aggregate[[#This Row],[Under 30]]="Yes", "Under 30", IF(Aggregate[[#This Row],[Senior]]="Yes", "Senior", "Other"))</f>
        <v>Other</v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  <c r="X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4" ht="14" x14ac:dyDescent="0.1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tr">
        <f>_xlfn.XLOOKUP(E:E,'Full State Names'!A:A,'Full State Names'!B:B,TRUE)</f>
        <v>Arizona</v>
      </c>
      <c r="G6063" t="s">
        <v>24</v>
      </c>
      <c r="H6063">
        <v>29</v>
      </c>
      <c r="I6063" t="s">
        <v>25</v>
      </c>
      <c r="J6063" t="s">
        <v>21</v>
      </c>
      <c r="L6063" t="str">
        <f>IF(Aggregate[[#This Row],[Under 30]]="Yes", "Under 30", IF(Aggregate[[#This Row],[Senior]]="Yes", "Senior", "Other"))</f>
        <v>Under 30</v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  <c r="X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4" ht="14" x14ac:dyDescent="0.1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tr">
        <f>_xlfn.XLOOKUP(E:E,'Full State Names'!A:A,'Full State Names'!B:B,TRUE)</f>
        <v>California</v>
      </c>
      <c r="G6064" t="s">
        <v>26</v>
      </c>
      <c r="H6064">
        <v>70</v>
      </c>
      <c r="I6064" t="s">
        <v>21</v>
      </c>
      <c r="J6064" t="s">
        <v>25</v>
      </c>
      <c r="K6064" t="s">
        <v>21</v>
      </c>
      <c r="L6064" t="str">
        <f>IF(Aggregate[[#This Row],[Under 30]]="Yes", "Under 30", IF(Aggregate[[#This Row],[Senior]]="Yes", "Senior", "Other"))</f>
        <v>Senior</v>
      </c>
      <c r="M6064" t="s">
        <v>53</v>
      </c>
      <c r="N6064" t="s">
        <v>38</v>
      </c>
      <c r="O6064" t="s">
        <v>34</v>
      </c>
      <c r="P6064" t="s">
        <v>34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  <c r="X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4" ht="14" x14ac:dyDescent="0.1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tr">
        <f>_xlfn.XLOOKUP(E:E,'Full State Names'!A:A,'Full State Names'!B:B,TRUE)</f>
        <v>Colorado</v>
      </c>
      <c r="G6065" t="s">
        <v>26</v>
      </c>
      <c r="H6065">
        <v>42</v>
      </c>
      <c r="I6065" t="s">
        <v>21</v>
      </c>
      <c r="J6065" t="s">
        <v>21</v>
      </c>
      <c r="L6065" t="str">
        <f>IF(Aggregate[[#This Row],[Under 30]]="Yes", "Under 30", IF(Aggregate[[#This Row],[Senior]]="Yes", "Senior", "Other"))</f>
        <v>Other</v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  <c r="X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4" ht="14" x14ac:dyDescent="0.1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tr">
        <f>_xlfn.XLOOKUP(E:E,'Full State Names'!A:A,'Full State Names'!B:B,TRUE)</f>
        <v>Colorado</v>
      </c>
      <c r="G6066" t="s">
        <v>26</v>
      </c>
      <c r="H6066">
        <v>48</v>
      </c>
      <c r="I6066" t="s">
        <v>21</v>
      </c>
      <c r="J6066" t="s">
        <v>21</v>
      </c>
      <c r="L6066" t="str">
        <f>IF(Aggregate[[#This Row],[Under 30]]="Yes", "Under 30", IF(Aggregate[[#This Row],[Senior]]="Yes", "Senior", "Other"))</f>
        <v>Other</v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  <c r="X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4" ht="14" x14ac:dyDescent="0.1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tr">
        <f>_xlfn.XLOOKUP(E:E,'Full State Names'!A:A,'Full State Names'!B:B,TRUE)</f>
        <v>District of Columbia</v>
      </c>
      <c r="G6067" t="s">
        <v>26</v>
      </c>
      <c r="H6067">
        <v>72</v>
      </c>
      <c r="I6067" t="s">
        <v>21</v>
      </c>
      <c r="J6067" t="s">
        <v>25</v>
      </c>
      <c r="K6067" t="s">
        <v>21</v>
      </c>
      <c r="L6067" t="str">
        <f>IF(Aggregate[[#This Row],[Under 30]]="Yes", "Under 30", IF(Aggregate[[#This Row],[Senior]]="Yes", "Senior", "Other"))</f>
        <v>Senior</v>
      </c>
      <c r="M6067" t="s">
        <v>32</v>
      </c>
      <c r="N6067" t="s">
        <v>95</v>
      </c>
      <c r="O6067" t="s">
        <v>34</v>
      </c>
      <c r="P6067" t="s">
        <v>34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  <c r="X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4" ht="14" x14ac:dyDescent="0.1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tr">
        <f>_xlfn.XLOOKUP(E:E,'Full State Names'!A:A,'Full State Names'!B:B,TRUE)</f>
        <v>Florida</v>
      </c>
      <c r="G6068" t="s">
        <v>26</v>
      </c>
      <c r="H6068">
        <v>41</v>
      </c>
      <c r="I6068" t="s">
        <v>21</v>
      </c>
      <c r="J6068" t="s">
        <v>21</v>
      </c>
      <c r="L6068" t="str">
        <f>IF(Aggregate[[#This Row],[Under 30]]="Yes", "Under 30", IF(Aggregate[[#This Row],[Senior]]="Yes", "Senior", "Other"))</f>
        <v>Other</v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  <c r="X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4" ht="14" x14ac:dyDescent="0.1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tr">
        <f>_xlfn.XLOOKUP(E:E,'Full State Names'!A:A,'Full State Names'!B:B,TRUE)</f>
        <v>Georgia</v>
      </c>
      <c r="G6069" t="s">
        <v>26</v>
      </c>
      <c r="H6069">
        <v>49</v>
      </c>
      <c r="I6069" t="s">
        <v>21</v>
      </c>
      <c r="J6069" t="s">
        <v>21</v>
      </c>
      <c r="L6069" t="str">
        <f>IF(Aggregate[[#This Row],[Under 30]]="Yes", "Under 30", IF(Aggregate[[#This Row],[Senior]]="Yes", "Senior", "Other"))</f>
        <v>Other</v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  <c r="X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4" ht="14" x14ac:dyDescent="0.1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tr">
        <f>_xlfn.XLOOKUP(E:E,'Full State Names'!A:A,'Full State Names'!B:B,TRUE)</f>
        <v>Iowa</v>
      </c>
      <c r="G6070" t="s">
        <v>26</v>
      </c>
      <c r="H6070">
        <v>75</v>
      </c>
      <c r="I6070" t="s">
        <v>21</v>
      </c>
      <c r="J6070" t="s">
        <v>25</v>
      </c>
      <c r="K6070" t="s">
        <v>25</v>
      </c>
      <c r="L6070" t="str">
        <f>IF(Aggregate[[#This Row],[Under 30]]="Yes", "Under 30", IF(Aggregate[[#This Row],[Senior]]="Yes", "Senior", "Other"))</f>
        <v>Senior</v>
      </c>
      <c r="M6070" t="s">
        <v>53</v>
      </c>
      <c r="N6070" t="s">
        <v>38</v>
      </c>
      <c r="O6070" t="s">
        <v>34</v>
      </c>
      <c r="P6070" t="s">
        <v>34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  <c r="X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4" ht="14" x14ac:dyDescent="0.1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tr">
        <f>_xlfn.XLOOKUP(E:E,'Full State Names'!A:A,'Full State Names'!B:B,TRUE)</f>
        <v>Idaho</v>
      </c>
      <c r="G6071" t="s">
        <v>24</v>
      </c>
      <c r="H6071">
        <v>56</v>
      </c>
      <c r="I6071" t="s">
        <v>21</v>
      </c>
      <c r="J6071" t="s">
        <v>21</v>
      </c>
      <c r="L6071" t="str">
        <f>IF(Aggregate[[#This Row],[Under 30]]="Yes", "Under 30", IF(Aggregate[[#This Row],[Senior]]="Yes", "Senior", "Other"))</f>
        <v>Other</v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  <c r="X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4" ht="14" x14ac:dyDescent="0.1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tr">
        <f>_xlfn.XLOOKUP(E:E,'Full State Names'!A:A,'Full State Names'!B:B,TRUE)</f>
        <v>Illinois</v>
      </c>
      <c r="G6072" t="s">
        <v>24</v>
      </c>
      <c r="H6072">
        <v>24</v>
      </c>
      <c r="I6072" t="s">
        <v>25</v>
      </c>
      <c r="J6072" t="s">
        <v>21</v>
      </c>
      <c r="L6072" t="str">
        <f>IF(Aggregate[[#This Row],[Under 30]]="Yes", "Under 30", IF(Aggregate[[#This Row],[Senior]]="Yes", "Senior", "Other"))</f>
        <v>Under 30</v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  <c r="X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4" ht="14" x14ac:dyDescent="0.1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tr">
        <f>_xlfn.XLOOKUP(E:E,'Full State Names'!A:A,'Full State Names'!B:B,TRUE)</f>
        <v>Illinois</v>
      </c>
      <c r="G6073" t="s">
        <v>26</v>
      </c>
      <c r="H6073">
        <v>27</v>
      </c>
      <c r="I6073" t="s">
        <v>25</v>
      </c>
      <c r="J6073" t="s">
        <v>21</v>
      </c>
      <c r="L6073" t="str">
        <f>IF(Aggregate[[#This Row],[Under 30]]="Yes", "Under 30", IF(Aggregate[[#This Row],[Senior]]="Yes", "Senior", "Other"))</f>
        <v>Under 30</v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  <c r="X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4" ht="14" x14ac:dyDescent="0.1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tr">
        <f>_xlfn.XLOOKUP(E:E,'Full State Names'!A:A,'Full State Names'!B:B,TRUE)</f>
        <v>Indiana</v>
      </c>
      <c r="G6074" t="s">
        <v>24</v>
      </c>
      <c r="H6074">
        <v>61</v>
      </c>
      <c r="I6074" t="s">
        <v>21</v>
      </c>
      <c r="J6074" t="s">
        <v>21</v>
      </c>
      <c r="L6074" t="str">
        <f>IF(Aggregate[[#This Row],[Under 30]]="Yes", "Under 30", IF(Aggregate[[#This Row],[Senior]]="Yes", "Senior", "Other"))</f>
        <v>Other</v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  <c r="X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4" ht="14" x14ac:dyDescent="0.1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tr">
        <f>_xlfn.XLOOKUP(E:E,'Full State Names'!A:A,'Full State Names'!B:B,TRUE)</f>
        <v>Louisiana</v>
      </c>
      <c r="G6075" t="s">
        <v>26</v>
      </c>
      <c r="H6075">
        <v>23</v>
      </c>
      <c r="I6075" t="s">
        <v>25</v>
      </c>
      <c r="J6075" t="s">
        <v>21</v>
      </c>
      <c r="L6075" t="str">
        <f>IF(Aggregate[[#This Row],[Under 30]]="Yes", "Under 30", IF(Aggregate[[#This Row],[Senior]]="Yes", "Senior", "Other"))</f>
        <v>Under 30</v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  <c r="X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4" ht="14" x14ac:dyDescent="0.1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tr">
        <f>_xlfn.XLOOKUP(E:E,'Full State Names'!A:A,'Full State Names'!B:B,TRUE)</f>
        <v>Maryland</v>
      </c>
      <c r="G6076" t="s">
        <v>24</v>
      </c>
      <c r="H6076">
        <v>48</v>
      </c>
      <c r="I6076" t="s">
        <v>21</v>
      </c>
      <c r="J6076" t="s">
        <v>21</v>
      </c>
      <c r="L6076" t="str">
        <f>IF(Aggregate[[#This Row],[Under 30]]="Yes", "Under 30", IF(Aggregate[[#This Row],[Senior]]="Yes", "Senior", "Other"))</f>
        <v>Other</v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  <c r="X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4" ht="14" x14ac:dyDescent="0.1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tr">
        <f>_xlfn.XLOOKUP(E:E,'Full State Names'!A:A,'Full State Names'!B:B,TRUE)</f>
        <v>Maryland</v>
      </c>
      <c r="G6077" t="s">
        <v>26</v>
      </c>
      <c r="H6077">
        <v>74</v>
      </c>
      <c r="I6077" t="s">
        <v>21</v>
      </c>
      <c r="J6077" t="s">
        <v>25</v>
      </c>
      <c r="K6077" t="s">
        <v>21</v>
      </c>
      <c r="L6077" t="str">
        <f>IF(Aggregate[[#This Row],[Under 30]]="Yes", "Under 30", IF(Aggregate[[#This Row],[Senior]]="Yes", "Senior", "Other"))</f>
        <v>Senior</v>
      </c>
      <c r="M6077" t="s">
        <v>98</v>
      </c>
      <c r="N6077" t="s">
        <v>33</v>
      </c>
      <c r="O6077" t="s">
        <v>90</v>
      </c>
      <c r="P6077" t="s">
        <v>103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  <c r="X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4" ht="14" x14ac:dyDescent="0.1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tr">
        <f>_xlfn.XLOOKUP(E:E,'Full State Names'!A:A,'Full State Names'!B:B,TRUE)</f>
        <v>Minnesota</v>
      </c>
      <c r="G6078" t="s">
        <v>24</v>
      </c>
      <c r="H6078">
        <v>50</v>
      </c>
      <c r="I6078" t="s">
        <v>21</v>
      </c>
      <c r="J6078" t="s">
        <v>21</v>
      </c>
      <c r="L6078" t="str">
        <f>IF(Aggregate[[#This Row],[Under 30]]="Yes", "Under 30", IF(Aggregate[[#This Row],[Senior]]="Yes", "Senior", "Other"))</f>
        <v>Other</v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  <c r="X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4" ht="14" x14ac:dyDescent="0.1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tr">
        <f>_xlfn.XLOOKUP(E:E,'Full State Names'!A:A,'Full State Names'!B:B,TRUE)</f>
        <v>Mississippi</v>
      </c>
      <c r="G6079" t="s">
        <v>24</v>
      </c>
      <c r="H6079">
        <v>19</v>
      </c>
      <c r="I6079" t="s">
        <v>25</v>
      </c>
      <c r="J6079" t="s">
        <v>21</v>
      </c>
      <c r="L6079" t="str">
        <f>IF(Aggregate[[#This Row],[Under 30]]="Yes", "Under 30", IF(Aggregate[[#This Row],[Senior]]="Yes", "Senior", "Other"))</f>
        <v>Under 30</v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  <c r="X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4" ht="14" x14ac:dyDescent="0.1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tr">
        <f>_xlfn.XLOOKUP(E:E,'Full State Names'!A:A,'Full State Names'!B:B,TRUE)</f>
        <v>Mississippi</v>
      </c>
      <c r="G6080" t="s">
        <v>24</v>
      </c>
      <c r="H6080">
        <v>21</v>
      </c>
      <c r="I6080" t="s">
        <v>25</v>
      </c>
      <c r="J6080" t="s">
        <v>21</v>
      </c>
      <c r="L6080" t="str">
        <f>IF(Aggregate[[#This Row],[Under 30]]="Yes", "Under 30", IF(Aggregate[[#This Row],[Senior]]="Yes", "Senior", "Other"))</f>
        <v>Under 30</v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  <c r="X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4" ht="14" x14ac:dyDescent="0.1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tr">
        <f>_xlfn.XLOOKUP(E:E,'Full State Names'!A:A,'Full State Names'!B:B,TRUE)</f>
        <v>Montana</v>
      </c>
      <c r="G6081" t="s">
        <v>24</v>
      </c>
      <c r="H6081">
        <v>43</v>
      </c>
      <c r="I6081" t="s">
        <v>21</v>
      </c>
      <c r="J6081" t="s">
        <v>21</v>
      </c>
      <c r="L6081" t="str">
        <f>IF(Aggregate[[#This Row],[Under 30]]="Yes", "Under 30", IF(Aggregate[[#This Row],[Senior]]="Yes", "Senior", "Other"))</f>
        <v>Other</v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  <c r="X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4" ht="14" x14ac:dyDescent="0.1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tr">
        <f>_xlfn.XLOOKUP(E:E,'Full State Names'!A:A,'Full State Names'!B:B,TRUE)</f>
        <v>Montana</v>
      </c>
      <c r="G6082" t="s">
        <v>26</v>
      </c>
      <c r="H6082">
        <v>66</v>
      </c>
      <c r="I6082" t="s">
        <v>21</v>
      </c>
      <c r="J6082" t="s">
        <v>25</v>
      </c>
      <c r="K6082" t="s">
        <v>21</v>
      </c>
      <c r="L6082" t="str">
        <f>IF(Aggregate[[#This Row],[Under 30]]="Yes", "Under 30", IF(Aggregate[[#This Row],[Senior]]="Yes", "Senior", "Other"))</f>
        <v>Senior</v>
      </c>
      <c r="M6082" t="s">
        <v>32</v>
      </c>
      <c r="N6082" t="s">
        <v>38</v>
      </c>
      <c r="O6082" t="s">
        <v>39</v>
      </c>
      <c r="P6082" t="s">
        <v>40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  <c r="X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4" ht="14" x14ac:dyDescent="0.1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tr">
        <f>_xlfn.XLOOKUP(E:E,'Full State Names'!A:A,'Full State Names'!B:B,TRUE)</f>
        <v>North Dakota</v>
      </c>
      <c r="G6083" t="s">
        <v>24</v>
      </c>
      <c r="H6083">
        <v>29</v>
      </c>
      <c r="I6083" t="s">
        <v>25</v>
      </c>
      <c r="J6083" t="s">
        <v>21</v>
      </c>
      <c r="L6083" t="str">
        <f>IF(Aggregate[[#This Row],[Under 30]]="Yes", "Under 30", IF(Aggregate[[#This Row],[Senior]]="Yes", "Senior", "Other"))</f>
        <v>Under 30</v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  <c r="X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4" ht="14" x14ac:dyDescent="0.1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tr">
        <f>_xlfn.XLOOKUP(E:E,'Full State Names'!A:A,'Full State Names'!B:B,TRUE)</f>
        <v>North Dakota</v>
      </c>
      <c r="G6084" t="s">
        <v>26</v>
      </c>
      <c r="H6084">
        <v>64</v>
      </c>
      <c r="I6084" t="s">
        <v>21</v>
      </c>
      <c r="J6084" t="s">
        <v>21</v>
      </c>
      <c r="L6084" t="str">
        <f>IF(Aggregate[[#This Row],[Under 30]]="Yes", "Under 30", IF(Aggregate[[#This Row],[Senior]]="Yes", "Senior", "Other"))</f>
        <v>Other</v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  <c r="X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4" ht="14" x14ac:dyDescent="0.1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tr">
        <f>_xlfn.XLOOKUP(E:E,'Full State Names'!A:A,'Full State Names'!B:B,TRUE)</f>
        <v>New Hampshire</v>
      </c>
      <c r="G6085" t="s">
        <v>24</v>
      </c>
      <c r="H6085">
        <v>29</v>
      </c>
      <c r="I6085" t="s">
        <v>25</v>
      </c>
      <c r="J6085" t="s">
        <v>21</v>
      </c>
      <c r="L6085" t="str">
        <f>IF(Aggregate[[#This Row],[Under 30]]="Yes", "Under 30", IF(Aggregate[[#This Row],[Senior]]="Yes", "Senior", "Other"))</f>
        <v>Under 30</v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  <c r="X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4" ht="14" x14ac:dyDescent="0.1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tr">
        <f>_xlfn.XLOOKUP(E:E,'Full State Names'!A:A,'Full State Names'!B:B,TRUE)</f>
        <v>New Jersey</v>
      </c>
      <c r="G6086" t="s">
        <v>24</v>
      </c>
      <c r="H6086">
        <v>48</v>
      </c>
      <c r="I6086" t="s">
        <v>21</v>
      </c>
      <c r="J6086" t="s">
        <v>21</v>
      </c>
      <c r="L6086" t="str">
        <f>IF(Aggregate[[#This Row],[Under 30]]="Yes", "Under 30", IF(Aggregate[[#This Row],[Senior]]="Yes", "Senior", "Other"))</f>
        <v>Other</v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  <c r="X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4" ht="14" x14ac:dyDescent="0.1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tr">
        <f>_xlfn.XLOOKUP(E:E,'Full State Names'!A:A,'Full State Names'!B:B,TRUE)</f>
        <v>New Jersey</v>
      </c>
      <c r="G6087" t="s">
        <v>26</v>
      </c>
      <c r="H6087">
        <v>60</v>
      </c>
      <c r="I6087" t="s">
        <v>21</v>
      </c>
      <c r="J6087" t="s">
        <v>21</v>
      </c>
      <c r="L6087" t="str">
        <f>IF(Aggregate[[#This Row],[Under 30]]="Yes", "Under 30", IF(Aggregate[[#This Row],[Senior]]="Yes", "Senior", "Other"))</f>
        <v>Other</v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  <c r="X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4" ht="14" x14ac:dyDescent="0.1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tr">
        <f>_xlfn.XLOOKUP(E:E,'Full State Names'!A:A,'Full State Names'!B:B,TRUE)</f>
        <v>New Mexico</v>
      </c>
      <c r="G6088" t="s">
        <v>26</v>
      </c>
      <c r="H6088">
        <v>27</v>
      </c>
      <c r="I6088" t="s">
        <v>25</v>
      </c>
      <c r="J6088" t="s">
        <v>21</v>
      </c>
      <c r="L6088" t="str">
        <f>IF(Aggregate[[#This Row],[Under 30]]="Yes", "Under 30", IF(Aggregate[[#This Row],[Senior]]="Yes", "Senior", "Other"))</f>
        <v>Under 30</v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  <c r="X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4" ht="14" x14ac:dyDescent="0.1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tr">
        <f>_xlfn.XLOOKUP(E:E,'Full State Names'!A:A,'Full State Names'!B:B,TRUE)</f>
        <v>New Mexico</v>
      </c>
      <c r="G6089" t="s">
        <v>26</v>
      </c>
      <c r="H6089">
        <v>73</v>
      </c>
      <c r="I6089" t="s">
        <v>21</v>
      </c>
      <c r="J6089" t="s">
        <v>25</v>
      </c>
      <c r="K6089" t="s">
        <v>21</v>
      </c>
      <c r="L6089" t="str">
        <f>IF(Aggregate[[#This Row],[Under 30]]="Yes", "Under 30", IF(Aggregate[[#This Row],[Senior]]="Yes", "Senior", "Other"))</f>
        <v>Senior</v>
      </c>
      <c r="M6089" t="s">
        <v>53</v>
      </c>
      <c r="N6089" t="s">
        <v>33</v>
      </c>
      <c r="O6089" t="s">
        <v>34</v>
      </c>
      <c r="P6089" t="s">
        <v>34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  <c r="X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4" ht="14" x14ac:dyDescent="0.1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tr">
        <f>_xlfn.XLOOKUP(E:E,'Full State Names'!A:A,'Full State Names'!B:B,TRUE)</f>
        <v>Nevada</v>
      </c>
      <c r="G6090" t="s">
        <v>24</v>
      </c>
      <c r="H6090">
        <v>22</v>
      </c>
      <c r="I6090" t="s">
        <v>25</v>
      </c>
      <c r="J6090" t="s">
        <v>21</v>
      </c>
      <c r="L6090" t="str">
        <f>IF(Aggregate[[#This Row],[Under 30]]="Yes", "Under 30", IF(Aggregate[[#This Row],[Senior]]="Yes", "Senior", "Other"))</f>
        <v>Under 30</v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  <c r="X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4" ht="14" x14ac:dyDescent="0.1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tr">
        <f>_xlfn.XLOOKUP(E:E,'Full State Names'!A:A,'Full State Names'!B:B,TRUE)</f>
        <v>New York</v>
      </c>
      <c r="G6091" t="s">
        <v>24</v>
      </c>
      <c r="H6091">
        <v>57</v>
      </c>
      <c r="I6091" t="s">
        <v>21</v>
      </c>
      <c r="J6091" t="s">
        <v>21</v>
      </c>
      <c r="L6091" t="str">
        <f>IF(Aggregate[[#This Row],[Under 30]]="Yes", "Under 30", IF(Aggregate[[#This Row],[Senior]]="Yes", "Senior", "Other"))</f>
        <v>Other</v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  <c r="X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4" ht="14" x14ac:dyDescent="0.1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tr">
        <f>_xlfn.XLOOKUP(E:E,'Full State Names'!A:A,'Full State Names'!B:B,TRUE)</f>
        <v>Rhode Island</v>
      </c>
      <c r="G6092" t="s">
        <v>24</v>
      </c>
      <c r="H6092">
        <v>29</v>
      </c>
      <c r="I6092" t="s">
        <v>25</v>
      </c>
      <c r="J6092" t="s">
        <v>21</v>
      </c>
      <c r="L6092" t="str">
        <f>IF(Aggregate[[#This Row],[Under 30]]="Yes", "Under 30", IF(Aggregate[[#This Row],[Senior]]="Yes", "Senior", "Other"))</f>
        <v>Under 30</v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  <c r="X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4" ht="14" x14ac:dyDescent="0.1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tr">
        <f>_xlfn.XLOOKUP(E:E,'Full State Names'!A:A,'Full State Names'!B:B,TRUE)</f>
        <v>Rhode Island</v>
      </c>
      <c r="G6093" t="s">
        <v>26</v>
      </c>
      <c r="H6093">
        <v>63</v>
      </c>
      <c r="I6093" t="s">
        <v>21</v>
      </c>
      <c r="J6093" t="s">
        <v>21</v>
      </c>
      <c r="L6093" t="str">
        <f>IF(Aggregate[[#This Row],[Under 30]]="Yes", "Under 30", IF(Aggregate[[#This Row],[Senior]]="Yes", "Senior", "Other"))</f>
        <v>Other</v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  <c r="X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4" ht="14" x14ac:dyDescent="0.1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tr">
        <f>_xlfn.XLOOKUP(E:E,'Full State Names'!A:A,'Full State Names'!B:B,TRUE)</f>
        <v>South Dakota</v>
      </c>
      <c r="G6094" t="s">
        <v>26</v>
      </c>
      <c r="H6094">
        <v>46</v>
      </c>
      <c r="I6094" t="s">
        <v>21</v>
      </c>
      <c r="J6094" t="s">
        <v>21</v>
      </c>
      <c r="L6094" t="str">
        <f>IF(Aggregate[[#This Row],[Under 30]]="Yes", "Under 30", IF(Aggregate[[#This Row],[Senior]]="Yes", "Senior", "Other"))</f>
        <v>Other</v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  <c r="X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4" ht="14" x14ac:dyDescent="0.1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tr">
        <f>_xlfn.XLOOKUP(E:E,'Full State Names'!A:A,'Full State Names'!B:B,TRUE)</f>
        <v>Tennessee</v>
      </c>
      <c r="G6095" t="s">
        <v>24</v>
      </c>
      <c r="H6095">
        <v>78</v>
      </c>
      <c r="I6095" t="s">
        <v>21</v>
      </c>
      <c r="J6095" t="s">
        <v>25</v>
      </c>
      <c r="K6095" t="s">
        <v>21</v>
      </c>
      <c r="L6095" t="str">
        <f>IF(Aggregate[[#This Row],[Under 30]]="Yes", "Under 30", IF(Aggregate[[#This Row],[Senior]]="Yes", "Senior", "Other"))</f>
        <v>Senior</v>
      </c>
      <c r="M6095" t="s">
        <v>98</v>
      </c>
      <c r="N6095" t="s">
        <v>38</v>
      </c>
      <c r="O6095" t="s">
        <v>34</v>
      </c>
      <c r="P6095" t="s">
        <v>34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  <c r="X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4" ht="14" x14ac:dyDescent="0.1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tr">
        <f>_xlfn.XLOOKUP(E:E,'Full State Names'!A:A,'Full State Names'!B:B,TRUE)</f>
        <v>Texas</v>
      </c>
      <c r="G6096" t="s">
        <v>26</v>
      </c>
      <c r="H6096">
        <v>33</v>
      </c>
      <c r="I6096" t="s">
        <v>21</v>
      </c>
      <c r="J6096" t="s">
        <v>21</v>
      </c>
      <c r="L6096" t="str">
        <f>IF(Aggregate[[#This Row],[Under 30]]="Yes", "Under 30", IF(Aggregate[[#This Row],[Senior]]="Yes", "Senior", "Other"))</f>
        <v>Other</v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  <c r="X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4" ht="14" x14ac:dyDescent="0.1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tr">
        <f>_xlfn.XLOOKUP(E:E,'Full State Names'!A:A,'Full State Names'!B:B,TRUE)</f>
        <v>Utah</v>
      </c>
      <c r="G6097" t="s">
        <v>26</v>
      </c>
      <c r="H6097">
        <v>37</v>
      </c>
      <c r="I6097" t="s">
        <v>21</v>
      </c>
      <c r="J6097" t="s">
        <v>21</v>
      </c>
      <c r="L6097" t="str">
        <f>IF(Aggregate[[#This Row],[Under 30]]="Yes", "Under 30", IF(Aggregate[[#This Row],[Senior]]="Yes", "Senior", "Other"))</f>
        <v>Other</v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  <c r="X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4" ht="14" x14ac:dyDescent="0.1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tr">
        <f>_xlfn.XLOOKUP(E:E,'Full State Names'!A:A,'Full State Names'!B:B,TRUE)</f>
        <v>Virginia</v>
      </c>
      <c r="G6098" t="s">
        <v>24</v>
      </c>
      <c r="H6098">
        <v>79</v>
      </c>
      <c r="I6098" t="s">
        <v>21</v>
      </c>
      <c r="J6098" t="s">
        <v>25</v>
      </c>
      <c r="K6098" t="s">
        <v>21</v>
      </c>
      <c r="L6098" t="str">
        <f>IF(Aggregate[[#This Row],[Under 30]]="Yes", "Under 30", IF(Aggregate[[#This Row],[Senior]]="Yes", "Senior", "Other"))</f>
        <v>Senior</v>
      </c>
      <c r="M6098" t="s">
        <v>98</v>
      </c>
      <c r="N6098" t="s">
        <v>38</v>
      </c>
      <c r="O6098" t="s">
        <v>34</v>
      </c>
      <c r="P6098" t="s">
        <v>34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  <c r="X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4" ht="14" x14ac:dyDescent="0.1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tr">
        <f>_xlfn.XLOOKUP(E:E,'Full State Names'!A:A,'Full State Names'!B:B,TRUE)</f>
        <v>Vermont</v>
      </c>
      <c r="G6099" t="s">
        <v>24</v>
      </c>
      <c r="H6099">
        <v>67</v>
      </c>
      <c r="I6099" t="s">
        <v>21</v>
      </c>
      <c r="J6099" t="s">
        <v>25</v>
      </c>
      <c r="K6099" t="s">
        <v>21</v>
      </c>
      <c r="L6099" t="str">
        <f>IF(Aggregate[[#This Row],[Under 30]]="Yes", "Under 30", IF(Aggregate[[#This Row],[Senior]]="Yes", "Senior", "Other"))</f>
        <v>Senior</v>
      </c>
      <c r="M6099" t="s">
        <v>98</v>
      </c>
      <c r="N6099" t="s">
        <v>33</v>
      </c>
      <c r="O6099" t="s">
        <v>34</v>
      </c>
      <c r="P6099" t="s">
        <v>34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  <c r="X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4" ht="14" x14ac:dyDescent="0.1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tr">
        <f>_xlfn.XLOOKUP(E:E,'Full State Names'!A:A,'Full State Names'!B:B,TRUE)</f>
        <v>West Virginia</v>
      </c>
      <c r="G6100" t="s">
        <v>24</v>
      </c>
      <c r="H6100">
        <v>59</v>
      </c>
      <c r="I6100" t="s">
        <v>21</v>
      </c>
      <c r="J6100" t="s">
        <v>21</v>
      </c>
      <c r="L6100" t="str">
        <f>IF(Aggregate[[#This Row],[Under 30]]="Yes", "Under 30", IF(Aggregate[[#This Row],[Senior]]="Yes", "Senior", "Other"))</f>
        <v>Other</v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  <c r="X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4" ht="14" x14ac:dyDescent="0.1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tr">
        <f>_xlfn.XLOOKUP(E:E,'Full State Names'!A:A,'Full State Names'!B:B,TRUE)</f>
        <v>West Virginia</v>
      </c>
      <c r="G6101" t="s">
        <v>26</v>
      </c>
      <c r="H6101">
        <v>42</v>
      </c>
      <c r="I6101" t="s">
        <v>21</v>
      </c>
      <c r="J6101" t="s">
        <v>21</v>
      </c>
      <c r="L6101" t="str">
        <f>IF(Aggregate[[#This Row],[Under 30]]="Yes", "Under 30", IF(Aggregate[[#This Row],[Senior]]="Yes", "Senior", "Other"))</f>
        <v>Other</v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  <c r="X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4" ht="14" x14ac:dyDescent="0.1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tr">
        <f>_xlfn.XLOOKUP(E:E,'Full State Names'!A:A,'Full State Names'!B:B,TRUE)</f>
        <v>West Virginia</v>
      </c>
      <c r="G6102" t="s">
        <v>26</v>
      </c>
      <c r="H6102">
        <v>44</v>
      </c>
      <c r="I6102" t="s">
        <v>21</v>
      </c>
      <c r="J6102" t="s">
        <v>21</v>
      </c>
      <c r="L6102" t="str">
        <f>IF(Aggregate[[#This Row],[Under 30]]="Yes", "Under 30", IF(Aggregate[[#This Row],[Senior]]="Yes", "Senior", "Other"))</f>
        <v>Other</v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  <c r="X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4" ht="14" x14ac:dyDescent="0.1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tr">
        <f>_xlfn.XLOOKUP(E:E,'Full State Names'!A:A,'Full State Names'!B:B,TRUE)</f>
        <v>Wyoming</v>
      </c>
      <c r="G6103" t="s">
        <v>26</v>
      </c>
      <c r="H6103">
        <v>42</v>
      </c>
      <c r="I6103" t="s">
        <v>21</v>
      </c>
      <c r="J6103" t="s">
        <v>21</v>
      </c>
      <c r="L6103" t="str">
        <f>IF(Aggregate[[#This Row],[Under 30]]="Yes", "Under 30", IF(Aggregate[[#This Row],[Senior]]="Yes", "Senior", "Other"))</f>
        <v>Other</v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  <c r="X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4" ht="14" x14ac:dyDescent="0.1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tr">
        <f>_xlfn.XLOOKUP(E:E,'Full State Names'!A:A,'Full State Names'!B:B,TRUE)</f>
        <v>New Hampshire</v>
      </c>
      <c r="G6104" t="s">
        <v>24</v>
      </c>
      <c r="H6104">
        <v>44</v>
      </c>
      <c r="I6104" t="s">
        <v>21</v>
      </c>
      <c r="J6104" t="s">
        <v>21</v>
      </c>
      <c r="L6104" t="str">
        <f>IF(Aggregate[[#This Row],[Under 30]]="Yes", "Under 30", IF(Aggregate[[#This Row],[Senior]]="Yes", "Senior", "Other"))</f>
        <v>Other</v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  <c r="X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4" ht="14" x14ac:dyDescent="0.1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tr">
        <f>_xlfn.XLOOKUP(E:E,'Full State Names'!A:A,'Full State Names'!B:B,TRUE)</f>
        <v>Florida</v>
      </c>
      <c r="G6105" t="s">
        <v>26</v>
      </c>
      <c r="H6105">
        <v>42</v>
      </c>
      <c r="I6105" t="s">
        <v>21</v>
      </c>
      <c r="J6105" t="s">
        <v>21</v>
      </c>
      <c r="L6105" t="str">
        <f>IF(Aggregate[[#This Row],[Under 30]]="Yes", "Under 30", IF(Aggregate[[#This Row],[Senior]]="Yes", "Senior", "Other"))</f>
        <v>Other</v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  <c r="X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4" ht="14" x14ac:dyDescent="0.1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tr">
        <f>_xlfn.XLOOKUP(E:E,'Full State Names'!A:A,'Full State Names'!B:B,TRUE)</f>
        <v>Maryland</v>
      </c>
      <c r="G6106" t="s">
        <v>26</v>
      </c>
      <c r="H6106">
        <v>30</v>
      </c>
      <c r="I6106" t="s">
        <v>21</v>
      </c>
      <c r="J6106" t="s">
        <v>21</v>
      </c>
      <c r="L6106" t="str">
        <f>IF(Aggregate[[#This Row],[Under 30]]="Yes", "Under 30", IF(Aggregate[[#This Row],[Senior]]="Yes", "Senior", "Other"))</f>
        <v>Other</v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  <c r="X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4" ht="14" x14ac:dyDescent="0.1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tr">
        <f>_xlfn.XLOOKUP(E:E,'Full State Names'!A:A,'Full State Names'!B:B,TRUE)</f>
        <v>Missouri</v>
      </c>
      <c r="G6107" t="s">
        <v>24</v>
      </c>
      <c r="H6107">
        <v>56</v>
      </c>
      <c r="I6107" t="s">
        <v>21</v>
      </c>
      <c r="J6107" t="s">
        <v>21</v>
      </c>
      <c r="L6107" t="str">
        <f>IF(Aggregate[[#This Row],[Under 30]]="Yes", "Under 30", IF(Aggregate[[#This Row],[Senior]]="Yes", "Senior", "Other"))</f>
        <v>Other</v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  <c r="X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4" ht="14" x14ac:dyDescent="0.1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tr">
        <f>_xlfn.XLOOKUP(E:E,'Full State Names'!A:A,'Full State Names'!B:B,TRUE)</f>
        <v>Mississippi</v>
      </c>
      <c r="G6108" t="s">
        <v>26</v>
      </c>
      <c r="H6108">
        <v>62</v>
      </c>
      <c r="I6108" t="s">
        <v>21</v>
      </c>
      <c r="J6108" t="s">
        <v>21</v>
      </c>
      <c r="L6108" t="str">
        <f>IF(Aggregate[[#This Row],[Under 30]]="Yes", "Under 30", IF(Aggregate[[#This Row],[Senior]]="Yes", "Senior", "Other"))</f>
        <v>Other</v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  <c r="X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4" ht="14" x14ac:dyDescent="0.1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tr">
        <f>_xlfn.XLOOKUP(E:E,'Full State Names'!A:A,'Full State Names'!B:B,TRUE)</f>
        <v>North Carolina</v>
      </c>
      <c r="G6109" t="s">
        <v>26</v>
      </c>
      <c r="H6109">
        <v>27</v>
      </c>
      <c r="I6109" t="s">
        <v>25</v>
      </c>
      <c r="J6109" t="s">
        <v>21</v>
      </c>
      <c r="L6109" t="str">
        <f>IF(Aggregate[[#This Row],[Under 30]]="Yes", "Under 30", IF(Aggregate[[#This Row],[Senior]]="Yes", "Senior", "Other"))</f>
        <v>Under 30</v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  <c r="X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4" ht="14" x14ac:dyDescent="0.1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tr">
        <f>_xlfn.XLOOKUP(E:E,'Full State Names'!A:A,'Full State Names'!B:B,TRUE)</f>
        <v>New Jersey</v>
      </c>
      <c r="G6110" t="s">
        <v>24</v>
      </c>
      <c r="H6110">
        <v>56</v>
      </c>
      <c r="I6110" t="s">
        <v>21</v>
      </c>
      <c r="J6110" t="s">
        <v>21</v>
      </c>
      <c r="L6110" t="str">
        <f>IF(Aggregate[[#This Row],[Under 30]]="Yes", "Under 30", IF(Aggregate[[#This Row],[Senior]]="Yes", "Senior", "Other"))</f>
        <v>Other</v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  <c r="X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4" ht="14" x14ac:dyDescent="0.1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tr">
        <f>_xlfn.XLOOKUP(E:E,'Full State Names'!A:A,'Full State Names'!B:B,TRUE)</f>
        <v>Oklahoma</v>
      </c>
      <c r="G6111" t="s">
        <v>26</v>
      </c>
      <c r="H6111">
        <v>39</v>
      </c>
      <c r="I6111" t="s">
        <v>21</v>
      </c>
      <c r="J6111" t="s">
        <v>21</v>
      </c>
      <c r="L6111" t="str">
        <f>IF(Aggregate[[#This Row],[Under 30]]="Yes", "Under 30", IF(Aggregate[[#This Row],[Senior]]="Yes", "Senior", "Other"))</f>
        <v>Other</v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  <c r="X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4" ht="14" x14ac:dyDescent="0.1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tr">
        <f>_xlfn.XLOOKUP(E:E,'Full State Names'!A:A,'Full State Names'!B:B,TRUE)</f>
        <v>Rhode Island</v>
      </c>
      <c r="G6112" t="s">
        <v>24</v>
      </c>
      <c r="H6112">
        <v>36</v>
      </c>
      <c r="I6112" t="s">
        <v>21</v>
      </c>
      <c r="J6112" t="s">
        <v>21</v>
      </c>
      <c r="L6112" t="str">
        <f>IF(Aggregate[[#This Row],[Under 30]]="Yes", "Under 30", IF(Aggregate[[#This Row],[Senior]]="Yes", "Senior", "Other"))</f>
        <v>Other</v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  <c r="X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4" ht="14" x14ac:dyDescent="0.1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tr">
        <f>_xlfn.XLOOKUP(E:E,'Full State Names'!A:A,'Full State Names'!B:B,TRUE)</f>
        <v>Washington</v>
      </c>
      <c r="G6113" t="s">
        <v>24</v>
      </c>
      <c r="H6113">
        <v>45</v>
      </c>
      <c r="I6113" t="s">
        <v>21</v>
      </c>
      <c r="J6113" t="s">
        <v>21</v>
      </c>
      <c r="L6113" t="str">
        <f>IF(Aggregate[[#This Row],[Under 30]]="Yes", "Under 30", IF(Aggregate[[#This Row],[Senior]]="Yes", "Senior", "Other"))</f>
        <v>Other</v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  <c r="X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4" ht="14" x14ac:dyDescent="0.1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tr">
        <f>_xlfn.XLOOKUP(E:E,'Full State Names'!A:A,'Full State Names'!B:B,TRUE)</f>
        <v>Wisconsin</v>
      </c>
      <c r="G6114" t="s">
        <v>24</v>
      </c>
      <c r="H6114">
        <v>23</v>
      </c>
      <c r="I6114" t="s">
        <v>25</v>
      </c>
      <c r="J6114" t="s">
        <v>21</v>
      </c>
      <c r="L6114" t="str">
        <f>IF(Aggregate[[#This Row],[Under 30]]="Yes", "Under 30", IF(Aggregate[[#This Row],[Senior]]="Yes", "Senior", "Other"))</f>
        <v>Under 30</v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  <c r="X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4" ht="14" x14ac:dyDescent="0.1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tr">
        <f>_xlfn.XLOOKUP(E:E,'Full State Names'!A:A,'Full State Names'!B:B,TRUE)</f>
        <v>Kansas</v>
      </c>
      <c r="G6115" t="s">
        <v>26</v>
      </c>
      <c r="H6115">
        <v>70</v>
      </c>
      <c r="I6115" t="s">
        <v>21</v>
      </c>
      <c r="J6115" t="s">
        <v>25</v>
      </c>
      <c r="K6115" t="s">
        <v>21</v>
      </c>
      <c r="L6115" t="str">
        <f>IF(Aggregate[[#This Row],[Under 30]]="Yes", "Under 30", IF(Aggregate[[#This Row],[Senior]]="Yes", "Senior", "Other"))</f>
        <v>Senior</v>
      </c>
      <c r="M6115" t="s">
        <v>32</v>
      </c>
      <c r="N6115" t="s">
        <v>38</v>
      </c>
      <c r="O6115" t="s">
        <v>34</v>
      </c>
      <c r="P6115" t="s">
        <v>34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  <c r="X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4" ht="14" x14ac:dyDescent="0.1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tr">
        <f>_xlfn.XLOOKUP(E:E,'Full State Names'!A:A,'Full State Names'!B:B,TRUE)</f>
        <v>Oklahoma</v>
      </c>
      <c r="G6116" t="s">
        <v>26</v>
      </c>
      <c r="H6116">
        <v>30</v>
      </c>
      <c r="I6116" t="s">
        <v>21</v>
      </c>
      <c r="J6116" t="s">
        <v>21</v>
      </c>
      <c r="L6116" t="str">
        <f>IF(Aggregate[[#This Row],[Under 30]]="Yes", "Under 30", IF(Aggregate[[#This Row],[Senior]]="Yes", "Senior", "Other"))</f>
        <v>Other</v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  <c r="X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4" ht="14" x14ac:dyDescent="0.1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tr">
        <f>_xlfn.XLOOKUP(E:E,'Full State Names'!A:A,'Full State Names'!B:B,TRUE)</f>
        <v>Tennessee</v>
      </c>
      <c r="G6117" t="s">
        <v>24</v>
      </c>
      <c r="H6117">
        <v>77</v>
      </c>
      <c r="I6117" t="s">
        <v>21</v>
      </c>
      <c r="J6117" t="s">
        <v>25</v>
      </c>
      <c r="K6117" t="s">
        <v>21</v>
      </c>
      <c r="L6117" t="str">
        <f>IF(Aggregate[[#This Row],[Under 30]]="Yes", "Under 30", IF(Aggregate[[#This Row],[Senior]]="Yes", "Senior", "Other"))</f>
        <v>Senior</v>
      </c>
      <c r="M6117" t="s">
        <v>98</v>
      </c>
      <c r="N6117" t="s">
        <v>38</v>
      </c>
      <c r="O6117" t="s">
        <v>34</v>
      </c>
      <c r="P6117" t="s">
        <v>34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  <c r="X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4" ht="14" x14ac:dyDescent="0.1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tr">
        <f>_xlfn.XLOOKUP(E:E,'Full State Names'!A:A,'Full State Names'!B:B,TRUE)</f>
        <v>Arkansas</v>
      </c>
      <c r="G6118" t="s">
        <v>26</v>
      </c>
      <c r="H6118">
        <v>61</v>
      </c>
      <c r="I6118" t="s">
        <v>21</v>
      </c>
      <c r="J6118" t="s">
        <v>21</v>
      </c>
      <c r="L6118" t="str">
        <f>IF(Aggregate[[#This Row],[Under 30]]="Yes", "Under 30", IF(Aggregate[[#This Row],[Senior]]="Yes", "Senior", "Other"))</f>
        <v>Other</v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  <c r="X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4" ht="14" x14ac:dyDescent="0.1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tr">
        <f>_xlfn.XLOOKUP(E:E,'Full State Names'!A:A,'Full State Names'!B:B,TRUE)</f>
        <v>Colorado</v>
      </c>
      <c r="G6119" t="s">
        <v>26</v>
      </c>
      <c r="H6119">
        <v>21</v>
      </c>
      <c r="I6119" t="s">
        <v>25</v>
      </c>
      <c r="J6119" t="s">
        <v>21</v>
      </c>
      <c r="L6119" t="str">
        <f>IF(Aggregate[[#This Row],[Under 30]]="Yes", "Under 30", IF(Aggregate[[#This Row],[Senior]]="Yes", "Senior", "Other"))</f>
        <v>Under 30</v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  <c r="X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4" ht="14" x14ac:dyDescent="0.1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tr">
        <f>_xlfn.XLOOKUP(E:E,'Full State Names'!A:A,'Full State Names'!B:B,TRUE)</f>
        <v>Connecticut</v>
      </c>
      <c r="G6120" t="s">
        <v>24</v>
      </c>
      <c r="H6120">
        <v>72</v>
      </c>
      <c r="I6120" t="s">
        <v>21</v>
      </c>
      <c r="J6120" t="s">
        <v>25</v>
      </c>
      <c r="K6120" t="s">
        <v>21</v>
      </c>
      <c r="L6120" t="str">
        <f>IF(Aggregate[[#This Row],[Under 30]]="Yes", "Under 30", IF(Aggregate[[#This Row],[Senior]]="Yes", "Senior", "Other"))</f>
        <v>Senior</v>
      </c>
      <c r="M6120" t="s">
        <v>32</v>
      </c>
      <c r="N6120" t="s">
        <v>38</v>
      </c>
      <c r="O6120" t="s">
        <v>34</v>
      </c>
      <c r="P6120" t="s">
        <v>34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  <c r="X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4" ht="14" x14ac:dyDescent="0.1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tr">
        <f>_xlfn.XLOOKUP(E:E,'Full State Names'!A:A,'Full State Names'!B:B,TRUE)</f>
        <v>District of Columbia</v>
      </c>
      <c r="G6121" t="s">
        <v>24</v>
      </c>
      <c r="H6121">
        <v>82</v>
      </c>
      <c r="I6121" t="s">
        <v>21</v>
      </c>
      <c r="J6121" t="s">
        <v>25</v>
      </c>
      <c r="K6121" t="s">
        <v>21</v>
      </c>
      <c r="L6121" t="str">
        <f>IF(Aggregate[[#This Row],[Under 30]]="Yes", "Under 30", IF(Aggregate[[#This Row],[Senior]]="Yes", "Senior", "Other"))</f>
        <v>Senior</v>
      </c>
      <c r="M6121" t="s">
        <v>53</v>
      </c>
      <c r="N6121" t="s">
        <v>38</v>
      </c>
      <c r="O6121" t="s">
        <v>34</v>
      </c>
      <c r="P6121" t="s">
        <v>34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  <c r="X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4" ht="14" x14ac:dyDescent="0.1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tr">
        <f>_xlfn.XLOOKUP(E:E,'Full State Names'!A:A,'Full State Names'!B:B,TRUE)</f>
        <v>Georgia</v>
      </c>
      <c r="G6122" t="s">
        <v>24</v>
      </c>
      <c r="H6122">
        <v>36</v>
      </c>
      <c r="I6122" t="s">
        <v>21</v>
      </c>
      <c r="J6122" t="s">
        <v>21</v>
      </c>
      <c r="L6122" t="str">
        <f>IF(Aggregate[[#This Row],[Under 30]]="Yes", "Under 30", IF(Aggregate[[#This Row],[Senior]]="Yes", "Senior", "Other"))</f>
        <v>Other</v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  <c r="X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4" ht="14" x14ac:dyDescent="0.1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tr">
        <f>_xlfn.XLOOKUP(E:E,'Full State Names'!A:A,'Full State Names'!B:B,TRUE)</f>
        <v>Georgia</v>
      </c>
      <c r="G6123" t="s">
        <v>26</v>
      </c>
      <c r="H6123">
        <v>55</v>
      </c>
      <c r="I6123" t="s">
        <v>21</v>
      </c>
      <c r="J6123" t="s">
        <v>21</v>
      </c>
      <c r="L6123" t="str">
        <f>IF(Aggregate[[#This Row],[Under 30]]="Yes", "Under 30", IF(Aggregate[[#This Row],[Senior]]="Yes", "Senior", "Other"))</f>
        <v>Other</v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  <c r="X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4" ht="14" x14ac:dyDescent="0.1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tr">
        <f>_xlfn.XLOOKUP(E:E,'Full State Names'!A:A,'Full State Names'!B:B,TRUE)</f>
        <v>Hawaii</v>
      </c>
      <c r="G6124" t="s">
        <v>24</v>
      </c>
      <c r="H6124">
        <v>21</v>
      </c>
      <c r="I6124" t="s">
        <v>25</v>
      </c>
      <c r="J6124" t="s">
        <v>21</v>
      </c>
      <c r="L6124" t="str">
        <f>IF(Aggregate[[#This Row],[Under 30]]="Yes", "Under 30", IF(Aggregate[[#This Row],[Senior]]="Yes", "Senior", "Other"))</f>
        <v>Under 30</v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  <c r="X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4" ht="14" x14ac:dyDescent="0.1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tr">
        <f>_xlfn.XLOOKUP(E:E,'Full State Names'!A:A,'Full State Names'!B:B,TRUE)</f>
        <v>Hawaii</v>
      </c>
      <c r="G6125" t="s">
        <v>26</v>
      </c>
      <c r="H6125">
        <v>60</v>
      </c>
      <c r="I6125" t="s">
        <v>21</v>
      </c>
      <c r="J6125" t="s">
        <v>21</v>
      </c>
      <c r="L6125" t="str">
        <f>IF(Aggregate[[#This Row],[Under 30]]="Yes", "Under 30", IF(Aggregate[[#This Row],[Senior]]="Yes", "Senior", "Other"))</f>
        <v>Other</v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  <c r="X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4" ht="14" x14ac:dyDescent="0.1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tr">
        <f>_xlfn.XLOOKUP(E:E,'Full State Names'!A:A,'Full State Names'!B:B,TRUE)</f>
        <v>Iowa</v>
      </c>
      <c r="G6126" t="s">
        <v>24</v>
      </c>
      <c r="H6126">
        <v>47</v>
      </c>
      <c r="I6126" t="s">
        <v>21</v>
      </c>
      <c r="J6126" t="s">
        <v>21</v>
      </c>
      <c r="L6126" t="str">
        <f>IF(Aggregate[[#This Row],[Under 30]]="Yes", "Under 30", IF(Aggregate[[#This Row],[Senior]]="Yes", "Senior", "Other"))</f>
        <v>Other</v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  <c r="X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4" ht="14" x14ac:dyDescent="0.1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tr">
        <f>_xlfn.XLOOKUP(E:E,'Full State Names'!A:A,'Full State Names'!B:B,TRUE)</f>
        <v>Idaho</v>
      </c>
      <c r="G6127" t="s">
        <v>26</v>
      </c>
      <c r="H6127">
        <v>21</v>
      </c>
      <c r="I6127" t="s">
        <v>25</v>
      </c>
      <c r="J6127" t="s">
        <v>21</v>
      </c>
      <c r="L6127" t="str">
        <f>IF(Aggregate[[#This Row],[Under 30]]="Yes", "Under 30", IF(Aggregate[[#This Row],[Senior]]="Yes", "Senior", "Other"))</f>
        <v>Under 30</v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  <c r="X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4" ht="14" x14ac:dyDescent="0.1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tr">
        <f>_xlfn.XLOOKUP(E:E,'Full State Names'!A:A,'Full State Names'!B:B,TRUE)</f>
        <v>Illinois</v>
      </c>
      <c r="G6128" t="s">
        <v>24</v>
      </c>
      <c r="H6128">
        <v>28</v>
      </c>
      <c r="I6128" t="s">
        <v>25</v>
      </c>
      <c r="J6128" t="s">
        <v>21</v>
      </c>
      <c r="L6128" t="str">
        <f>IF(Aggregate[[#This Row],[Under 30]]="Yes", "Under 30", IF(Aggregate[[#This Row],[Senior]]="Yes", "Senior", "Other"))</f>
        <v>Under 30</v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  <c r="X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4" ht="14" x14ac:dyDescent="0.1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tr">
        <f>_xlfn.XLOOKUP(E:E,'Full State Names'!A:A,'Full State Names'!B:B,TRUE)</f>
        <v>Indiana</v>
      </c>
      <c r="G6129" t="s">
        <v>26</v>
      </c>
      <c r="H6129">
        <v>58</v>
      </c>
      <c r="I6129" t="s">
        <v>21</v>
      </c>
      <c r="J6129" t="s">
        <v>21</v>
      </c>
      <c r="L6129" t="str">
        <f>IF(Aggregate[[#This Row],[Under 30]]="Yes", "Under 30", IF(Aggregate[[#This Row],[Senior]]="Yes", "Senior", "Other"))</f>
        <v>Other</v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  <c r="X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4" ht="14" x14ac:dyDescent="0.1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tr">
        <f>_xlfn.XLOOKUP(E:E,'Full State Names'!A:A,'Full State Names'!B:B,TRUE)</f>
        <v>Kansas</v>
      </c>
      <c r="G6130" t="s">
        <v>26</v>
      </c>
      <c r="H6130">
        <v>63</v>
      </c>
      <c r="I6130" t="s">
        <v>21</v>
      </c>
      <c r="J6130" t="s">
        <v>21</v>
      </c>
      <c r="L6130" t="str">
        <f>IF(Aggregate[[#This Row],[Under 30]]="Yes", "Under 30", IF(Aggregate[[#This Row],[Senior]]="Yes", "Senior", "Other"))</f>
        <v>Other</v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  <c r="X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4" ht="14" x14ac:dyDescent="0.1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tr">
        <f>_xlfn.XLOOKUP(E:E,'Full State Names'!A:A,'Full State Names'!B:B,TRUE)</f>
        <v>Kentucky</v>
      </c>
      <c r="G6131" t="s">
        <v>24</v>
      </c>
      <c r="H6131">
        <v>65</v>
      </c>
      <c r="I6131" t="s">
        <v>21</v>
      </c>
      <c r="J6131" t="s">
        <v>25</v>
      </c>
      <c r="K6131" t="s">
        <v>21</v>
      </c>
      <c r="L6131" t="str">
        <f>IF(Aggregate[[#This Row],[Under 30]]="Yes", "Under 30", IF(Aggregate[[#This Row],[Senior]]="Yes", "Senior", "Other"))</f>
        <v>Senior</v>
      </c>
      <c r="M6131" t="s">
        <v>53</v>
      </c>
      <c r="N6131" t="s">
        <v>38</v>
      </c>
      <c r="O6131" t="s">
        <v>34</v>
      </c>
      <c r="P6131" t="s">
        <v>34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  <c r="X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4" ht="14" x14ac:dyDescent="0.1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tr">
        <f>_xlfn.XLOOKUP(E:E,'Full State Names'!A:A,'Full State Names'!B:B,TRUE)</f>
        <v>Kentucky</v>
      </c>
      <c r="G6132" t="s">
        <v>26</v>
      </c>
      <c r="H6132">
        <v>44</v>
      </c>
      <c r="I6132" t="s">
        <v>21</v>
      </c>
      <c r="J6132" t="s">
        <v>21</v>
      </c>
      <c r="L6132" t="str">
        <f>IF(Aggregate[[#This Row],[Under 30]]="Yes", "Under 30", IF(Aggregate[[#This Row],[Senior]]="Yes", "Senior", "Other"))</f>
        <v>Other</v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  <c r="X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4" ht="14" x14ac:dyDescent="0.1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tr">
        <f>_xlfn.XLOOKUP(E:E,'Full State Names'!A:A,'Full State Names'!B:B,TRUE)</f>
        <v>Louisiana</v>
      </c>
      <c r="G6133" t="s">
        <v>26</v>
      </c>
      <c r="H6133">
        <v>46</v>
      </c>
      <c r="I6133" t="s">
        <v>21</v>
      </c>
      <c r="J6133" t="s">
        <v>21</v>
      </c>
      <c r="L6133" t="str">
        <f>IF(Aggregate[[#This Row],[Under 30]]="Yes", "Under 30", IF(Aggregate[[#This Row],[Senior]]="Yes", "Senior", "Other"))</f>
        <v>Other</v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  <c r="X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4" ht="14" x14ac:dyDescent="0.1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tr">
        <f>_xlfn.XLOOKUP(E:E,'Full State Names'!A:A,'Full State Names'!B:B,TRUE)</f>
        <v>Maryland</v>
      </c>
      <c r="G6134" t="s">
        <v>24</v>
      </c>
      <c r="H6134">
        <v>19</v>
      </c>
      <c r="I6134" t="s">
        <v>25</v>
      </c>
      <c r="J6134" t="s">
        <v>21</v>
      </c>
      <c r="L6134" t="str">
        <f>IF(Aggregate[[#This Row],[Under 30]]="Yes", "Under 30", IF(Aggregate[[#This Row],[Senior]]="Yes", "Senior", "Other"))</f>
        <v>Under 30</v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  <c r="X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4" ht="14" x14ac:dyDescent="0.1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tr">
        <f>_xlfn.XLOOKUP(E:E,'Full State Names'!A:A,'Full State Names'!B:B,TRUE)</f>
        <v>Maryland</v>
      </c>
      <c r="G6135" t="s">
        <v>24</v>
      </c>
      <c r="H6135">
        <v>43</v>
      </c>
      <c r="I6135" t="s">
        <v>21</v>
      </c>
      <c r="J6135" t="s">
        <v>21</v>
      </c>
      <c r="L6135" t="str">
        <f>IF(Aggregate[[#This Row],[Under 30]]="Yes", "Under 30", IF(Aggregate[[#This Row],[Senior]]="Yes", "Senior", "Other"))</f>
        <v>Other</v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  <c r="X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4" ht="14" x14ac:dyDescent="0.1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tr">
        <f>_xlfn.XLOOKUP(E:E,'Full State Names'!A:A,'Full State Names'!B:B,TRUE)</f>
        <v>Maine</v>
      </c>
      <c r="G6136" t="s">
        <v>26</v>
      </c>
      <c r="H6136">
        <v>29</v>
      </c>
      <c r="I6136" t="s">
        <v>25</v>
      </c>
      <c r="J6136" t="s">
        <v>21</v>
      </c>
      <c r="L6136" t="str">
        <f>IF(Aggregate[[#This Row],[Under 30]]="Yes", "Under 30", IF(Aggregate[[#This Row],[Senior]]="Yes", "Senior", "Other"))</f>
        <v>Under 30</v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  <c r="X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4" ht="14" x14ac:dyDescent="0.1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tr">
        <f>_xlfn.XLOOKUP(E:E,'Full State Names'!A:A,'Full State Names'!B:B,TRUE)</f>
        <v>Maine</v>
      </c>
      <c r="G6137" t="s">
        <v>26</v>
      </c>
      <c r="H6137">
        <v>34</v>
      </c>
      <c r="I6137" t="s">
        <v>21</v>
      </c>
      <c r="J6137" t="s">
        <v>21</v>
      </c>
      <c r="L6137" t="str">
        <f>IF(Aggregate[[#This Row],[Under 30]]="Yes", "Under 30", IF(Aggregate[[#This Row],[Senior]]="Yes", "Senior", "Other"))</f>
        <v>Other</v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  <c r="X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4" ht="14" x14ac:dyDescent="0.1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tr">
        <f>_xlfn.XLOOKUP(E:E,'Full State Names'!A:A,'Full State Names'!B:B,TRUE)</f>
        <v>Maine</v>
      </c>
      <c r="G6138" t="s">
        <v>26</v>
      </c>
      <c r="H6138">
        <v>59</v>
      </c>
      <c r="I6138" t="s">
        <v>21</v>
      </c>
      <c r="J6138" t="s">
        <v>21</v>
      </c>
      <c r="L6138" t="str">
        <f>IF(Aggregate[[#This Row],[Under 30]]="Yes", "Under 30", IF(Aggregate[[#This Row],[Senior]]="Yes", "Senior", "Other"))</f>
        <v>Other</v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  <c r="X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4" ht="14" x14ac:dyDescent="0.1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tr">
        <f>_xlfn.XLOOKUP(E:E,'Full State Names'!A:A,'Full State Names'!B:B,TRUE)</f>
        <v>Michigan</v>
      </c>
      <c r="G6139" t="s">
        <v>24</v>
      </c>
      <c r="H6139">
        <v>24</v>
      </c>
      <c r="I6139" t="s">
        <v>25</v>
      </c>
      <c r="J6139" t="s">
        <v>21</v>
      </c>
      <c r="L6139" t="str">
        <f>IF(Aggregate[[#This Row],[Under 30]]="Yes", "Under 30", IF(Aggregate[[#This Row],[Senior]]="Yes", "Senior", "Other"))</f>
        <v>Under 30</v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  <c r="X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4" ht="14" x14ac:dyDescent="0.1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tr">
        <f>_xlfn.XLOOKUP(E:E,'Full State Names'!A:A,'Full State Names'!B:B,TRUE)</f>
        <v>Missouri</v>
      </c>
      <c r="G6140" t="s">
        <v>26</v>
      </c>
      <c r="H6140">
        <v>37</v>
      </c>
      <c r="I6140" t="s">
        <v>21</v>
      </c>
      <c r="J6140" t="s">
        <v>21</v>
      </c>
      <c r="L6140" t="str">
        <f>IF(Aggregate[[#This Row],[Under 30]]="Yes", "Under 30", IF(Aggregate[[#This Row],[Senior]]="Yes", "Senior", "Other"))</f>
        <v>Other</v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  <c r="X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4" ht="14" x14ac:dyDescent="0.1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tr">
        <f>_xlfn.XLOOKUP(E:E,'Full State Names'!A:A,'Full State Names'!B:B,TRUE)</f>
        <v>Missouri</v>
      </c>
      <c r="G6141" t="s">
        <v>26</v>
      </c>
      <c r="H6141">
        <v>65</v>
      </c>
      <c r="I6141" t="s">
        <v>21</v>
      </c>
      <c r="J6141" t="s">
        <v>25</v>
      </c>
      <c r="K6141" t="s">
        <v>25</v>
      </c>
      <c r="L6141" t="str">
        <f>IF(Aggregate[[#This Row],[Under 30]]="Yes", "Under 30", IF(Aggregate[[#This Row],[Senior]]="Yes", "Senior", "Other"))</f>
        <v>Senior</v>
      </c>
      <c r="M6141" t="s">
        <v>53</v>
      </c>
      <c r="N6141" t="s">
        <v>38</v>
      </c>
      <c r="O6141" t="s">
        <v>34</v>
      </c>
      <c r="P6141" t="s">
        <v>34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  <c r="X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4" ht="14" x14ac:dyDescent="0.1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tr">
        <f>_xlfn.XLOOKUP(E:E,'Full State Names'!A:A,'Full State Names'!B:B,TRUE)</f>
        <v>Mississippi</v>
      </c>
      <c r="G6142" t="s">
        <v>24</v>
      </c>
      <c r="H6142">
        <v>49</v>
      </c>
      <c r="I6142" t="s">
        <v>21</v>
      </c>
      <c r="J6142" t="s">
        <v>21</v>
      </c>
      <c r="L6142" t="str">
        <f>IF(Aggregate[[#This Row],[Under 30]]="Yes", "Under 30", IF(Aggregate[[#This Row],[Senior]]="Yes", "Senior", "Other"))</f>
        <v>Other</v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  <c r="X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4" ht="14" x14ac:dyDescent="0.1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tr">
        <f>_xlfn.XLOOKUP(E:E,'Full State Names'!A:A,'Full State Names'!B:B,TRUE)</f>
        <v>North Dakota</v>
      </c>
      <c r="G6143" t="s">
        <v>26</v>
      </c>
      <c r="H6143">
        <v>82</v>
      </c>
      <c r="I6143" t="s">
        <v>21</v>
      </c>
      <c r="J6143" t="s">
        <v>25</v>
      </c>
      <c r="K6143" t="s">
        <v>25</v>
      </c>
      <c r="L6143" t="str">
        <f>IF(Aggregate[[#This Row],[Under 30]]="Yes", "Under 30", IF(Aggregate[[#This Row],[Senior]]="Yes", "Senior", "Other"))</f>
        <v>Senior</v>
      </c>
      <c r="M6143" t="s">
        <v>98</v>
      </c>
      <c r="N6143" t="s">
        <v>38</v>
      </c>
      <c r="O6143" t="s">
        <v>34</v>
      </c>
      <c r="P6143" t="s">
        <v>34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  <c r="X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4" ht="14" x14ac:dyDescent="0.1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tr">
        <f>_xlfn.XLOOKUP(E:E,'Full State Names'!A:A,'Full State Names'!B:B,TRUE)</f>
        <v>Nebraska</v>
      </c>
      <c r="G6144" t="s">
        <v>26</v>
      </c>
      <c r="H6144">
        <v>43</v>
      </c>
      <c r="I6144" t="s">
        <v>21</v>
      </c>
      <c r="J6144" t="s">
        <v>21</v>
      </c>
      <c r="L6144" t="str">
        <f>IF(Aggregate[[#This Row],[Under 30]]="Yes", "Under 30", IF(Aggregate[[#This Row],[Senior]]="Yes", "Senior", "Other"))</f>
        <v>Other</v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  <c r="X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4" ht="14" x14ac:dyDescent="0.1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tr">
        <f>_xlfn.XLOOKUP(E:E,'Full State Names'!A:A,'Full State Names'!B:B,TRUE)</f>
        <v>New Hampshire</v>
      </c>
      <c r="G6145" t="s">
        <v>26</v>
      </c>
      <c r="H6145">
        <v>45</v>
      </c>
      <c r="I6145" t="s">
        <v>21</v>
      </c>
      <c r="J6145" t="s">
        <v>21</v>
      </c>
      <c r="L6145" t="str">
        <f>IF(Aggregate[[#This Row],[Under 30]]="Yes", "Under 30", IF(Aggregate[[#This Row],[Senior]]="Yes", "Senior", "Other"))</f>
        <v>Other</v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  <c r="X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4" ht="14" x14ac:dyDescent="0.1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tr">
        <f>_xlfn.XLOOKUP(E:E,'Full State Names'!A:A,'Full State Names'!B:B,TRUE)</f>
        <v>New Jersey</v>
      </c>
      <c r="G6146" t="s">
        <v>26</v>
      </c>
      <c r="H6146">
        <v>76</v>
      </c>
      <c r="I6146" t="s">
        <v>21</v>
      </c>
      <c r="J6146" t="s">
        <v>25</v>
      </c>
      <c r="K6146" t="s">
        <v>21</v>
      </c>
      <c r="L6146" t="str">
        <f>IF(Aggregate[[#This Row],[Under 30]]="Yes", "Under 30", IF(Aggregate[[#This Row],[Senior]]="Yes", "Senior", "Other"))</f>
        <v>Senior</v>
      </c>
      <c r="M6146" t="s">
        <v>98</v>
      </c>
      <c r="N6146" t="s">
        <v>38</v>
      </c>
      <c r="O6146" t="s">
        <v>34</v>
      </c>
      <c r="P6146" t="s">
        <v>34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  <c r="X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4" ht="14" x14ac:dyDescent="0.1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tr">
        <f>_xlfn.XLOOKUP(E:E,'Full State Names'!A:A,'Full State Names'!B:B,TRUE)</f>
        <v>New Mexico</v>
      </c>
      <c r="G6147" t="s">
        <v>26</v>
      </c>
      <c r="H6147">
        <v>37</v>
      </c>
      <c r="I6147" t="s">
        <v>21</v>
      </c>
      <c r="J6147" t="s">
        <v>21</v>
      </c>
      <c r="L6147" t="str">
        <f>IF(Aggregate[[#This Row],[Under 30]]="Yes", "Under 30", IF(Aggregate[[#This Row],[Senior]]="Yes", "Senior", "Other"))</f>
        <v>Other</v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  <c r="X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4" ht="14" x14ac:dyDescent="0.1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tr">
        <f>_xlfn.XLOOKUP(E:E,'Full State Names'!A:A,'Full State Names'!B:B,TRUE)</f>
        <v>Nevada</v>
      </c>
      <c r="G6148" t="s">
        <v>24</v>
      </c>
      <c r="H6148">
        <v>69</v>
      </c>
      <c r="I6148" t="s">
        <v>21</v>
      </c>
      <c r="J6148" t="s">
        <v>25</v>
      </c>
      <c r="K6148" t="s">
        <v>21</v>
      </c>
      <c r="L6148" t="str">
        <f>IF(Aggregate[[#This Row],[Under 30]]="Yes", "Under 30", IF(Aggregate[[#This Row],[Senior]]="Yes", "Senior", "Other"))</f>
        <v>Senior</v>
      </c>
      <c r="M6148" t="s">
        <v>53</v>
      </c>
      <c r="N6148" t="s">
        <v>33</v>
      </c>
      <c r="O6148" t="s">
        <v>34</v>
      </c>
      <c r="P6148" t="s">
        <v>34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  <c r="X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4" ht="14" x14ac:dyDescent="0.1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tr">
        <f>_xlfn.XLOOKUP(E:E,'Full State Names'!A:A,'Full State Names'!B:B,TRUE)</f>
        <v>Ohio</v>
      </c>
      <c r="G6149" t="s">
        <v>24</v>
      </c>
      <c r="H6149">
        <v>61</v>
      </c>
      <c r="I6149" t="s">
        <v>21</v>
      </c>
      <c r="J6149" t="s">
        <v>21</v>
      </c>
      <c r="L6149" t="str">
        <f>IF(Aggregate[[#This Row],[Under 30]]="Yes", "Under 30", IF(Aggregate[[#This Row],[Senior]]="Yes", "Senior", "Other"))</f>
        <v>Other</v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  <c r="X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4" ht="14" x14ac:dyDescent="0.1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tr">
        <f>_xlfn.XLOOKUP(E:E,'Full State Names'!A:A,'Full State Names'!B:B,TRUE)</f>
        <v>Oklahoma</v>
      </c>
      <c r="G6150" t="s">
        <v>26</v>
      </c>
      <c r="H6150">
        <v>31</v>
      </c>
      <c r="I6150" t="s">
        <v>21</v>
      </c>
      <c r="J6150" t="s">
        <v>21</v>
      </c>
      <c r="L6150" t="str">
        <f>IF(Aggregate[[#This Row],[Under 30]]="Yes", "Under 30", IF(Aggregate[[#This Row],[Senior]]="Yes", "Senior", "Other"))</f>
        <v>Other</v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  <c r="X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4" ht="14" x14ac:dyDescent="0.1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tr">
        <f>_xlfn.XLOOKUP(E:E,'Full State Names'!A:A,'Full State Names'!B:B,TRUE)</f>
        <v>Pennsylvania</v>
      </c>
      <c r="G6151" t="s">
        <v>24</v>
      </c>
      <c r="H6151">
        <v>72</v>
      </c>
      <c r="I6151" t="s">
        <v>21</v>
      </c>
      <c r="J6151" t="s">
        <v>25</v>
      </c>
      <c r="K6151" t="s">
        <v>21</v>
      </c>
      <c r="L6151" t="str">
        <f>IF(Aggregate[[#This Row],[Under 30]]="Yes", "Under 30", IF(Aggregate[[#This Row],[Senior]]="Yes", "Senior", "Other"))</f>
        <v>Senior</v>
      </c>
      <c r="M6151" t="s">
        <v>98</v>
      </c>
      <c r="N6151" t="s">
        <v>33</v>
      </c>
      <c r="O6151" t="s">
        <v>90</v>
      </c>
      <c r="P6151" t="s">
        <v>103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  <c r="X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4" ht="14" x14ac:dyDescent="0.1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tr">
        <f>_xlfn.XLOOKUP(E:E,'Full State Names'!A:A,'Full State Names'!B:B,TRUE)</f>
        <v>Pennsylvania</v>
      </c>
      <c r="G6152" t="s">
        <v>26</v>
      </c>
      <c r="H6152">
        <v>66</v>
      </c>
      <c r="I6152" t="s">
        <v>21</v>
      </c>
      <c r="J6152" t="s">
        <v>25</v>
      </c>
      <c r="K6152" t="s">
        <v>25</v>
      </c>
      <c r="L6152" t="str">
        <f>IF(Aggregate[[#This Row],[Under 30]]="Yes", "Under 30", IF(Aggregate[[#This Row],[Senior]]="Yes", "Senior", "Other"))</f>
        <v>Senior</v>
      </c>
      <c r="M6152" t="s">
        <v>32</v>
      </c>
      <c r="N6152" t="s">
        <v>33</v>
      </c>
      <c r="O6152" t="s">
        <v>34</v>
      </c>
      <c r="P6152" t="s">
        <v>34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  <c r="X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4" ht="14" x14ac:dyDescent="0.1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tr">
        <f>_xlfn.XLOOKUP(E:E,'Full State Names'!A:A,'Full State Names'!B:B,TRUE)</f>
        <v>Rhode Island</v>
      </c>
      <c r="G6153" t="s">
        <v>24</v>
      </c>
      <c r="H6153">
        <v>45</v>
      </c>
      <c r="I6153" t="s">
        <v>21</v>
      </c>
      <c r="J6153" t="s">
        <v>21</v>
      </c>
      <c r="L6153" t="str">
        <f>IF(Aggregate[[#This Row],[Under 30]]="Yes", "Under 30", IF(Aggregate[[#This Row],[Senior]]="Yes", "Senior", "Other"))</f>
        <v>Other</v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  <c r="X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4" ht="14" x14ac:dyDescent="0.1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tr">
        <f>_xlfn.XLOOKUP(E:E,'Full State Names'!A:A,'Full State Names'!B:B,TRUE)</f>
        <v>Tennessee</v>
      </c>
      <c r="G6154" t="s">
        <v>26</v>
      </c>
      <c r="H6154">
        <v>25</v>
      </c>
      <c r="I6154" t="s">
        <v>25</v>
      </c>
      <c r="J6154" t="s">
        <v>21</v>
      </c>
      <c r="L6154" t="str">
        <f>IF(Aggregate[[#This Row],[Under 30]]="Yes", "Under 30", IF(Aggregate[[#This Row],[Senior]]="Yes", "Senior", "Other"))</f>
        <v>Under 30</v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  <c r="X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4" ht="14" x14ac:dyDescent="0.1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tr">
        <f>_xlfn.XLOOKUP(E:E,'Full State Names'!A:A,'Full State Names'!B:B,TRUE)</f>
        <v>Texas</v>
      </c>
      <c r="G6155" t="s">
        <v>26</v>
      </c>
      <c r="H6155">
        <v>51</v>
      </c>
      <c r="I6155" t="s">
        <v>21</v>
      </c>
      <c r="J6155" t="s">
        <v>21</v>
      </c>
      <c r="L6155" t="str">
        <f>IF(Aggregate[[#This Row],[Under 30]]="Yes", "Under 30", IF(Aggregate[[#This Row],[Senior]]="Yes", "Senior", "Other"))</f>
        <v>Other</v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  <c r="X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4" ht="14" x14ac:dyDescent="0.1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tr">
        <f>_xlfn.XLOOKUP(E:E,'Full State Names'!A:A,'Full State Names'!B:B,TRUE)</f>
        <v>Texas</v>
      </c>
      <c r="G6156" t="s">
        <v>26</v>
      </c>
      <c r="H6156">
        <v>63</v>
      </c>
      <c r="I6156" t="s">
        <v>21</v>
      </c>
      <c r="J6156" t="s">
        <v>21</v>
      </c>
      <c r="L6156" t="str">
        <f>IF(Aggregate[[#This Row],[Under 30]]="Yes", "Under 30", IF(Aggregate[[#This Row],[Senior]]="Yes", "Senior", "Other"))</f>
        <v>Other</v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  <c r="X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4" ht="14" x14ac:dyDescent="0.1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tr">
        <f>_xlfn.XLOOKUP(E:E,'Full State Names'!A:A,'Full State Names'!B:B,TRUE)</f>
        <v>Texas</v>
      </c>
      <c r="G6157" t="s">
        <v>26</v>
      </c>
      <c r="H6157">
        <v>76</v>
      </c>
      <c r="I6157" t="s">
        <v>21</v>
      </c>
      <c r="J6157" t="s">
        <v>25</v>
      </c>
      <c r="K6157" t="s">
        <v>21</v>
      </c>
      <c r="L6157" t="str">
        <f>IF(Aggregate[[#This Row],[Under 30]]="Yes", "Under 30", IF(Aggregate[[#This Row],[Senior]]="Yes", "Senior", "Other"))</f>
        <v>Senior</v>
      </c>
      <c r="M6157" t="s">
        <v>53</v>
      </c>
      <c r="N6157" t="s">
        <v>33</v>
      </c>
      <c r="O6157" t="s">
        <v>34</v>
      </c>
      <c r="P6157" t="s">
        <v>34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  <c r="X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4" ht="14" x14ac:dyDescent="0.1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tr">
        <f>_xlfn.XLOOKUP(E:E,'Full State Names'!A:A,'Full State Names'!B:B,TRUE)</f>
        <v>Utah</v>
      </c>
      <c r="G6158" t="s">
        <v>24</v>
      </c>
      <c r="H6158">
        <v>47</v>
      </c>
      <c r="I6158" t="s">
        <v>21</v>
      </c>
      <c r="J6158" t="s">
        <v>21</v>
      </c>
      <c r="L6158" t="str">
        <f>IF(Aggregate[[#This Row],[Under 30]]="Yes", "Under 30", IF(Aggregate[[#This Row],[Senior]]="Yes", "Senior", "Other"))</f>
        <v>Other</v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  <c r="X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4" ht="14" x14ac:dyDescent="0.1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tr">
        <f>_xlfn.XLOOKUP(E:E,'Full State Names'!A:A,'Full State Names'!B:B,TRUE)</f>
        <v>Utah</v>
      </c>
      <c r="G6159" t="s">
        <v>24</v>
      </c>
      <c r="H6159">
        <v>56</v>
      </c>
      <c r="I6159" t="s">
        <v>21</v>
      </c>
      <c r="J6159" t="s">
        <v>21</v>
      </c>
      <c r="L6159" t="str">
        <f>IF(Aggregate[[#This Row],[Under 30]]="Yes", "Under 30", IF(Aggregate[[#This Row],[Senior]]="Yes", "Senior", "Other"))</f>
        <v>Other</v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  <c r="X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4" ht="14" x14ac:dyDescent="0.1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tr">
        <f>_xlfn.XLOOKUP(E:E,'Full State Names'!A:A,'Full State Names'!B:B,TRUE)</f>
        <v>Utah</v>
      </c>
      <c r="G6160" t="s">
        <v>26</v>
      </c>
      <c r="H6160">
        <v>67</v>
      </c>
      <c r="I6160" t="s">
        <v>21</v>
      </c>
      <c r="J6160" t="s">
        <v>25</v>
      </c>
      <c r="K6160" t="s">
        <v>21</v>
      </c>
      <c r="L6160" t="str">
        <f>IF(Aggregate[[#This Row],[Under 30]]="Yes", "Under 30", IF(Aggregate[[#This Row],[Senior]]="Yes", "Senior", "Other"))</f>
        <v>Senior</v>
      </c>
      <c r="M6160" t="s">
        <v>53</v>
      </c>
      <c r="N6160" t="s">
        <v>38</v>
      </c>
      <c r="O6160" t="s">
        <v>90</v>
      </c>
      <c r="P6160" t="s">
        <v>103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  <c r="X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4" ht="14" x14ac:dyDescent="0.1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tr">
        <f>_xlfn.XLOOKUP(E:E,'Full State Names'!A:A,'Full State Names'!B:B,TRUE)</f>
        <v>Virginia</v>
      </c>
      <c r="G6161" t="s">
        <v>24</v>
      </c>
      <c r="H6161">
        <v>42</v>
      </c>
      <c r="I6161" t="s">
        <v>21</v>
      </c>
      <c r="J6161" t="s">
        <v>21</v>
      </c>
      <c r="L6161" t="str">
        <f>IF(Aggregate[[#This Row],[Under 30]]="Yes", "Under 30", IF(Aggregate[[#This Row],[Senior]]="Yes", "Senior", "Other"))</f>
        <v>Other</v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  <c r="X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4" ht="14" x14ac:dyDescent="0.1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tr">
        <f>_xlfn.XLOOKUP(E:E,'Full State Names'!A:A,'Full State Names'!B:B,TRUE)</f>
        <v>Virginia</v>
      </c>
      <c r="G6162" t="s">
        <v>26</v>
      </c>
      <c r="H6162">
        <v>43</v>
      </c>
      <c r="I6162" t="s">
        <v>21</v>
      </c>
      <c r="J6162" t="s">
        <v>21</v>
      </c>
      <c r="L6162" t="str">
        <f>IF(Aggregate[[#This Row],[Under 30]]="Yes", "Under 30", IF(Aggregate[[#This Row],[Senior]]="Yes", "Senior", "Other"))</f>
        <v>Other</v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  <c r="X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4" ht="14" x14ac:dyDescent="0.1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tr">
        <f>_xlfn.XLOOKUP(E:E,'Full State Names'!A:A,'Full State Names'!B:B,TRUE)</f>
        <v>Vermont</v>
      </c>
      <c r="G6163" t="s">
        <v>26</v>
      </c>
      <c r="H6163">
        <v>70</v>
      </c>
      <c r="I6163" t="s">
        <v>21</v>
      </c>
      <c r="J6163" t="s">
        <v>25</v>
      </c>
      <c r="K6163" t="s">
        <v>21</v>
      </c>
      <c r="L6163" t="str">
        <f>IF(Aggregate[[#This Row],[Under 30]]="Yes", "Under 30", IF(Aggregate[[#This Row],[Senior]]="Yes", "Senior", "Other"))</f>
        <v>Senior</v>
      </c>
      <c r="M6163" t="s">
        <v>98</v>
      </c>
      <c r="N6163" t="s">
        <v>38</v>
      </c>
      <c r="O6163" t="s">
        <v>56</v>
      </c>
      <c r="P6163" t="s">
        <v>57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  <c r="X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4" ht="14" x14ac:dyDescent="0.1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tr">
        <f>_xlfn.XLOOKUP(E:E,'Full State Names'!A:A,'Full State Names'!B:B,TRUE)</f>
        <v>Wisconsin</v>
      </c>
      <c r="G6164" t="s">
        <v>26</v>
      </c>
      <c r="H6164">
        <v>49</v>
      </c>
      <c r="I6164" t="s">
        <v>21</v>
      </c>
      <c r="J6164" t="s">
        <v>21</v>
      </c>
      <c r="L6164" t="str">
        <f>IF(Aggregate[[#This Row],[Under 30]]="Yes", "Under 30", IF(Aggregate[[#This Row],[Senior]]="Yes", "Senior", "Other"))</f>
        <v>Other</v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  <c r="X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4" ht="14" x14ac:dyDescent="0.1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tr">
        <f>_xlfn.XLOOKUP(E:E,'Full State Names'!A:A,'Full State Names'!B:B,TRUE)</f>
        <v>Washington</v>
      </c>
      <c r="G6165" t="s">
        <v>26</v>
      </c>
      <c r="H6165">
        <v>28</v>
      </c>
      <c r="I6165" t="s">
        <v>25</v>
      </c>
      <c r="J6165" t="s">
        <v>21</v>
      </c>
      <c r="L6165" t="str">
        <f>IF(Aggregate[[#This Row],[Under 30]]="Yes", "Under 30", IF(Aggregate[[#This Row],[Senior]]="Yes", "Senior", "Other"))</f>
        <v>Under 30</v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  <c r="X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4" ht="14" x14ac:dyDescent="0.1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tr">
        <f>_xlfn.XLOOKUP(E:E,'Full State Names'!A:A,'Full State Names'!B:B,TRUE)</f>
        <v>Alabama</v>
      </c>
      <c r="G6166" t="s">
        <v>24</v>
      </c>
      <c r="H6166">
        <v>71</v>
      </c>
      <c r="I6166" t="s">
        <v>21</v>
      </c>
      <c r="J6166" t="s">
        <v>25</v>
      </c>
      <c r="K6166" t="s">
        <v>21</v>
      </c>
      <c r="L6166" t="str">
        <f>IF(Aggregate[[#This Row],[Under 30]]="Yes", "Under 30", IF(Aggregate[[#This Row],[Senior]]="Yes", "Senior", "Other"))</f>
        <v>Senior</v>
      </c>
      <c r="M6166" t="s">
        <v>32</v>
      </c>
      <c r="N6166" t="s">
        <v>38</v>
      </c>
      <c r="O6166" t="s">
        <v>56</v>
      </c>
      <c r="P6166" t="s">
        <v>100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  <c r="X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4" ht="14" x14ac:dyDescent="0.1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tr">
        <f>_xlfn.XLOOKUP(E:E,'Full State Names'!A:A,'Full State Names'!B:B,TRUE)</f>
        <v>Arizona</v>
      </c>
      <c r="G6167" t="s">
        <v>24</v>
      </c>
      <c r="H6167">
        <v>63</v>
      </c>
      <c r="I6167" t="s">
        <v>21</v>
      </c>
      <c r="J6167" t="s">
        <v>21</v>
      </c>
      <c r="L6167" t="str">
        <f>IF(Aggregate[[#This Row],[Under 30]]="Yes", "Under 30", IF(Aggregate[[#This Row],[Senior]]="Yes", "Senior", "Other"))</f>
        <v>Other</v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  <c r="X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4" ht="14" x14ac:dyDescent="0.1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tr">
        <f>_xlfn.XLOOKUP(E:E,'Full State Names'!A:A,'Full State Names'!B:B,TRUE)</f>
        <v>Colorado</v>
      </c>
      <c r="G6168" t="s">
        <v>26</v>
      </c>
      <c r="H6168">
        <v>55</v>
      </c>
      <c r="I6168" t="s">
        <v>21</v>
      </c>
      <c r="J6168" t="s">
        <v>21</v>
      </c>
      <c r="L6168" t="str">
        <f>IF(Aggregate[[#This Row],[Under 30]]="Yes", "Under 30", IF(Aggregate[[#This Row],[Senior]]="Yes", "Senior", "Other"))</f>
        <v>Other</v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  <c r="X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4" ht="14" x14ac:dyDescent="0.1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tr">
        <f>_xlfn.XLOOKUP(E:E,'Full State Names'!A:A,'Full State Names'!B:B,TRUE)</f>
        <v>Delaware</v>
      </c>
      <c r="G6169" t="s">
        <v>26</v>
      </c>
      <c r="H6169">
        <v>58</v>
      </c>
      <c r="I6169" t="s">
        <v>21</v>
      </c>
      <c r="J6169" t="s">
        <v>21</v>
      </c>
      <c r="L6169" t="str">
        <f>IF(Aggregate[[#This Row],[Under 30]]="Yes", "Under 30", IF(Aggregate[[#This Row],[Senior]]="Yes", "Senior", "Other"))</f>
        <v>Other</v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  <c r="X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4" ht="14" x14ac:dyDescent="0.1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tr">
        <f>_xlfn.XLOOKUP(E:E,'Full State Names'!A:A,'Full State Names'!B:B,TRUE)</f>
        <v>Louisiana</v>
      </c>
      <c r="G6170" t="s">
        <v>24</v>
      </c>
      <c r="H6170">
        <v>45</v>
      </c>
      <c r="I6170" t="s">
        <v>21</v>
      </c>
      <c r="J6170" t="s">
        <v>21</v>
      </c>
      <c r="L6170" t="str">
        <f>IF(Aggregate[[#This Row],[Under 30]]="Yes", "Under 30", IF(Aggregate[[#This Row],[Senior]]="Yes", "Senior", "Other"))</f>
        <v>Other</v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  <c r="X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4" ht="14" x14ac:dyDescent="0.1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tr">
        <f>_xlfn.XLOOKUP(E:E,'Full State Names'!A:A,'Full State Names'!B:B,TRUE)</f>
        <v>Massachusetts</v>
      </c>
      <c r="G6171" t="s">
        <v>24</v>
      </c>
      <c r="H6171">
        <v>67</v>
      </c>
      <c r="I6171" t="s">
        <v>21</v>
      </c>
      <c r="J6171" t="s">
        <v>25</v>
      </c>
      <c r="K6171" t="s">
        <v>21</v>
      </c>
      <c r="L6171" t="str">
        <f>IF(Aggregate[[#This Row],[Under 30]]="Yes", "Under 30", IF(Aggregate[[#This Row],[Senior]]="Yes", "Senior", "Other"))</f>
        <v>Senior</v>
      </c>
      <c r="M6171" t="s">
        <v>32</v>
      </c>
      <c r="N6171" t="s">
        <v>38</v>
      </c>
      <c r="O6171" t="s">
        <v>56</v>
      </c>
      <c r="P6171" t="s">
        <v>96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  <c r="X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4" ht="14" x14ac:dyDescent="0.1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tr">
        <f>_xlfn.XLOOKUP(E:E,'Full State Names'!A:A,'Full State Names'!B:B,TRUE)</f>
        <v>Maine</v>
      </c>
      <c r="G6172" t="s">
        <v>24</v>
      </c>
      <c r="H6172">
        <v>31</v>
      </c>
      <c r="I6172" t="s">
        <v>21</v>
      </c>
      <c r="J6172" t="s">
        <v>21</v>
      </c>
      <c r="L6172" t="str">
        <f>IF(Aggregate[[#This Row],[Under 30]]="Yes", "Under 30", IF(Aggregate[[#This Row],[Senior]]="Yes", "Senior", "Other"))</f>
        <v>Other</v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  <c r="X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4" ht="14" x14ac:dyDescent="0.1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tr">
        <f>_xlfn.XLOOKUP(E:E,'Full State Names'!A:A,'Full State Names'!B:B,TRUE)</f>
        <v>Minnesota</v>
      </c>
      <c r="G6173" t="s">
        <v>26</v>
      </c>
      <c r="H6173">
        <v>29</v>
      </c>
      <c r="I6173" t="s">
        <v>25</v>
      </c>
      <c r="J6173" t="s">
        <v>21</v>
      </c>
      <c r="L6173" t="str">
        <f>IF(Aggregate[[#This Row],[Under 30]]="Yes", "Under 30", IF(Aggregate[[#This Row],[Senior]]="Yes", "Senior", "Other"))</f>
        <v>Under 30</v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  <c r="X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4" ht="14" x14ac:dyDescent="0.1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tr">
        <f>_xlfn.XLOOKUP(E:E,'Full State Names'!A:A,'Full State Names'!B:B,TRUE)</f>
        <v>Minnesota</v>
      </c>
      <c r="G6174" t="s">
        <v>26</v>
      </c>
      <c r="H6174">
        <v>69</v>
      </c>
      <c r="I6174" t="s">
        <v>21</v>
      </c>
      <c r="J6174" t="s">
        <v>25</v>
      </c>
      <c r="K6174" t="s">
        <v>21</v>
      </c>
      <c r="L6174" t="str">
        <f>IF(Aggregate[[#This Row],[Under 30]]="Yes", "Under 30", IF(Aggregate[[#This Row],[Senior]]="Yes", "Senior", "Other"))</f>
        <v>Senior</v>
      </c>
      <c r="M6174" t="s">
        <v>53</v>
      </c>
      <c r="N6174" t="s">
        <v>38</v>
      </c>
      <c r="O6174" t="s">
        <v>34</v>
      </c>
      <c r="P6174" t="s">
        <v>34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  <c r="X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4" ht="14" x14ac:dyDescent="0.1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tr">
        <f>_xlfn.XLOOKUP(E:E,'Full State Names'!A:A,'Full State Names'!B:B,TRUE)</f>
        <v>Rhode Island</v>
      </c>
      <c r="G6175" t="s">
        <v>24</v>
      </c>
      <c r="H6175">
        <v>55</v>
      </c>
      <c r="I6175" t="s">
        <v>21</v>
      </c>
      <c r="J6175" t="s">
        <v>21</v>
      </c>
      <c r="L6175" t="str">
        <f>IF(Aggregate[[#This Row],[Under 30]]="Yes", "Under 30", IF(Aggregate[[#This Row],[Senior]]="Yes", "Senior", "Other"))</f>
        <v>Other</v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  <c r="X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4" ht="14" x14ac:dyDescent="0.1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tr">
        <f>_xlfn.XLOOKUP(E:E,'Full State Names'!A:A,'Full State Names'!B:B,TRUE)</f>
        <v>Wyoming</v>
      </c>
      <c r="G6176" t="s">
        <v>24</v>
      </c>
      <c r="H6176">
        <v>38</v>
      </c>
      <c r="I6176" t="s">
        <v>21</v>
      </c>
      <c r="J6176" t="s">
        <v>21</v>
      </c>
      <c r="L6176" t="str">
        <f>IF(Aggregate[[#This Row],[Under 30]]="Yes", "Under 30", IF(Aggregate[[#This Row],[Senior]]="Yes", "Senior", "Other"))</f>
        <v>Other</v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  <c r="X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4" ht="14" x14ac:dyDescent="0.1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tr">
        <f>_xlfn.XLOOKUP(E:E,'Full State Names'!A:A,'Full State Names'!B:B,TRUE)</f>
        <v>Wyoming</v>
      </c>
      <c r="G6177" t="s">
        <v>26</v>
      </c>
      <c r="H6177">
        <v>20</v>
      </c>
      <c r="I6177" t="s">
        <v>25</v>
      </c>
      <c r="J6177" t="s">
        <v>21</v>
      </c>
      <c r="L6177" t="str">
        <f>IF(Aggregate[[#This Row],[Under 30]]="Yes", "Under 30", IF(Aggregate[[#This Row],[Senior]]="Yes", "Senior", "Other"))</f>
        <v>Under 30</v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  <c r="X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4" ht="14" x14ac:dyDescent="0.1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tr">
        <f>_xlfn.XLOOKUP(E:E,'Full State Names'!A:A,'Full State Names'!B:B,TRUE)</f>
        <v>Delaware</v>
      </c>
      <c r="G6178" t="s">
        <v>26</v>
      </c>
      <c r="H6178">
        <v>66</v>
      </c>
      <c r="I6178" t="s">
        <v>21</v>
      </c>
      <c r="J6178" t="s">
        <v>25</v>
      </c>
      <c r="K6178" t="s">
        <v>21</v>
      </c>
      <c r="L6178" t="str">
        <f>IF(Aggregate[[#This Row],[Under 30]]="Yes", "Under 30", IF(Aggregate[[#This Row],[Senior]]="Yes", "Senior", "Other"))</f>
        <v>Senior</v>
      </c>
      <c r="M6178" t="s">
        <v>98</v>
      </c>
      <c r="N6178" t="s">
        <v>33</v>
      </c>
      <c r="O6178" t="s">
        <v>34</v>
      </c>
      <c r="P6178" t="s">
        <v>34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  <c r="X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4" ht="14" x14ac:dyDescent="0.1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tr">
        <f>_xlfn.XLOOKUP(E:E,'Full State Names'!A:A,'Full State Names'!B:B,TRUE)</f>
        <v>New York</v>
      </c>
      <c r="G6179" t="s">
        <v>26</v>
      </c>
      <c r="H6179">
        <v>82</v>
      </c>
      <c r="I6179" t="s">
        <v>21</v>
      </c>
      <c r="J6179" t="s">
        <v>25</v>
      </c>
      <c r="K6179" t="s">
        <v>21</v>
      </c>
      <c r="L6179" t="str">
        <f>IF(Aggregate[[#This Row],[Under 30]]="Yes", "Under 30", IF(Aggregate[[#This Row],[Senior]]="Yes", "Senior", "Other"))</f>
        <v>Senior</v>
      </c>
      <c r="M6179" t="s">
        <v>32</v>
      </c>
      <c r="N6179" t="s">
        <v>33</v>
      </c>
      <c r="O6179" t="s">
        <v>34</v>
      </c>
      <c r="P6179" t="s">
        <v>34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  <c r="X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4" ht="14" x14ac:dyDescent="0.1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tr">
        <f>_xlfn.XLOOKUP(E:E,'Full State Names'!A:A,'Full State Names'!B:B,TRUE)</f>
        <v>Oregon</v>
      </c>
      <c r="G6180" t="s">
        <v>24</v>
      </c>
      <c r="H6180">
        <v>40</v>
      </c>
      <c r="I6180" t="s">
        <v>21</v>
      </c>
      <c r="J6180" t="s">
        <v>21</v>
      </c>
      <c r="L6180" t="str">
        <f>IF(Aggregate[[#This Row],[Under 30]]="Yes", "Under 30", IF(Aggregate[[#This Row],[Senior]]="Yes", "Senior", "Other"))</f>
        <v>Other</v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  <c r="X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4" ht="14" x14ac:dyDescent="0.1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tr">
        <f>_xlfn.XLOOKUP(E:E,'Full State Names'!A:A,'Full State Names'!B:B,TRUE)</f>
        <v>Virginia</v>
      </c>
      <c r="G6181" t="s">
        <v>24</v>
      </c>
      <c r="H6181">
        <v>43</v>
      </c>
      <c r="I6181" t="s">
        <v>21</v>
      </c>
      <c r="J6181" t="s">
        <v>21</v>
      </c>
      <c r="L6181" t="str">
        <f>IF(Aggregate[[#This Row],[Under 30]]="Yes", "Under 30", IF(Aggregate[[#This Row],[Senior]]="Yes", "Senior", "Other"))</f>
        <v>Other</v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  <c r="X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4" ht="14" x14ac:dyDescent="0.1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tr">
        <f>_xlfn.XLOOKUP(E:E,'Full State Names'!A:A,'Full State Names'!B:B,TRUE)</f>
        <v>Alaska</v>
      </c>
      <c r="G6182" t="s">
        <v>24</v>
      </c>
      <c r="H6182">
        <v>27</v>
      </c>
      <c r="I6182" t="s">
        <v>25</v>
      </c>
      <c r="J6182" t="s">
        <v>21</v>
      </c>
      <c r="L6182" t="str">
        <f>IF(Aggregate[[#This Row],[Under 30]]="Yes", "Under 30", IF(Aggregate[[#This Row],[Senior]]="Yes", "Senior", "Other"))</f>
        <v>Under 30</v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  <c r="X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4" ht="14" x14ac:dyDescent="0.1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tr">
        <f>_xlfn.XLOOKUP(E:E,'Full State Names'!A:A,'Full State Names'!B:B,TRUE)</f>
        <v>Alaska</v>
      </c>
      <c r="G6183" t="s">
        <v>24</v>
      </c>
      <c r="H6183">
        <v>61</v>
      </c>
      <c r="I6183" t="s">
        <v>21</v>
      </c>
      <c r="J6183" t="s">
        <v>21</v>
      </c>
      <c r="L6183" t="str">
        <f>IF(Aggregate[[#This Row],[Under 30]]="Yes", "Under 30", IF(Aggregate[[#This Row],[Senior]]="Yes", "Senior", "Other"))</f>
        <v>Other</v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  <c r="X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4" ht="14" x14ac:dyDescent="0.1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tr">
        <f>_xlfn.XLOOKUP(E:E,'Full State Names'!A:A,'Full State Names'!B:B,TRUE)</f>
        <v>Alaska</v>
      </c>
      <c r="G6184" t="s">
        <v>26</v>
      </c>
      <c r="H6184">
        <v>21</v>
      </c>
      <c r="I6184" t="s">
        <v>25</v>
      </c>
      <c r="J6184" t="s">
        <v>21</v>
      </c>
      <c r="L6184" t="str">
        <f>IF(Aggregate[[#This Row],[Under 30]]="Yes", "Under 30", IF(Aggregate[[#This Row],[Senior]]="Yes", "Senior", "Other"))</f>
        <v>Under 30</v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  <c r="X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4" ht="14" x14ac:dyDescent="0.1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tr">
        <f>_xlfn.XLOOKUP(E:E,'Full State Names'!A:A,'Full State Names'!B:B,TRUE)</f>
        <v>Alabama</v>
      </c>
      <c r="G6185" t="s">
        <v>26</v>
      </c>
      <c r="H6185">
        <v>75</v>
      </c>
      <c r="I6185" t="s">
        <v>21</v>
      </c>
      <c r="J6185" t="s">
        <v>25</v>
      </c>
      <c r="K6185" t="s">
        <v>21</v>
      </c>
      <c r="L6185" t="str">
        <f>IF(Aggregate[[#This Row],[Under 30]]="Yes", "Under 30", IF(Aggregate[[#This Row],[Senior]]="Yes", "Senior", "Other"))</f>
        <v>Senior</v>
      </c>
      <c r="M6185" t="s">
        <v>32</v>
      </c>
      <c r="N6185" t="s">
        <v>38</v>
      </c>
      <c r="O6185" t="s">
        <v>56</v>
      </c>
      <c r="P6185" t="s">
        <v>100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  <c r="X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4" ht="14" x14ac:dyDescent="0.1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tr">
        <f>_xlfn.XLOOKUP(E:E,'Full State Names'!A:A,'Full State Names'!B:B,TRUE)</f>
        <v>Arizona</v>
      </c>
      <c r="G6186" t="s">
        <v>24</v>
      </c>
      <c r="H6186">
        <v>63</v>
      </c>
      <c r="I6186" t="s">
        <v>21</v>
      </c>
      <c r="J6186" t="s">
        <v>21</v>
      </c>
      <c r="L6186" t="str">
        <f>IF(Aggregate[[#This Row],[Under 30]]="Yes", "Under 30", IF(Aggregate[[#This Row],[Senior]]="Yes", "Senior", "Other"))</f>
        <v>Other</v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  <c r="X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4" ht="14" x14ac:dyDescent="0.1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tr">
        <f>_xlfn.XLOOKUP(E:E,'Full State Names'!A:A,'Full State Names'!B:B,TRUE)</f>
        <v>California</v>
      </c>
      <c r="G6187" t="s">
        <v>24</v>
      </c>
      <c r="H6187">
        <v>48</v>
      </c>
      <c r="I6187" t="s">
        <v>21</v>
      </c>
      <c r="J6187" t="s">
        <v>21</v>
      </c>
      <c r="L6187" t="str">
        <f>IF(Aggregate[[#This Row],[Under 30]]="Yes", "Under 30", IF(Aggregate[[#This Row],[Senior]]="Yes", "Senior", "Other"))</f>
        <v>Other</v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  <c r="X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4" ht="14" x14ac:dyDescent="0.1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tr">
        <f>_xlfn.XLOOKUP(E:E,'Full State Names'!A:A,'Full State Names'!B:B,TRUE)</f>
        <v>Colorado</v>
      </c>
      <c r="G6188" t="s">
        <v>24</v>
      </c>
      <c r="H6188">
        <v>76</v>
      </c>
      <c r="I6188" t="s">
        <v>21</v>
      </c>
      <c r="J6188" t="s">
        <v>25</v>
      </c>
      <c r="K6188" t="s">
        <v>21</v>
      </c>
      <c r="L6188" t="str">
        <f>IF(Aggregate[[#This Row],[Under 30]]="Yes", "Under 30", IF(Aggregate[[#This Row],[Senior]]="Yes", "Senior", "Other"))</f>
        <v>Senior</v>
      </c>
      <c r="M6188" t="s">
        <v>53</v>
      </c>
      <c r="N6188" t="s">
        <v>38</v>
      </c>
      <c r="O6188" t="s">
        <v>34</v>
      </c>
      <c r="P6188" t="s">
        <v>34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  <c r="X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4" ht="14" x14ac:dyDescent="0.1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tr">
        <f>_xlfn.XLOOKUP(E:E,'Full State Names'!A:A,'Full State Names'!B:B,TRUE)</f>
        <v>Colorado</v>
      </c>
      <c r="G6189" t="s">
        <v>26</v>
      </c>
      <c r="H6189">
        <v>62</v>
      </c>
      <c r="I6189" t="s">
        <v>21</v>
      </c>
      <c r="J6189" t="s">
        <v>21</v>
      </c>
      <c r="L6189" t="str">
        <f>IF(Aggregate[[#This Row],[Under 30]]="Yes", "Under 30", IF(Aggregate[[#This Row],[Senior]]="Yes", "Senior", "Other"))</f>
        <v>Other</v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  <c r="X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4" ht="14" x14ac:dyDescent="0.1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tr">
        <f>_xlfn.XLOOKUP(E:E,'Full State Names'!A:A,'Full State Names'!B:B,TRUE)</f>
        <v>Colorado</v>
      </c>
      <c r="G6190" t="s">
        <v>26</v>
      </c>
      <c r="H6190">
        <v>84</v>
      </c>
      <c r="I6190" t="s">
        <v>21</v>
      </c>
      <c r="J6190" t="s">
        <v>25</v>
      </c>
      <c r="K6190" t="s">
        <v>21</v>
      </c>
      <c r="L6190" t="str">
        <f>IF(Aggregate[[#This Row],[Under 30]]="Yes", "Under 30", IF(Aggregate[[#This Row],[Senior]]="Yes", "Senior", "Other"))</f>
        <v>Senior</v>
      </c>
      <c r="M6190" t="s">
        <v>32</v>
      </c>
      <c r="N6190" t="s">
        <v>33</v>
      </c>
      <c r="O6190" t="s">
        <v>56</v>
      </c>
      <c r="P6190" t="s">
        <v>96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  <c r="X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4" ht="14" x14ac:dyDescent="0.1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tr">
        <f>_xlfn.XLOOKUP(E:E,'Full State Names'!A:A,'Full State Names'!B:B,TRUE)</f>
        <v>Connecticut</v>
      </c>
      <c r="G6191" t="s">
        <v>24</v>
      </c>
      <c r="H6191">
        <v>59</v>
      </c>
      <c r="I6191" t="s">
        <v>21</v>
      </c>
      <c r="J6191" t="s">
        <v>21</v>
      </c>
      <c r="L6191" t="str">
        <f>IF(Aggregate[[#This Row],[Under 30]]="Yes", "Under 30", IF(Aggregate[[#This Row],[Senior]]="Yes", "Senior", "Other"))</f>
        <v>Other</v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  <c r="X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4" ht="14" x14ac:dyDescent="0.1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tr">
        <f>_xlfn.XLOOKUP(E:E,'Full State Names'!A:A,'Full State Names'!B:B,TRUE)</f>
        <v>Connecticut</v>
      </c>
      <c r="G6192" t="s">
        <v>26</v>
      </c>
      <c r="H6192">
        <v>19</v>
      </c>
      <c r="I6192" t="s">
        <v>25</v>
      </c>
      <c r="J6192" t="s">
        <v>21</v>
      </c>
      <c r="L6192" t="str">
        <f>IF(Aggregate[[#This Row],[Under 30]]="Yes", "Under 30", IF(Aggregate[[#This Row],[Senior]]="Yes", "Senior", "Other"))</f>
        <v>Under 30</v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  <c r="X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4" ht="14" x14ac:dyDescent="0.1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tr">
        <f>_xlfn.XLOOKUP(E:E,'Full State Names'!A:A,'Full State Names'!B:B,TRUE)</f>
        <v>Connecticut</v>
      </c>
      <c r="G6193" t="s">
        <v>26</v>
      </c>
      <c r="H6193">
        <v>46</v>
      </c>
      <c r="I6193" t="s">
        <v>21</v>
      </c>
      <c r="J6193" t="s">
        <v>21</v>
      </c>
      <c r="L6193" t="str">
        <f>IF(Aggregate[[#This Row],[Under 30]]="Yes", "Under 30", IF(Aggregate[[#This Row],[Senior]]="Yes", "Senior", "Other"))</f>
        <v>Other</v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  <c r="X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4" ht="14" x14ac:dyDescent="0.1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tr">
        <f>_xlfn.XLOOKUP(E:E,'Full State Names'!A:A,'Full State Names'!B:B,TRUE)</f>
        <v>Connecticut</v>
      </c>
      <c r="G6194" t="s">
        <v>26</v>
      </c>
      <c r="H6194">
        <v>47</v>
      </c>
      <c r="I6194" t="s">
        <v>21</v>
      </c>
      <c r="J6194" t="s">
        <v>21</v>
      </c>
      <c r="L6194" t="str">
        <f>IF(Aggregate[[#This Row],[Under 30]]="Yes", "Under 30", IF(Aggregate[[#This Row],[Senior]]="Yes", "Senior", "Other"))</f>
        <v>Other</v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  <c r="X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4" ht="14" x14ac:dyDescent="0.1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tr">
        <f>_xlfn.XLOOKUP(E:E,'Full State Names'!A:A,'Full State Names'!B:B,TRUE)</f>
        <v>Delaware</v>
      </c>
      <c r="G6195" t="s">
        <v>26</v>
      </c>
      <c r="H6195">
        <v>36</v>
      </c>
      <c r="I6195" t="s">
        <v>21</v>
      </c>
      <c r="J6195" t="s">
        <v>21</v>
      </c>
      <c r="L6195" t="str">
        <f>IF(Aggregate[[#This Row],[Under 30]]="Yes", "Under 30", IF(Aggregate[[#This Row],[Senior]]="Yes", "Senior", "Other"))</f>
        <v>Other</v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  <c r="X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4" ht="14" x14ac:dyDescent="0.1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tr">
        <f>_xlfn.XLOOKUP(E:E,'Full State Names'!A:A,'Full State Names'!B:B,TRUE)</f>
        <v>Florida</v>
      </c>
      <c r="G6196" t="s">
        <v>24</v>
      </c>
      <c r="H6196">
        <v>21</v>
      </c>
      <c r="I6196" t="s">
        <v>25</v>
      </c>
      <c r="J6196" t="s">
        <v>21</v>
      </c>
      <c r="L6196" t="str">
        <f>IF(Aggregate[[#This Row],[Under 30]]="Yes", "Under 30", IF(Aggregate[[#This Row],[Senior]]="Yes", "Senior", "Other"))</f>
        <v>Under 30</v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  <c r="X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4" ht="14" x14ac:dyDescent="0.1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tr">
        <f>_xlfn.XLOOKUP(E:E,'Full State Names'!A:A,'Full State Names'!B:B,TRUE)</f>
        <v>Florida</v>
      </c>
      <c r="G6197" t="s">
        <v>26</v>
      </c>
      <c r="H6197">
        <v>45</v>
      </c>
      <c r="I6197" t="s">
        <v>21</v>
      </c>
      <c r="J6197" t="s">
        <v>21</v>
      </c>
      <c r="L6197" t="str">
        <f>IF(Aggregate[[#This Row],[Under 30]]="Yes", "Under 30", IF(Aggregate[[#This Row],[Senior]]="Yes", "Senior", "Other"))</f>
        <v>Other</v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  <c r="X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4" ht="14" x14ac:dyDescent="0.1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tr">
        <f>_xlfn.XLOOKUP(E:E,'Full State Names'!A:A,'Full State Names'!B:B,TRUE)</f>
        <v>Florida</v>
      </c>
      <c r="G6198" t="s">
        <v>26</v>
      </c>
      <c r="H6198">
        <v>80</v>
      </c>
      <c r="I6198" t="s">
        <v>21</v>
      </c>
      <c r="J6198" t="s">
        <v>25</v>
      </c>
      <c r="K6198" t="s">
        <v>21</v>
      </c>
      <c r="L6198" t="str">
        <f>IF(Aggregate[[#This Row],[Under 30]]="Yes", "Under 30", IF(Aggregate[[#This Row],[Senior]]="Yes", "Senior", "Other"))</f>
        <v>Senior</v>
      </c>
      <c r="M6198" t="s">
        <v>53</v>
      </c>
      <c r="N6198" t="s">
        <v>38</v>
      </c>
      <c r="O6198" t="s">
        <v>34</v>
      </c>
      <c r="P6198" t="s">
        <v>34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  <c r="X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4" ht="14" x14ac:dyDescent="0.1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tr">
        <f>_xlfn.XLOOKUP(E:E,'Full State Names'!A:A,'Full State Names'!B:B,TRUE)</f>
        <v>Georgia</v>
      </c>
      <c r="G6199" t="s">
        <v>26</v>
      </c>
      <c r="H6199">
        <v>34</v>
      </c>
      <c r="I6199" t="s">
        <v>21</v>
      </c>
      <c r="J6199" t="s">
        <v>21</v>
      </c>
      <c r="L6199" t="str">
        <f>IF(Aggregate[[#This Row],[Under 30]]="Yes", "Under 30", IF(Aggregate[[#This Row],[Senior]]="Yes", "Senior", "Other"))</f>
        <v>Other</v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  <c r="X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4" ht="14" x14ac:dyDescent="0.1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tr">
        <f>_xlfn.XLOOKUP(E:E,'Full State Names'!A:A,'Full State Names'!B:B,TRUE)</f>
        <v>Idaho</v>
      </c>
      <c r="G6200" t="s">
        <v>24</v>
      </c>
      <c r="H6200">
        <v>19</v>
      </c>
      <c r="I6200" t="s">
        <v>25</v>
      </c>
      <c r="J6200" t="s">
        <v>21</v>
      </c>
      <c r="L6200" t="str">
        <f>IF(Aggregate[[#This Row],[Under 30]]="Yes", "Under 30", IF(Aggregate[[#This Row],[Senior]]="Yes", "Senior", "Other"))</f>
        <v>Under 30</v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  <c r="X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4" ht="14" x14ac:dyDescent="0.1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tr">
        <f>_xlfn.XLOOKUP(E:E,'Full State Names'!A:A,'Full State Names'!B:B,TRUE)</f>
        <v>Massachusetts</v>
      </c>
      <c r="G6201" t="s">
        <v>26</v>
      </c>
      <c r="H6201">
        <v>38</v>
      </c>
      <c r="I6201" t="s">
        <v>21</v>
      </c>
      <c r="J6201" t="s">
        <v>21</v>
      </c>
      <c r="L6201" t="str">
        <f>IF(Aggregate[[#This Row],[Under 30]]="Yes", "Under 30", IF(Aggregate[[#This Row],[Senior]]="Yes", "Senior", "Other"))</f>
        <v>Other</v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  <c r="X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4" ht="14" x14ac:dyDescent="0.1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tr">
        <f>_xlfn.XLOOKUP(E:E,'Full State Names'!A:A,'Full State Names'!B:B,TRUE)</f>
        <v>Maryland</v>
      </c>
      <c r="G6202" t="s">
        <v>26</v>
      </c>
      <c r="H6202">
        <v>40</v>
      </c>
      <c r="I6202" t="s">
        <v>21</v>
      </c>
      <c r="J6202" t="s">
        <v>21</v>
      </c>
      <c r="L6202" t="str">
        <f>IF(Aggregate[[#This Row],[Under 30]]="Yes", "Under 30", IF(Aggregate[[#This Row],[Senior]]="Yes", "Senior", "Other"))</f>
        <v>Other</v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  <c r="X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4" ht="14" x14ac:dyDescent="0.1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tr">
        <f>_xlfn.XLOOKUP(E:E,'Full State Names'!A:A,'Full State Names'!B:B,TRUE)</f>
        <v>Maine</v>
      </c>
      <c r="G6203" t="s">
        <v>26</v>
      </c>
      <c r="H6203">
        <v>47</v>
      </c>
      <c r="I6203" t="s">
        <v>21</v>
      </c>
      <c r="J6203" t="s">
        <v>21</v>
      </c>
      <c r="L6203" t="str">
        <f>IF(Aggregate[[#This Row],[Under 30]]="Yes", "Under 30", IF(Aggregate[[#This Row],[Senior]]="Yes", "Senior", "Other"))</f>
        <v>Other</v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  <c r="X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4" ht="14" x14ac:dyDescent="0.1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tr">
        <f>_xlfn.XLOOKUP(E:E,'Full State Names'!A:A,'Full State Names'!B:B,TRUE)</f>
        <v>Michigan</v>
      </c>
      <c r="G6204" t="s">
        <v>24</v>
      </c>
      <c r="H6204">
        <v>71</v>
      </c>
      <c r="I6204" t="s">
        <v>21</v>
      </c>
      <c r="J6204" t="s">
        <v>25</v>
      </c>
      <c r="K6204" t="s">
        <v>21</v>
      </c>
      <c r="L6204" t="str">
        <f>IF(Aggregate[[#This Row],[Under 30]]="Yes", "Under 30", IF(Aggregate[[#This Row],[Senior]]="Yes", "Senior", "Other"))</f>
        <v>Senior</v>
      </c>
      <c r="M6204" t="s">
        <v>98</v>
      </c>
      <c r="N6204" t="s">
        <v>33</v>
      </c>
      <c r="O6204" t="s">
        <v>34</v>
      </c>
      <c r="P6204" t="s">
        <v>34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  <c r="X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4" ht="14" x14ac:dyDescent="0.1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tr">
        <f>_xlfn.XLOOKUP(E:E,'Full State Names'!A:A,'Full State Names'!B:B,TRUE)</f>
        <v>Missouri</v>
      </c>
      <c r="G6205" t="s">
        <v>24</v>
      </c>
      <c r="H6205">
        <v>60</v>
      </c>
      <c r="I6205" t="s">
        <v>21</v>
      </c>
      <c r="J6205" t="s">
        <v>21</v>
      </c>
      <c r="L6205" t="str">
        <f>IF(Aggregate[[#This Row],[Under 30]]="Yes", "Under 30", IF(Aggregate[[#This Row],[Senior]]="Yes", "Senior", "Other"))</f>
        <v>Other</v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  <c r="X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4" ht="14" x14ac:dyDescent="0.1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tr">
        <f>_xlfn.XLOOKUP(E:E,'Full State Names'!A:A,'Full State Names'!B:B,TRUE)</f>
        <v>Missouri</v>
      </c>
      <c r="G6206" t="s">
        <v>26</v>
      </c>
      <c r="H6206">
        <v>42</v>
      </c>
      <c r="I6206" t="s">
        <v>21</v>
      </c>
      <c r="J6206" t="s">
        <v>21</v>
      </c>
      <c r="L6206" t="str">
        <f>IF(Aggregate[[#This Row],[Under 30]]="Yes", "Under 30", IF(Aggregate[[#This Row],[Senior]]="Yes", "Senior", "Other"))</f>
        <v>Other</v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  <c r="X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4" ht="14" x14ac:dyDescent="0.1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tr">
        <f>_xlfn.XLOOKUP(E:E,'Full State Names'!A:A,'Full State Names'!B:B,TRUE)</f>
        <v>Montana</v>
      </c>
      <c r="G6207" t="s">
        <v>26</v>
      </c>
      <c r="H6207">
        <v>38</v>
      </c>
      <c r="I6207" t="s">
        <v>21</v>
      </c>
      <c r="J6207" t="s">
        <v>21</v>
      </c>
      <c r="L6207" t="str">
        <f>IF(Aggregate[[#This Row],[Under 30]]="Yes", "Under 30", IF(Aggregate[[#This Row],[Senior]]="Yes", "Senior", "Other"))</f>
        <v>Other</v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  <c r="X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4" ht="14" x14ac:dyDescent="0.1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tr">
        <f>_xlfn.XLOOKUP(E:E,'Full State Names'!A:A,'Full State Names'!B:B,TRUE)</f>
        <v>North Carolina</v>
      </c>
      <c r="G6208" t="s">
        <v>26</v>
      </c>
      <c r="H6208">
        <v>38</v>
      </c>
      <c r="I6208" t="s">
        <v>21</v>
      </c>
      <c r="J6208" t="s">
        <v>21</v>
      </c>
      <c r="L6208" t="str">
        <f>IF(Aggregate[[#This Row],[Under 30]]="Yes", "Under 30", IF(Aggregate[[#This Row],[Senior]]="Yes", "Senior", "Other"))</f>
        <v>Other</v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  <c r="X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4" ht="14" x14ac:dyDescent="0.1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tr">
        <f>_xlfn.XLOOKUP(E:E,'Full State Names'!A:A,'Full State Names'!B:B,TRUE)</f>
        <v>New Jersey</v>
      </c>
      <c r="G6209" t="s">
        <v>26</v>
      </c>
      <c r="H6209">
        <v>56</v>
      </c>
      <c r="I6209" t="s">
        <v>21</v>
      </c>
      <c r="J6209" t="s">
        <v>21</v>
      </c>
      <c r="L6209" t="str">
        <f>IF(Aggregate[[#This Row],[Under 30]]="Yes", "Under 30", IF(Aggregate[[#This Row],[Senior]]="Yes", "Senior", "Other"))</f>
        <v>Other</v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  <c r="X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4" ht="14" x14ac:dyDescent="0.1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tr">
        <f>_xlfn.XLOOKUP(E:E,'Full State Names'!A:A,'Full State Names'!B:B,TRUE)</f>
        <v>New Mexico</v>
      </c>
      <c r="G6210" t="s">
        <v>24</v>
      </c>
      <c r="H6210">
        <v>42</v>
      </c>
      <c r="I6210" t="s">
        <v>21</v>
      </c>
      <c r="J6210" t="s">
        <v>21</v>
      </c>
      <c r="L6210" t="str">
        <f>IF(Aggregate[[#This Row],[Under 30]]="Yes", "Under 30", IF(Aggregate[[#This Row],[Senior]]="Yes", "Senior", "Other"))</f>
        <v>Other</v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  <c r="X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4" ht="14" x14ac:dyDescent="0.1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tr">
        <f>_xlfn.XLOOKUP(E:E,'Full State Names'!A:A,'Full State Names'!B:B,TRUE)</f>
        <v>New York</v>
      </c>
      <c r="G6211" t="s">
        <v>24</v>
      </c>
      <c r="H6211">
        <v>26</v>
      </c>
      <c r="I6211" t="s">
        <v>25</v>
      </c>
      <c r="J6211" t="s">
        <v>21</v>
      </c>
      <c r="L6211" t="str">
        <f>IF(Aggregate[[#This Row],[Under 30]]="Yes", "Under 30", IF(Aggregate[[#This Row],[Senior]]="Yes", "Senior", "Other"))</f>
        <v>Under 30</v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  <c r="X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4" ht="14" x14ac:dyDescent="0.1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tr">
        <f>_xlfn.XLOOKUP(E:E,'Full State Names'!A:A,'Full State Names'!B:B,TRUE)</f>
        <v>New York</v>
      </c>
      <c r="G6212" t="s">
        <v>26</v>
      </c>
      <c r="H6212">
        <v>54</v>
      </c>
      <c r="I6212" t="s">
        <v>21</v>
      </c>
      <c r="J6212" t="s">
        <v>21</v>
      </c>
      <c r="L6212" t="str">
        <f>IF(Aggregate[[#This Row],[Under 30]]="Yes", "Under 30", IF(Aggregate[[#This Row],[Senior]]="Yes", "Senior", "Other"))</f>
        <v>Other</v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  <c r="X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4" ht="14" x14ac:dyDescent="0.1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tr">
        <f>_xlfn.XLOOKUP(E:E,'Full State Names'!A:A,'Full State Names'!B:B,TRUE)</f>
        <v>Ohio</v>
      </c>
      <c r="G6213" t="s">
        <v>24</v>
      </c>
      <c r="H6213">
        <v>36</v>
      </c>
      <c r="I6213" t="s">
        <v>21</v>
      </c>
      <c r="J6213" t="s">
        <v>21</v>
      </c>
      <c r="L6213" t="str">
        <f>IF(Aggregate[[#This Row],[Under 30]]="Yes", "Under 30", IF(Aggregate[[#This Row],[Senior]]="Yes", "Senior", "Other"))</f>
        <v>Other</v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  <c r="X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4" ht="14" x14ac:dyDescent="0.1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tr">
        <f>_xlfn.XLOOKUP(E:E,'Full State Names'!A:A,'Full State Names'!B:B,TRUE)</f>
        <v>Ohio</v>
      </c>
      <c r="G6214" t="s">
        <v>26</v>
      </c>
      <c r="H6214">
        <v>70</v>
      </c>
      <c r="I6214" t="s">
        <v>21</v>
      </c>
      <c r="J6214" t="s">
        <v>25</v>
      </c>
      <c r="K6214" t="s">
        <v>21</v>
      </c>
      <c r="L6214" t="str">
        <f>IF(Aggregate[[#This Row],[Under 30]]="Yes", "Under 30", IF(Aggregate[[#This Row],[Senior]]="Yes", "Senior", "Other"))</f>
        <v>Senior</v>
      </c>
      <c r="M6214" t="s">
        <v>98</v>
      </c>
      <c r="N6214" t="s">
        <v>95</v>
      </c>
      <c r="O6214" t="s">
        <v>34</v>
      </c>
      <c r="P6214" t="s">
        <v>34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  <c r="X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4" ht="14" x14ac:dyDescent="0.1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tr">
        <f>_xlfn.XLOOKUP(E:E,'Full State Names'!A:A,'Full State Names'!B:B,TRUE)</f>
        <v>Oklahoma</v>
      </c>
      <c r="G6215" t="s">
        <v>24</v>
      </c>
      <c r="H6215">
        <v>34</v>
      </c>
      <c r="I6215" t="s">
        <v>21</v>
      </c>
      <c r="J6215" t="s">
        <v>21</v>
      </c>
      <c r="L6215" t="str">
        <f>IF(Aggregate[[#This Row],[Under 30]]="Yes", "Under 30", IF(Aggregate[[#This Row],[Senior]]="Yes", "Senior", "Other"))</f>
        <v>Other</v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  <c r="X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4" ht="14" x14ac:dyDescent="0.1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tr">
        <f>_xlfn.XLOOKUP(E:E,'Full State Names'!A:A,'Full State Names'!B:B,TRUE)</f>
        <v>Oklahoma</v>
      </c>
      <c r="G6216" t="s">
        <v>26</v>
      </c>
      <c r="H6216">
        <v>55</v>
      </c>
      <c r="I6216" t="s">
        <v>21</v>
      </c>
      <c r="J6216" t="s">
        <v>21</v>
      </c>
      <c r="L6216" t="str">
        <f>IF(Aggregate[[#This Row],[Under 30]]="Yes", "Under 30", IF(Aggregate[[#This Row],[Senior]]="Yes", "Senior", "Other"))</f>
        <v>Other</v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  <c r="X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4" ht="14" x14ac:dyDescent="0.1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tr">
        <f>_xlfn.XLOOKUP(E:E,'Full State Names'!A:A,'Full State Names'!B:B,TRUE)</f>
        <v>Oregon</v>
      </c>
      <c r="G6217" t="s">
        <v>24</v>
      </c>
      <c r="H6217">
        <v>57</v>
      </c>
      <c r="I6217" t="s">
        <v>21</v>
      </c>
      <c r="J6217" t="s">
        <v>21</v>
      </c>
      <c r="L6217" t="str">
        <f>IF(Aggregate[[#This Row],[Under 30]]="Yes", "Under 30", IF(Aggregate[[#This Row],[Senior]]="Yes", "Senior", "Other"))</f>
        <v>Other</v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  <c r="X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4" ht="14" x14ac:dyDescent="0.1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tr">
        <f>_xlfn.XLOOKUP(E:E,'Full State Names'!A:A,'Full State Names'!B:B,TRUE)</f>
        <v>Rhode Island</v>
      </c>
      <c r="G6218" t="s">
        <v>24</v>
      </c>
      <c r="H6218">
        <v>26</v>
      </c>
      <c r="I6218" t="s">
        <v>25</v>
      </c>
      <c r="J6218" t="s">
        <v>21</v>
      </c>
      <c r="L6218" t="str">
        <f>IF(Aggregate[[#This Row],[Under 30]]="Yes", "Under 30", IF(Aggregate[[#This Row],[Senior]]="Yes", "Senior", "Other"))</f>
        <v>Under 30</v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  <c r="X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4" ht="14" x14ac:dyDescent="0.1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tr">
        <f>_xlfn.XLOOKUP(E:E,'Full State Names'!A:A,'Full State Names'!B:B,TRUE)</f>
        <v>South Dakota</v>
      </c>
      <c r="G6219" t="s">
        <v>26</v>
      </c>
      <c r="H6219">
        <v>41</v>
      </c>
      <c r="I6219" t="s">
        <v>21</v>
      </c>
      <c r="J6219" t="s">
        <v>21</v>
      </c>
      <c r="L6219" t="str">
        <f>IF(Aggregate[[#This Row],[Under 30]]="Yes", "Under 30", IF(Aggregate[[#This Row],[Senior]]="Yes", "Senior", "Other"))</f>
        <v>Other</v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  <c r="X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4" ht="14" x14ac:dyDescent="0.1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tr">
        <f>_xlfn.XLOOKUP(E:E,'Full State Names'!A:A,'Full State Names'!B:B,TRUE)</f>
        <v>Tennessee</v>
      </c>
      <c r="G6220" t="s">
        <v>24</v>
      </c>
      <c r="H6220">
        <v>45</v>
      </c>
      <c r="I6220" t="s">
        <v>21</v>
      </c>
      <c r="J6220" t="s">
        <v>21</v>
      </c>
      <c r="L6220" t="str">
        <f>IF(Aggregate[[#This Row],[Under 30]]="Yes", "Under 30", IF(Aggregate[[#This Row],[Senior]]="Yes", "Senior", "Other"))</f>
        <v>Other</v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  <c r="X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4" ht="14" x14ac:dyDescent="0.1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tr">
        <f>_xlfn.XLOOKUP(E:E,'Full State Names'!A:A,'Full State Names'!B:B,TRUE)</f>
        <v>Utah</v>
      </c>
      <c r="G6221" t="s">
        <v>24</v>
      </c>
      <c r="H6221">
        <v>56</v>
      </c>
      <c r="I6221" t="s">
        <v>21</v>
      </c>
      <c r="J6221" t="s">
        <v>21</v>
      </c>
      <c r="L6221" t="str">
        <f>IF(Aggregate[[#This Row],[Under 30]]="Yes", "Under 30", IF(Aggregate[[#This Row],[Senior]]="Yes", "Senior", "Other"))</f>
        <v>Other</v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  <c r="X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4" ht="14" x14ac:dyDescent="0.1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tr">
        <f>_xlfn.XLOOKUP(E:E,'Full State Names'!A:A,'Full State Names'!B:B,TRUE)</f>
        <v>Vermont</v>
      </c>
      <c r="G6222" t="s">
        <v>26</v>
      </c>
      <c r="H6222">
        <v>59</v>
      </c>
      <c r="I6222" t="s">
        <v>21</v>
      </c>
      <c r="J6222" t="s">
        <v>21</v>
      </c>
      <c r="L6222" t="str">
        <f>IF(Aggregate[[#This Row],[Under 30]]="Yes", "Under 30", IF(Aggregate[[#This Row],[Senior]]="Yes", "Senior", "Other"))</f>
        <v>Other</v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  <c r="X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4" ht="14" x14ac:dyDescent="0.1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tr">
        <f>_xlfn.XLOOKUP(E:E,'Full State Names'!A:A,'Full State Names'!B:B,TRUE)</f>
        <v>Washington</v>
      </c>
      <c r="G6223" t="s">
        <v>26</v>
      </c>
      <c r="H6223">
        <v>28</v>
      </c>
      <c r="I6223" t="s">
        <v>25</v>
      </c>
      <c r="J6223" t="s">
        <v>21</v>
      </c>
      <c r="L6223" t="str">
        <f>IF(Aggregate[[#This Row],[Under 30]]="Yes", "Under 30", IF(Aggregate[[#This Row],[Senior]]="Yes", "Senior", "Other"))</f>
        <v>Under 30</v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  <c r="X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4" ht="14" x14ac:dyDescent="0.1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tr">
        <f>_xlfn.XLOOKUP(E:E,'Full State Names'!A:A,'Full State Names'!B:B,TRUE)</f>
        <v>Wisconsin</v>
      </c>
      <c r="G6224" t="s">
        <v>24</v>
      </c>
      <c r="H6224">
        <v>63</v>
      </c>
      <c r="I6224" t="s">
        <v>21</v>
      </c>
      <c r="J6224" t="s">
        <v>21</v>
      </c>
      <c r="L6224" t="str">
        <f>IF(Aggregate[[#This Row],[Under 30]]="Yes", "Under 30", IF(Aggregate[[#This Row],[Senior]]="Yes", "Senior", "Other"))</f>
        <v>Other</v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  <c r="X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4" ht="14" x14ac:dyDescent="0.1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tr">
        <f>_xlfn.XLOOKUP(E:E,'Full State Names'!A:A,'Full State Names'!B:B,TRUE)</f>
        <v>Wyoming</v>
      </c>
      <c r="G6225" t="s">
        <v>24</v>
      </c>
      <c r="H6225">
        <v>19</v>
      </c>
      <c r="I6225" t="s">
        <v>25</v>
      </c>
      <c r="J6225" t="s">
        <v>21</v>
      </c>
      <c r="L6225" t="str">
        <f>IF(Aggregate[[#This Row],[Under 30]]="Yes", "Under 30", IF(Aggregate[[#This Row],[Senior]]="Yes", "Senior", "Other"))</f>
        <v>Under 30</v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  <c r="X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4" ht="14" x14ac:dyDescent="0.1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tr">
        <f>_xlfn.XLOOKUP(E:E,'Full State Names'!A:A,'Full State Names'!B:B,TRUE)</f>
        <v>Virginia</v>
      </c>
      <c r="G6226" t="s">
        <v>26</v>
      </c>
      <c r="H6226">
        <v>37</v>
      </c>
      <c r="I6226" t="s">
        <v>21</v>
      </c>
      <c r="J6226" t="s">
        <v>21</v>
      </c>
      <c r="L6226" t="str">
        <f>IF(Aggregate[[#This Row],[Under 30]]="Yes", "Under 30", IF(Aggregate[[#This Row],[Senior]]="Yes", "Senior", "Other"))</f>
        <v>Other</v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  <c r="X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4" ht="14" x14ac:dyDescent="0.1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tr">
        <f>_xlfn.XLOOKUP(E:E,'Full State Names'!A:A,'Full State Names'!B:B,TRUE)</f>
        <v>Colorado</v>
      </c>
      <c r="G6227" t="s">
        <v>24</v>
      </c>
      <c r="H6227">
        <v>41</v>
      </c>
      <c r="I6227" t="s">
        <v>21</v>
      </c>
      <c r="J6227" t="s">
        <v>21</v>
      </c>
      <c r="L6227" t="str">
        <f>IF(Aggregate[[#This Row],[Under 30]]="Yes", "Under 30", IF(Aggregate[[#This Row],[Senior]]="Yes", "Senior", "Other"))</f>
        <v>Other</v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  <c r="X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4" ht="14" x14ac:dyDescent="0.1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tr">
        <f>_xlfn.XLOOKUP(E:E,'Full State Names'!A:A,'Full State Names'!B:B,TRUE)</f>
        <v>District of Columbia</v>
      </c>
      <c r="G6228" t="s">
        <v>26</v>
      </c>
      <c r="H6228">
        <v>54</v>
      </c>
      <c r="I6228" t="s">
        <v>21</v>
      </c>
      <c r="J6228" t="s">
        <v>21</v>
      </c>
      <c r="L6228" t="str">
        <f>IF(Aggregate[[#This Row],[Under 30]]="Yes", "Under 30", IF(Aggregate[[#This Row],[Senior]]="Yes", "Senior", "Other"))</f>
        <v>Other</v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  <c r="X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4" ht="14" x14ac:dyDescent="0.1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tr">
        <f>_xlfn.XLOOKUP(E:E,'Full State Names'!A:A,'Full State Names'!B:B,TRUE)</f>
        <v>Iowa</v>
      </c>
      <c r="G6229" t="s">
        <v>26</v>
      </c>
      <c r="H6229">
        <v>58</v>
      </c>
      <c r="I6229" t="s">
        <v>21</v>
      </c>
      <c r="J6229" t="s">
        <v>21</v>
      </c>
      <c r="L6229" t="str">
        <f>IF(Aggregate[[#This Row],[Under 30]]="Yes", "Under 30", IF(Aggregate[[#This Row],[Senior]]="Yes", "Senior", "Other"))</f>
        <v>Other</v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  <c r="X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4" ht="14" x14ac:dyDescent="0.1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tr">
        <f>_xlfn.XLOOKUP(E:E,'Full State Names'!A:A,'Full State Names'!B:B,TRUE)</f>
        <v>Indiana</v>
      </c>
      <c r="G6230" t="s">
        <v>26</v>
      </c>
      <c r="H6230">
        <v>26</v>
      </c>
      <c r="I6230" t="s">
        <v>25</v>
      </c>
      <c r="J6230" t="s">
        <v>21</v>
      </c>
      <c r="L6230" t="str">
        <f>IF(Aggregate[[#This Row],[Under 30]]="Yes", "Under 30", IF(Aggregate[[#This Row],[Senior]]="Yes", "Senior", "Other"))</f>
        <v>Under 30</v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  <c r="X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4" ht="14" x14ac:dyDescent="0.1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tr">
        <f>_xlfn.XLOOKUP(E:E,'Full State Names'!A:A,'Full State Names'!B:B,TRUE)</f>
        <v>Kentucky</v>
      </c>
      <c r="G6231" t="s">
        <v>24</v>
      </c>
      <c r="H6231">
        <v>43</v>
      </c>
      <c r="I6231" t="s">
        <v>21</v>
      </c>
      <c r="J6231" t="s">
        <v>21</v>
      </c>
      <c r="L6231" t="str">
        <f>IF(Aggregate[[#This Row],[Under 30]]="Yes", "Under 30", IF(Aggregate[[#This Row],[Senior]]="Yes", "Senior", "Other"))</f>
        <v>Other</v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  <c r="X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4" ht="14" x14ac:dyDescent="0.1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tr">
        <f>_xlfn.XLOOKUP(E:E,'Full State Names'!A:A,'Full State Names'!B:B,TRUE)</f>
        <v>Minnesota</v>
      </c>
      <c r="G6232" t="s">
        <v>26</v>
      </c>
      <c r="H6232">
        <v>42</v>
      </c>
      <c r="I6232" t="s">
        <v>21</v>
      </c>
      <c r="J6232" t="s">
        <v>21</v>
      </c>
      <c r="L6232" t="str">
        <f>IF(Aggregate[[#This Row],[Under 30]]="Yes", "Under 30", IF(Aggregate[[#This Row],[Senior]]="Yes", "Senior", "Other"))</f>
        <v>Other</v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  <c r="X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4" ht="14" x14ac:dyDescent="0.1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tr">
        <f>_xlfn.XLOOKUP(E:E,'Full State Names'!A:A,'Full State Names'!B:B,TRUE)</f>
        <v>North Carolina</v>
      </c>
      <c r="G6233" t="s">
        <v>24</v>
      </c>
      <c r="H6233">
        <v>47</v>
      </c>
      <c r="I6233" t="s">
        <v>21</v>
      </c>
      <c r="J6233" t="s">
        <v>21</v>
      </c>
      <c r="L6233" t="str">
        <f>IF(Aggregate[[#This Row],[Under 30]]="Yes", "Under 30", IF(Aggregate[[#This Row],[Senior]]="Yes", "Senior", "Other"))</f>
        <v>Other</v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  <c r="X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4" ht="14" x14ac:dyDescent="0.1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tr">
        <f>_xlfn.XLOOKUP(E:E,'Full State Names'!A:A,'Full State Names'!B:B,TRUE)</f>
        <v>North Carolina</v>
      </c>
      <c r="G6234" t="s">
        <v>26</v>
      </c>
      <c r="H6234">
        <v>29</v>
      </c>
      <c r="I6234" t="s">
        <v>25</v>
      </c>
      <c r="J6234" t="s">
        <v>21</v>
      </c>
      <c r="L6234" t="str">
        <f>IF(Aggregate[[#This Row],[Under 30]]="Yes", "Under 30", IF(Aggregate[[#This Row],[Senior]]="Yes", "Senior", "Other"))</f>
        <v>Under 30</v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  <c r="X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4" ht="14" x14ac:dyDescent="0.1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tr">
        <f>_xlfn.XLOOKUP(E:E,'Full State Names'!A:A,'Full State Names'!B:B,TRUE)</f>
        <v>North Carolina</v>
      </c>
      <c r="G6235" t="s">
        <v>26</v>
      </c>
      <c r="H6235">
        <v>53</v>
      </c>
      <c r="I6235" t="s">
        <v>21</v>
      </c>
      <c r="J6235" t="s">
        <v>21</v>
      </c>
      <c r="L6235" t="str">
        <f>IF(Aggregate[[#This Row],[Under 30]]="Yes", "Under 30", IF(Aggregate[[#This Row],[Senior]]="Yes", "Senior", "Other"))</f>
        <v>Other</v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  <c r="X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4" ht="14" x14ac:dyDescent="0.1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tr">
        <f>_xlfn.XLOOKUP(E:E,'Full State Names'!A:A,'Full State Names'!B:B,TRUE)</f>
        <v>Oklahoma</v>
      </c>
      <c r="G6236" t="s">
        <v>26</v>
      </c>
      <c r="H6236">
        <v>68</v>
      </c>
      <c r="I6236" t="s">
        <v>21</v>
      </c>
      <c r="J6236" t="s">
        <v>25</v>
      </c>
      <c r="K6236" t="s">
        <v>21</v>
      </c>
      <c r="L6236" t="str">
        <f>IF(Aggregate[[#This Row],[Under 30]]="Yes", "Under 30", IF(Aggregate[[#This Row],[Senior]]="Yes", "Senior", "Other"))</f>
        <v>Senior</v>
      </c>
      <c r="M6236" t="s">
        <v>32</v>
      </c>
      <c r="N6236" t="s">
        <v>33</v>
      </c>
      <c r="O6236" t="s">
        <v>48</v>
      </c>
      <c r="P6236" t="s">
        <v>99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  <c r="X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4" ht="14" x14ac:dyDescent="0.1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tr">
        <f>_xlfn.XLOOKUP(E:E,'Full State Names'!A:A,'Full State Names'!B:B,TRUE)</f>
        <v>South Carolina</v>
      </c>
      <c r="G6237" t="s">
        <v>26</v>
      </c>
      <c r="H6237">
        <v>74</v>
      </c>
      <c r="I6237" t="s">
        <v>21</v>
      </c>
      <c r="J6237" t="s">
        <v>25</v>
      </c>
      <c r="K6237" t="s">
        <v>21</v>
      </c>
      <c r="L6237" t="str">
        <f>IF(Aggregate[[#This Row],[Under 30]]="Yes", "Under 30", IF(Aggregate[[#This Row],[Senior]]="Yes", "Senior", "Other"))</f>
        <v>Senior</v>
      </c>
      <c r="M6237" t="s">
        <v>32</v>
      </c>
      <c r="N6237" t="s">
        <v>38</v>
      </c>
      <c r="O6237" t="s">
        <v>56</v>
      </c>
      <c r="P6237" t="s">
        <v>96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  <c r="X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4" ht="14" x14ac:dyDescent="0.1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tr">
        <f>_xlfn.XLOOKUP(E:E,'Full State Names'!A:A,'Full State Names'!B:B,TRUE)</f>
        <v>West Virginia</v>
      </c>
      <c r="G6238" t="s">
        <v>26</v>
      </c>
      <c r="H6238">
        <v>44</v>
      </c>
      <c r="I6238" t="s">
        <v>21</v>
      </c>
      <c r="J6238" t="s">
        <v>21</v>
      </c>
      <c r="L6238" t="str">
        <f>IF(Aggregate[[#This Row],[Under 30]]="Yes", "Under 30", IF(Aggregate[[#This Row],[Senior]]="Yes", "Senior", "Other"))</f>
        <v>Other</v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  <c r="X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4" ht="14" x14ac:dyDescent="0.1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tr">
        <f>_xlfn.XLOOKUP(E:E,'Full State Names'!A:A,'Full State Names'!B:B,TRUE)</f>
        <v>Wyoming</v>
      </c>
      <c r="G6239" t="s">
        <v>26</v>
      </c>
      <c r="H6239">
        <v>45</v>
      </c>
      <c r="I6239" t="s">
        <v>21</v>
      </c>
      <c r="J6239" t="s">
        <v>21</v>
      </c>
      <c r="L6239" t="str">
        <f>IF(Aggregate[[#This Row],[Under 30]]="Yes", "Under 30", IF(Aggregate[[#This Row],[Senior]]="Yes", "Senior", "Other"))</f>
        <v>Other</v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  <c r="X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4" ht="14" x14ac:dyDescent="0.1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tr">
        <f>_xlfn.XLOOKUP(E:E,'Full State Names'!A:A,'Full State Names'!B:B,TRUE)</f>
        <v>Delaware</v>
      </c>
      <c r="G6240" t="s">
        <v>26</v>
      </c>
      <c r="H6240">
        <v>23</v>
      </c>
      <c r="I6240" t="s">
        <v>25</v>
      </c>
      <c r="J6240" t="s">
        <v>21</v>
      </c>
      <c r="L6240" t="str">
        <f>IF(Aggregate[[#This Row],[Under 30]]="Yes", "Under 30", IF(Aggregate[[#This Row],[Senior]]="Yes", "Senior", "Other"))</f>
        <v>Under 30</v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  <c r="X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4" ht="14" x14ac:dyDescent="0.1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tr">
        <f>_xlfn.XLOOKUP(E:E,'Full State Names'!A:A,'Full State Names'!B:B,TRUE)</f>
        <v>Illinois</v>
      </c>
      <c r="G6241" t="s">
        <v>24</v>
      </c>
      <c r="H6241">
        <v>63</v>
      </c>
      <c r="I6241" t="s">
        <v>21</v>
      </c>
      <c r="J6241" t="s">
        <v>21</v>
      </c>
      <c r="L6241" t="str">
        <f>IF(Aggregate[[#This Row],[Under 30]]="Yes", "Under 30", IF(Aggregate[[#This Row],[Senior]]="Yes", "Senior", "Other"))</f>
        <v>Other</v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  <c r="X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4" ht="14" x14ac:dyDescent="0.1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tr">
        <f>_xlfn.XLOOKUP(E:E,'Full State Names'!A:A,'Full State Names'!B:B,TRUE)</f>
        <v>Illinois</v>
      </c>
      <c r="G6242" t="s">
        <v>26</v>
      </c>
      <c r="H6242">
        <v>68</v>
      </c>
      <c r="I6242" t="s">
        <v>21</v>
      </c>
      <c r="J6242" t="s">
        <v>25</v>
      </c>
      <c r="K6242" t="s">
        <v>21</v>
      </c>
      <c r="L6242" t="str">
        <f>IF(Aggregate[[#This Row],[Under 30]]="Yes", "Under 30", IF(Aggregate[[#This Row],[Senior]]="Yes", "Senior", "Other"))</f>
        <v>Senior</v>
      </c>
      <c r="M6242" t="s">
        <v>53</v>
      </c>
      <c r="N6242" t="s">
        <v>38</v>
      </c>
      <c r="O6242" t="s">
        <v>34</v>
      </c>
      <c r="P6242" t="s">
        <v>34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  <c r="X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4" ht="14" x14ac:dyDescent="0.1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tr">
        <f>_xlfn.XLOOKUP(E:E,'Full State Names'!A:A,'Full State Names'!B:B,TRUE)</f>
        <v>Maryland</v>
      </c>
      <c r="G6243" t="s">
        <v>24</v>
      </c>
      <c r="H6243">
        <v>64</v>
      </c>
      <c r="I6243" t="s">
        <v>21</v>
      </c>
      <c r="J6243" t="s">
        <v>21</v>
      </c>
      <c r="L6243" t="str">
        <f>IF(Aggregate[[#This Row],[Under 30]]="Yes", "Under 30", IF(Aggregate[[#This Row],[Senior]]="Yes", "Senior", "Other"))</f>
        <v>Other</v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  <c r="X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4" ht="14" x14ac:dyDescent="0.1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tr">
        <f>_xlfn.XLOOKUP(E:E,'Full State Names'!A:A,'Full State Names'!B:B,TRUE)</f>
        <v>North Carolina</v>
      </c>
      <c r="G6244" t="s">
        <v>26</v>
      </c>
      <c r="H6244">
        <v>56</v>
      </c>
      <c r="I6244" t="s">
        <v>21</v>
      </c>
      <c r="J6244" t="s">
        <v>21</v>
      </c>
      <c r="L6244" t="str">
        <f>IF(Aggregate[[#This Row],[Under 30]]="Yes", "Under 30", IF(Aggregate[[#This Row],[Senior]]="Yes", "Senior", "Other"))</f>
        <v>Other</v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  <c r="X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4" ht="14" x14ac:dyDescent="0.1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tr">
        <f>_xlfn.XLOOKUP(E:E,'Full State Names'!A:A,'Full State Names'!B:B,TRUE)</f>
        <v>North Dakota</v>
      </c>
      <c r="G6245" t="s">
        <v>26</v>
      </c>
      <c r="H6245">
        <v>44</v>
      </c>
      <c r="I6245" t="s">
        <v>21</v>
      </c>
      <c r="J6245" t="s">
        <v>21</v>
      </c>
      <c r="L6245" t="str">
        <f>IF(Aggregate[[#This Row],[Under 30]]="Yes", "Under 30", IF(Aggregate[[#This Row],[Senior]]="Yes", "Senior", "Other"))</f>
        <v>Other</v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  <c r="X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4" ht="14" x14ac:dyDescent="0.1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tr">
        <f>_xlfn.XLOOKUP(E:E,'Full State Names'!A:A,'Full State Names'!B:B,TRUE)</f>
        <v>New Hampshire</v>
      </c>
      <c r="G6246" t="s">
        <v>24</v>
      </c>
      <c r="H6246">
        <v>46</v>
      </c>
      <c r="I6246" t="s">
        <v>21</v>
      </c>
      <c r="J6246" t="s">
        <v>21</v>
      </c>
      <c r="L6246" t="str">
        <f>IF(Aggregate[[#This Row],[Under 30]]="Yes", "Under 30", IF(Aggregate[[#This Row],[Senior]]="Yes", "Senior", "Other"))</f>
        <v>Other</v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  <c r="X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4" ht="14" x14ac:dyDescent="0.1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tr">
        <f>_xlfn.XLOOKUP(E:E,'Full State Names'!A:A,'Full State Names'!B:B,TRUE)</f>
        <v>New Jersey</v>
      </c>
      <c r="G6247" t="s">
        <v>24</v>
      </c>
      <c r="H6247">
        <v>37</v>
      </c>
      <c r="I6247" t="s">
        <v>21</v>
      </c>
      <c r="J6247" t="s">
        <v>21</v>
      </c>
      <c r="L6247" t="str">
        <f>IF(Aggregate[[#This Row],[Under 30]]="Yes", "Under 30", IF(Aggregate[[#This Row],[Senior]]="Yes", "Senior", "Other"))</f>
        <v>Other</v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  <c r="X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4" ht="14" x14ac:dyDescent="0.1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tr">
        <f>_xlfn.XLOOKUP(E:E,'Full State Names'!A:A,'Full State Names'!B:B,TRUE)</f>
        <v>Alaska</v>
      </c>
      <c r="G6248" t="s">
        <v>24</v>
      </c>
      <c r="H6248">
        <v>28</v>
      </c>
      <c r="I6248" t="s">
        <v>25</v>
      </c>
      <c r="J6248" t="s">
        <v>21</v>
      </c>
      <c r="L6248" t="str">
        <f>IF(Aggregate[[#This Row],[Under 30]]="Yes", "Under 30", IF(Aggregate[[#This Row],[Senior]]="Yes", "Senior", "Other"))</f>
        <v>Under 30</v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  <c r="X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4" ht="14" x14ac:dyDescent="0.1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tr">
        <f>_xlfn.XLOOKUP(E:E,'Full State Names'!A:A,'Full State Names'!B:B,TRUE)</f>
        <v>Alabama</v>
      </c>
      <c r="G6249" t="s">
        <v>24</v>
      </c>
      <c r="H6249">
        <v>61</v>
      </c>
      <c r="I6249" t="s">
        <v>21</v>
      </c>
      <c r="J6249" t="s">
        <v>21</v>
      </c>
      <c r="L6249" t="str">
        <f>IF(Aggregate[[#This Row],[Under 30]]="Yes", "Under 30", IF(Aggregate[[#This Row],[Senior]]="Yes", "Senior", "Other"))</f>
        <v>Other</v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  <c r="X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4" ht="14" x14ac:dyDescent="0.1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tr">
        <f>_xlfn.XLOOKUP(E:E,'Full State Names'!A:A,'Full State Names'!B:B,TRUE)</f>
        <v>Alabama</v>
      </c>
      <c r="G6250" t="s">
        <v>26</v>
      </c>
      <c r="H6250">
        <v>39</v>
      </c>
      <c r="I6250" t="s">
        <v>21</v>
      </c>
      <c r="J6250" t="s">
        <v>21</v>
      </c>
      <c r="L6250" t="str">
        <f>IF(Aggregate[[#This Row],[Under 30]]="Yes", "Under 30", IF(Aggregate[[#This Row],[Senior]]="Yes", "Senior", "Other"))</f>
        <v>Other</v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  <c r="X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4" ht="14" x14ac:dyDescent="0.1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tr">
        <f>_xlfn.XLOOKUP(E:E,'Full State Names'!A:A,'Full State Names'!B:B,TRUE)</f>
        <v>Alabama</v>
      </c>
      <c r="G6251" t="s">
        <v>26</v>
      </c>
      <c r="H6251">
        <v>72</v>
      </c>
      <c r="I6251" t="s">
        <v>21</v>
      </c>
      <c r="J6251" t="s">
        <v>25</v>
      </c>
      <c r="K6251" t="s">
        <v>21</v>
      </c>
      <c r="L6251" t="str">
        <f>IF(Aggregate[[#This Row],[Under 30]]="Yes", "Under 30", IF(Aggregate[[#This Row],[Senior]]="Yes", "Senior", "Other"))</f>
        <v>Senior</v>
      </c>
      <c r="M6251" t="s">
        <v>53</v>
      </c>
      <c r="N6251" t="s">
        <v>33</v>
      </c>
      <c r="O6251" t="s">
        <v>34</v>
      </c>
      <c r="P6251" t="s">
        <v>34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  <c r="X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4" ht="14" x14ac:dyDescent="0.1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tr">
        <f>_xlfn.XLOOKUP(E:E,'Full State Names'!A:A,'Full State Names'!B:B,TRUE)</f>
        <v>Arizona</v>
      </c>
      <c r="G6252" t="s">
        <v>24</v>
      </c>
      <c r="H6252">
        <v>29</v>
      </c>
      <c r="I6252" t="s">
        <v>25</v>
      </c>
      <c r="J6252" t="s">
        <v>21</v>
      </c>
      <c r="L6252" t="str">
        <f>IF(Aggregate[[#This Row],[Under 30]]="Yes", "Under 30", IF(Aggregate[[#This Row],[Senior]]="Yes", "Senior", "Other"))</f>
        <v>Under 30</v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  <c r="X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4" ht="14" x14ac:dyDescent="0.1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tr">
        <f>_xlfn.XLOOKUP(E:E,'Full State Names'!A:A,'Full State Names'!B:B,TRUE)</f>
        <v>California</v>
      </c>
      <c r="G6253" t="s">
        <v>26</v>
      </c>
      <c r="H6253">
        <v>80</v>
      </c>
      <c r="I6253" t="s">
        <v>21</v>
      </c>
      <c r="J6253" t="s">
        <v>25</v>
      </c>
      <c r="K6253" t="s">
        <v>21</v>
      </c>
      <c r="L6253" t="str">
        <f>IF(Aggregate[[#This Row],[Under 30]]="Yes", "Under 30", IF(Aggregate[[#This Row],[Senior]]="Yes", "Senior", "Other"))</f>
        <v>Senior</v>
      </c>
      <c r="M6253" t="s">
        <v>53</v>
      </c>
      <c r="N6253" t="s">
        <v>33</v>
      </c>
      <c r="O6253" t="s">
        <v>34</v>
      </c>
      <c r="P6253" t="s">
        <v>34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  <c r="X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4" ht="14" x14ac:dyDescent="0.1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tr">
        <f>_xlfn.XLOOKUP(E:E,'Full State Names'!A:A,'Full State Names'!B:B,TRUE)</f>
        <v>Colorado</v>
      </c>
      <c r="G6254" t="s">
        <v>24</v>
      </c>
      <c r="H6254">
        <v>45</v>
      </c>
      <c r="I6254" t="s">
        <v>21</v>
      </c>
      <c r="J6254" t="s">
        <v>21</v>
      </c>
      <c r="L6254" t="str">
        <f>IF(Aggregate[[#This Row],[Under 30]]="Yes", "Under 30", IF(Aggregate[[#This Row],[Senior]]="Yes", "Senior", "Other"))</f>
        <v>Other</v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  <c r="X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4" ht="14" x14ac:dyDescent="0.1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tr">
        <f>_xlfn.XLOOKUP(E:E,'Full State Names'!A:A,'Full State Names'!B:B,TRUE)</f>
        <v>District of Columbia</v>
      </c>
      <c r="G6255" t="s">
        <v>26</v>
      </c>
      <c r="H6255">
        <v>30</v>
      </c>
      <c r="I6255" t="s">
        <v>21</v>
      </c>
      <c r="J6255" t="s">
        <v>21</v>
      </c>
      <c r="L6255" t="str">
        <f>IF(Aggregate[[#This Row],[Under 30]]="Yes", "Under 30", IF(Aggregate[[#This Row],[Senior]]="Yes", "Senior", "Other"))</f>
        <v>Other</v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  <c r="X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4" ht="14" x14ac:dyDescent="0.1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tr">
        <f>_xlfn.XLOOKUP(E:E,'Full State Names'!A:A,'Full State Names'!B:B,TRUE)</f>
        <v>District of Columbia</v>
      </c>
      <c r="G6256" t="s">
        <v>26</v>
      </c>
      <c r="H6256">
        <v>38</v>
      </c>
      <c r="I6256" t="s">
        <v>21</v>
      </c>
      <c r="J6256" t="s">
        <v>21</v>
      </c>
      <c r="L6256" t="str">
        <f>IF(Aggregate[[#This Row],[Under 30]]="Yes", "Under 30", IF(Aggregate[[#This Row],[Senior]]="Yes", "Senior", "Other"))</f>
        <v>Other</v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  <c r="X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4" ht="14" x14ac:dyDescent="0.1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tr">
        <f>_xlfn.XLOOKUP(E:E,'Full State Names'!A:A,'Full State Names'!B:B,TRUE)</f>
        <v>District of Columbia</v>
      </c>
      <c r="G6257" t="s">
        <v>26</v>
      </c>
      <c r="H6257">
        <v>42</v>
      </c>
      <c r="I6257" t="s">
        <v>21</v>
      </c>
      <c r="J6257" t="s">
        <v>21</v>
      </c>
      <c r="L6257" t="str">
        <f>IF(Aggregate[[#This Row],[Under 30]]="Yes", "Under 30", IF(Aggregate[[#This Row],[Senior]]="Yes", "Senior", "Other"))</f>
        <v>Other</v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  <c r="X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4" ht="14" x14ac:dyDescent="0.1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tr">
        <f>_xlfn.XLOOKUP(E:E,'Full State Names'!A:A,'Full State Names'!B:B,TRUE)</f>
        <v>Delaware</v>
      </c>
      <c r="G6258" t="s">
        <v>24</v>
      </c>
      <c r="H6258">
        <v>64</v>
      </c>
      <c r="I6258" t="s">
        <v>21</v>
      </c>
      <c r="J6258" t="s">
        <v>21</v>
      </c>
      <c r="L6258" t="str">
        <f>IF(Aggregate[[#This Row],[Under 30]]="Yes", "Under 30", IF(Aggregate[[#This Row],[Senior]]="Yes", "Senior", "Other"))</f>
        <v>Other</v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  <c r="X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4" ht="14" x14ac:dyDescent="0.1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tr">
        <f>_xlfn.XLOOKUP(E:E,'Full State Names'!A:A,'Full State Names'!B:B,TRUE)</f>
        <v>Delaware</v>
      </c>
      <c r="G6259" t="s">
        <v>24</v>
      </c>
      <c r="H6259">
        <v>78</v>
      </c>
      <c r="I6259" t="s">
        <v>21</v>
      </c>
      <c r="J6259" t="s">
        <v>25</v>
      </c>
      <c r="K6259" t="s">
        <v>21</v>
      </c>
      <c r="L6259" t="str">
        <f>IF(Aggregate[[#This Row],[Under 30]]="Yes", "Under 30", IF(Aggregate[[#This Row],[Senior]]="Yes", "Senior", "Other"))</f>
        <v>Senior</v>
      </c>
      <c r="M6259" t="s">
        <v>53</v>
      </c>
      <c r="N6259" t="s">
        <v>33</v>
      </c>
      <c r="O6259" t="s">
        <v>34</v>
      </c>
      <c r="P6259" t="s">
        <v>34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  <c r="X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4" ht="14" x14ac:dyDescent="0.1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tr">
        <f>_xlfn.XLOOKUP(E:E,'Full State Names'!A:A,'Full State Names'!B:B,TRUE)</f>
        <v>Delaware</v>
      </c>
      <c r="G6260" t="s">
        <v>26</v>
      </c>
      <c r="H6260">
        <v>29</v>
      </c>
      <c r="I6260" t="s">
        <v>25</v>
      </c>
      <c r="J6260" t="s">
        <v>21</v>
      </c>
      <c r="L6260" t="str">
        <f>IF(Aggregate[[#This Row],[Under 30]]="Yes", "Under 30", IF(Aggregate[[#This Row],[Senior]]="Yes", "Senior", "Other"))</f>
        <v>Under 30</v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  <c r="X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4" ht="14" x14ac:dyDescent="0.1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tr">
        <f>_xlfn.XLOOKUP(E:E,'Full State Names'!A:A,'Full State Names'!B:B,TRUE)</f>
        <v>Florida</v>
      </c>
      <c r="G6261" t="s">
        <v>24</v>
      </c>
      <c r="H6261">
        <v>68</v>
      </c>
      <c r="I6261" t="s">
        <v>21</v>
      </c>
      <c r="J6261" t="s">
        <v>25</v>
      </c>
      <c r="K6261" t="s">
        <v>21</v>
      </c>
      <c r="L6261" t="str">
        <f>IF(Aggregate[[#This Row],[Under 30]]="Yes", "Under 30", IF(Aggregate[[#This Row],[Senior]]="Yes", "Senior", "Other"))</f>
        <v>Senior</v>
      </c>
      <c r="M6261" t="s">
        <v>53</v>
      </c>
      <c r="N6261" t="s">
        <v>33</v>
      </c>
      <c r="O6261" t="s">
        <v>34</v>
      </c>
      <c r="P6261" t="s">
        <v>34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  <c r="X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4" ht="14" x14ac:dyDescent="0.1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tr">
        <f>_xlfn.XLOOKUP(E:E,'Full State Names'!A:A,'Full State Names'!B:B,TRUE)</f>
        <v>Florida</v>
      </c>
      <c r="G6262" t="s">
        <v>26</v>
      </c>
      <c r="H6262">
        <v>25</v>
      </c>
      <c r="I6262" t="s">
        <v>25</v>
      </c>
      <c r="J6262" t="s">
        <v>21</v>
      </c>
      <c r="L6262" t="str">
        <f>IF(Aggregate[[#This Row],[Under 30]]="Yes", "Under 30", IF(Aggregate[[#This Row],[Senior]]="Yes", "Senior", "Other"))</f>
        <v>Under 30</v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  <c r="X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4" ht="14" x14ac:dyDescent="0.1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tr">
        <f>_xlfn.XLOOKUP(E:E,'Full State Names'!A:A,'Full State Names'!B:B,TRUE)</f>
        <v>Florida</v>
      </c>
      <c r="G6263" t="s">
        <v>26</v>
      </c>
      <c r="H6263">
        <v>46</v>
      </c>
      <c r="I6263" t="s">
        <v>21</v>
      </c>
      <c r="J6263" t="s">
        <v>21</v>
      </c>
      <c r="L6263" t="str">
        <f>IF(Aggregate[[#This Row],[Under 30]]="Yes", "Under 30", IF(Aggregate[[#This Row],[Senior]]="Yes", "Senior", "Other"))</f>
        <v>Other</v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  <c r="X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4" ht="14" x14ac:dyDescent="0.1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tr">
        <f>_xlfn.XLOOKUP(E:E,'Full State Names'!A:A,'Full State Names'!B:B,TRUE)</f>
        <v>Georgia</v>
      </c>
      <c r="G6264" t="s">
        <v>26</v>
      </c>
      <c r="H6264">
        <v>39</v>
      </c>
      <c r="I6264" t="s">
        <v>21</v>
      </c>
      <c r="J6264" t="s">
        <v>21</v>
      </c>
      <c r="L6264" t="str">
        <f>IF(Aggregate[[#This Row],[Under 30]]="Yes", "Under 30", IF(Aggregate[[#This Row],[Senior]]="Yes", "Senior", "Other"))</f>
        <v>Other</v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  <c r="X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4" ht="14" x14ac:dyDescent="0.1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tr">
        <f>_xlfn.XLOOKUP(E:E,'Full State Names'!A:A,'Full State Names'!B:B,TRUE)</f>
        <v>Hawaii</v>
      </c>
      <c r="G6265" t="s">
        <v>24</v>
      </c>
      <c r="H6265">
        <v>50</v>
      </c>
      <c r="I6265" t="s">
        <v>21</v>
      </c>
      <c r="J6265" t="s">
        <v>21</v>
      </c>
      <c r="L6265" t="str">
        <f>IF(Aggregate[[#This Row],[Under 30]]="Yes", "Under 30", IF(Aggregate[[#This Row],[Senior]]="Yes", "Senior", "Other"))</f>
        <v>Other</v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  <c r="X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4" ht="14" x14ac:dyDescent="0.1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tr">
        <f>_xlfn.XLOOKUP(E:E,'Full State Names'!A:A,'Full State Names'!B:B,TRUE)</f>
        <v>Hawaii</v>
      </c>
      <c r="G6266" t="s">
        <v>26</v>
      </c>
      <c r="H6266">
        <v>23</v>
      </c>
      <c r="I6266" t="s">
        <v>25</v>
      </c>
      <c r="J6266" t="s">
        <v>21</v>
      </c>
      <c r="L6266" t="str">
        <f>IF(Aggregate[[#This Row],[Under 30]]="Yes", "Under 30", IF(Aggregate[[#This Row],[Senior]]="Yes", "Senior", "Other"))</f>
        <v>Under 30</v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  <c r="X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4" ht="14" x14ac:dyDescent="0.1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tr">
        <f>_xlfn.XLOOKUP(E:E,'Full State Names'!A:A,'Full State Names'!B:B,TRUE)</f>
        <v>Hawaii</v>
      </c>
      <c r="G6267" t="s">
        <v>26</v>
      </c>
      <c r="H6267">
        <v>50</v>
      </c>
      <c r="I6267" t="s">
        <v>21</v>
      </c>
      <c r="J6267" t="s">
        <v>21</v>
      </c>
      <c r="L6267" t="str">
        <f>IF(Aggregate[[#This Row],[Under 30]]="Yes", "Under 30", IF(Aggregate[[#This Row],[Senior]]="Yes", "Senior", "Other"))</f>
        <v>Other</v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  <c r="X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4" ht="14" x14ac:dyDescent="0.1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tr">
        <f>_xlfn.XLOOKUP(E:E,'Full State Names'!A:A,'Full State Names'!B:B,TRUE)</f>
        <v>Idaho</v>
      </c>
      <c r="G6268" t="s">
        <v>26</v>
      </c>
      <c r="H6268">
        <v>50</v>
      </c>
      <c r="I6268" t="s">
        <v>21</v>
      </c>
      <c r="J6268" t="s">
        <v>21</v>
      </c>
      <c r="L6268" t="str">
        <f>IF(Aggregate[[#This Row],[Under 30]]="Yes", "Under 30", IF(Aggregate[[#This Row],[Senior]]="Yes", "Senior", "Other"))</f>
        <v>Other</v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  <c r="X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4" ht="14" x14ac:dyDescent="0.1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tr">
        <f>_xlfn.XLOOKUP(E:E,'Full State Names'!A:A,'Full State Names'!B:B,TRUE)</f>
        <v>Illinois</v>
      </c>
      <c r="G6269" t="s">
        <v>24</v>
      </c>
      <c r="H6269">
        <v>74</v>
      </c>
      <c r="I6269" t="s">
        <v>21</v>
      </c>
      <c r="J6269" t="s">
        <v>25</v>
      </c>
      <c r="K6269" t="s">
        <v>21</v>
      </c>
      <c r="L6269" t="str">
        <f>IF(Aggregate[[#This Row],[Under 30]]="Yes", "Under 30", IF(Aggregate[[#This Row],[Senior]]="Yes", "Senior", "Other"))</f>
        <v>Senior</v>
      </c>
      <c r="M6269" t="s">
        <v>53</v>
      </c>
      <c r="N6269" t="s">
        <v>33</v>
      </c>
      <c r="O6269" t="s">
        <v>34</v>
      </c>
      <c r="P6269" t="s">
        <v>34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  <c r="X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4" ht="14" x14ac:dyDescent="0.1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tr">
        <f>_xlfn.XLOOKUP(E:E,'Full State Names'!A:A,'Full State Names'!B:B,TRUE)</f>
        <v>Indiana</v>
      </c>
      <c r="G6270" t="s">
        <v>26</v>
      </c>
      <c r="H6270">
        <v>54</v>
      </c>
      <c r="I6270" t="s">
        <v>21</v>
      </c>
      <c r="J6270" t="s">
        <v>21</v>
      </c>
      <c r="L6270" t="str">
        <f>IF(Aggregate[[#This Row],[Under 30]]="Yes", "Under 30", IF(Aggregate[[#This Row],[Senior]]="Yes", "Senior", "Other"))</f>
        <v>Other</v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  <c r="X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4" ht="14" x14ac:dyDescent="0.1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tr">
        <f>_xlfn.XLOOKUP(E:E,'Full State Names'!A:A,'Full State Names'!B:B,TRUE)</f>
        <v>Kansas</v>
      </c>
      <c r="G6271" t="s">
        <v>24</v>
      </c>
      <c r="H6271">
        <v>25</v>
      </c>
      <c r="I6271" t="s">
        <v>25</v>
      </c>
      <c r="J6271" t="s">
        <v>21</v>
      </c>
      <c r="L6271" t="str">
        <f>IF(Aggregate[[#This Row],[Under 30]]="Yes", "Under 30", IF(Aggregate[[#This Row],[Senior]]="Yes", "Senior", "Other"))</f>
        <v>Under 30</v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  <c r="X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4" ht="14" x14ac:dyDescent="0.1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tr">
        <f>_xlfn.XLOOKUP(E:E,'Full State Names'!A:A,'Full State Names'!B:B,TRUE)</f>
        <v>Louisiana</v>
      </c>
      <c r="G6272" t="s">
        <v>26</v>
      </c>
      <c r="H6272">
        <v>62</v>
      </c>
      <c r="I6272" t="s">
        <v>21</v>
      </c>
      <c r="J6272" t="s">
        <v>21</v>
      </c>
      <c r="L6272" t="str">
        <f>IF(Aggregate[[#This Row],[Under 30]]="Yes", "Under 30", IF(Aggregate[[#This Row],[Senior]]="Yes", "Senior", "Other"))</f>
        <v>Other</v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  <c r="X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4" ht="14" x14ac:dyDescent="0.1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tr">
        <f>_xlfn.XLOOKUP(E:E,'Full State Names'!A:A,'Full State Names'!B:B,TRUE)</f>
        <v>Massachusetts</v>
      </c>
      <c r="G6273" t="s">
        <v>24</v>
      </c>
      <c r="H6273">
        <v>49</v>
      </c>
      <c r="I6273" t="s">
        <v>21</v>
      </c>
      <c r="J6273" t="s">
        <v>21</v>
      </c>
      <c r="L6273" t="str">
        <f>IF(Aggregate[[#This Row],[Under 30]]="Yes", "Under 30", IF(Aggregate[[#This Row],[Senior]]="Yes", "Senior", "Other"))</f>
        <v>Other</v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  <c r="X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4" ht="14" x14ac:dyDescent="0.1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tr">
        <f>_xlfn.XLOOKUP(E:E,'Full State Names'!A:A,'Full State Names'!B:B,TRUE)</f>
        <v>Maryland</v>
      </c>
      <c r="G6274" t="s">
        <v>26</v>
      </c>
      <c r="H6274">
        <v>45</v>
      </c>
      <c r="I6274" t="s">
        <v>21</v>
      </c>
      <c r="J6274" t="s">
        <v>21</v>
      </c>
      <c r="L6274" t="str">
        <f>IF(Aggregate[[#This Row],[Under 30]]="Yes", "Under 30", IF(Aggregate[[#This Row],[Senior]]="Yes", "Senior", "Other"))</f>
        <v>Other</v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  <c r="X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4" ht="14" x14ac:dyDescent="0.1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tr">
        <f>_xlfn.XLOOKUP(E:E,'Full State Names'!A:A,'Full State Names'!B:B,TRUE)</f>
        <v>Maryland</v>
      </c>
      <c r="G6275" t="s">
        <v>26</v>
      </c>
      <c r="H6275">
        <v>59</v>
      </c>
      <c r="I6275" t="s">
        <v>21</v>
      </c>
      <c r="J6275" t="s">
        <v>21</v>
      </c>
      <c r="L6275" t="str">
        <f>IF(Aggregate[[#This Row],[Under 30]]="Yes", "Under 30", IF(Aggregate[[#This Row],[Senior]]="Yes", "Senior", "Other"))</f>
        <v>Other</v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  <c r="X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4" ht="14" x14ac:dyDescent="0.1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tr">
        <f>_xlfn.XLOOKUP(E:E,'Full State Names'!A:A,'Full State Names'!B:B,TRUE)</f>
        <v>Maine</v>
      </c>
      <c r="G6276" t="s">
        <v>24</v>
      </c>
      <c r="H6276">
        <v>47</v>
      </c>
      <c r="I6276" t="s">
        <v>21</v>
      </c>
      <c r="J6276" t="s">
        <v>21</v>
      </c>
      <c r="L6276" t="str">
        <f>IF(Aggregate[[#This Row],[Under 30]]="Yes", "Under 30", IF(Aggregate[[#This Row],[Senior]]="Yes", "Senior", "Other"))</f>
        <v>Other</v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  <c r="X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4" ht="14" x14ac:dyDescent="0.1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tr">
        <f>_xlfn.XLOOKUP(E:E,'Full State Names'!A:A,'Full State Names'!B:B,TRUE)</f>
        <v>Michigan</v>
      </c>
      <c r="G6277" t="s">
        <v>24</v>
      </c>
      <c r="H6277">
        <v>27</v>
      </c>
      <c r="I6277" t="s">
        <v>25</v>
      </c>
      <c r="J6277" t="s">
        <v>21</v>
      </c>
      <c r="L6277" t="str">
        <f>IF(Aggregate[[#This Row],[Under 30]]="Yes", "Under 30", IF(Aggregate[[#This Row],[Senior]]="Yes", "Senior", "Other"))</f>
        <v>Under 30</v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  <c r="X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4" ht="14" x14ac:dyDescent="0.1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tr">
        <f>_xlfn.XLOOKUP(E:E,'Full State Names'!A:A,'Full State Names'!B:B,TRUE)</f>
        <v>Michigan</v>
      </c>
      <c r="G6278" t="s">
        <v>24</v>
      </c>
      <c r="H6278">
        <v>53</v>
      </c>
      <c r="I6278" t="s">
        <v>21</v>
      </c>
      <c r="J6278" t="s">
        <v>21</v>
      </c>
      <c r="L6278" t="str">
        <f>IF(Aggregate[[#This Row],[Under 30]]="Yes", "Under 30", IF(Aggregate[[#This Row],[Senior]]="Yes", "Senior", "Other"))</f>
        <v>Other</v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  <c r="X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4" ht="14" x14ac:dyDescent="0.1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tr">
        <f>_xlfn.XLOOKUP(E:E,'Full State Names'!A:A,'Full State Names'!B:B,TRUE)</f>
        <v>Michigan</v>
      </c>
      <c r="G6279" t="s">
        <v>26</v>
      </c>
      <c r="H6279">
        <v>34</v>
      </c>
      <c r="I6279" t="s">
        <v>21</v>
      </c>
      <c r="J6279" t="s">
        <v>21</v>
      </c>
      <c r="L6279" t="str">
        <f>IF(Aggregate[[#This Row],[Under 30]]="Yes", "Under 30", IF(Aggregate[[#This Row],[Senior]]="Yes", "Senior", "Other"))</f>
        <v>Other</v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  <c r="X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4" ht="14" x14ac:dyDescent="0.1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tr">
        <f>_xlfn.XLOOKUP(E:E,'Full State Names'!A:A,'Full State Names'!B:B,TRUE)</f>
        <v>Minnesota</v>
      </c>
      <c r="G6280" t="s">
        <v>26</v>
      </c>
      <c r="H6280">
        <v>35</v>
      </c>
      <c r="I6280" t="s">
        <v>21</v>
      </c>
      <c r="J6280" t="s">
        <v>21</v>
      </c>
      <c r="L6280" t="str">
        <f>IF(Aggregate[[#This Row],[Under 30]]="Yes", "Under 30", IF(Aggregate[[#This Row],[Senior]]="Yes", "Senior", "Other"))</f>
        <v>Other</v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  <c r="X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4" ht="14" x14ac:dyDescent="0.1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tr">
        <f>_xlfn.XLOOKUP(E:E,'Full State Names'!A:A,'Full State Names'!B:B,TRUE)</f>
        <v>Minnesota</v>
      </c>
      <c r="G6281" t="s">
        <v>26</v>
      </c>
      <c r="H6281">
        <v>41</v>
      </c>
      <c r="I6281" t="s">
        <v>21</v>
      </c>
      <c r="J6281" t="s">
        <v>21</v>
      </c>
      <c r="L6281" t="str">
        <f>IF(Aggregate[[#This Row],[Under 30]]="Yes", "Under 30", IF(Aggregate[[#This Row],[Senior]]="Yes", "Senior", "Other"))</f>
        <v>Other</v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  <c r="X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4" ht="14" x14ac:dyDescent="0.1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tr">
        <f>_xlfn.XLOOKUP(E:E,'Full State Names'!A:A,'Full State Names'!B:B,TRUE)</f>
        <v>Montana</v>
      </c>
      <c r="G6282" t="s">
        <v>24</v>
      </c>
      <c r="H6282">
        <v>41</v>
      </c>
      <c r="I6282" t="s">
        <v>21</v>
      </c>
      <c r="J6282" t="s">
        <v>21</v>
      </c>
      <c r="L6282" t="str">
        <f>IF(Aggregate[[#This Row],[Under 30]]="Yes", "Under 30", IF(Aggregate[[#This Row],[Senior]]="Yes", "Senior", "Other"))</f>
        <v>Other</v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  <c r="X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4" ht="14" x14ac:dyDescent="0.1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tr">
        <f>_xlfn.XLOOKUP(E:E,'Full State Names'!A:A,'Full State Names'!B:B,TRUE)</f>
        <v>North Carolina</v>
      </c>
      <c r="G6283" t="s">
        <v>24</v>
      </c>
      <c r="H6283">
        <v>48</v>
      </c>
      <c r="I6283" t="s">
        <v>21</v>
      </c>
      <c r="J6283" t="s">
        <v>21</v>
      </c>
      <c r="L6283" t="str">
        <f>IF(Aggregate[[#This Row],[Under 30]]="Yes", "Under 30", IF(Aggregate[[#This Row],[Senior]]="Yes", "Senior", "Other"))</f>
        <v>Other</v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  <c r="X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4" ht="14" x14ac:dyDescent="0.1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tr">
        <f>_xlfn.XLOOKUP(E:E,'Full State Names'!A:A,'Full State Names'!B:B,TRUE)</f>
        <v>North Dakota</v>
      </c>
      <c r="G6284" t="s">
        <v>26</v>
      </c>
      <c r="H6284">
        <v>56</v>
      </c>
      <c r="I6284" t="s">
        <v>21</v>
      </c>
      <c r="J6284" t="s">
        <v>21</v>
      </c>
      <c r="L6284" t="str">
        <f>IF(Aggregate[[#This Row],[Under 30]]="Yes", "Under 30", IF(Aggregate[[#This Row],[Senior]]="Yes", "Senior", "Other"))</f>
        <v>Other</v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  <c r="X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4" ht="14" x14ac:dyDescent="0.1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tr">
        <f>_xlfn.XLOOKUP(E:E,'Full State Names'!A:A,'Full State Names'!B:B,TRUE)</f>
        <v>Nebraska</v>
      </c>
      <c r="G6285" t="s">
        <v>24</v>
      </c>
      <c r="H6285">
        <v>30</v>
      </c>
      <c r="I6285" t="s">
        <v>21</v>
      </c>
      <c r="J6285" t="s">
        <v>21</v>
      </c>
      <c r="L6285" t="str">
        <f>IF(Aggregate[[#This Row],[Under 30]]="Yes", "Under 30", IF(Aggregate[[#This Row],[Senior]]="Yes", "Senior", "Other"))</f>
        <v>Other</v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  <c r="X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4" ht="14" x14ac:dyDescent="0.1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tr">
        <f>_xlfn.XLOOKUP(E:E,'Full State Names'!A:A,'Full State Names'!B:B,TRUE)</f>
        <v>New Hampshire</v>
      </c>
      <c r="G6286" t="s">
        <v>24</v>
      </c>
      <c r="H6286">
        <v>28</v>
      </c>
      <c r="I6286" t="s">
        <v>25</v>
      </c>
      <c r="J6286" t="s">
        <v>21</v>
      </c>
      <c r="L6286" t="str">
        <f>IF(Aggregate[[#This Row],[Under 30]]="Yes", "Under 30", IF(Aggregate[[#This Row],[Senior]]="Yes", "Senior", "Other"))</f>
        <v>Under 30</v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  <c r="X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4" ht="14" x14ac:dyDescent="0.1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tr">
        <f>_xlfn.XLOOKUP(E:E,'Full State Names'!A:A,'Full State Names'!B:B,TRUE)</f>
        <v>Nevada</v>
      </c>
      <c r="G6287" t="s">
        <v>24</v>
      </c>
      <c r="H6287">
        <v>29</v>
      </c>
      <c r="I6287" t="s">
        <v>25</v>
      </c>
      <c r="J6287" t="s">
        <v>21</v>
      </c>
      <c r="L6287" t="str">
        <f>IF(Aggregate[[#This Row],[Under 30]]="Yes", "Under 30", IF(Aggregate[[#This Row],[Senior]]="Yes", "Senior", "Other"))</f>
        <v>Under 30</v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  <c r="X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4" ht="14" x14ac:dyDescent="0.1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tr">
        <f>_xlfn.XLOOKUP(E:E,'Full State Names'!A:A,'Full State Names'!B:B,TRUE)</f>
        <v>Nevada</v>
      </c>
      <c r="G6288" t="s">
        <v>26</v>
      </c>
      <c r="H6288">
        <v>70</v>
      </c>
      <c r="I6288" t="s">
        <v>21</v>
      </c>
      <c r="J6288" t="s">
        <v>25</v>
      </c>
      <c r="K6288" t="s">
        <v>21</v>
      </c>
      <c r="L6288" t="str">
        <f>IF(Aggregate[[#This Row],[Under 30]]="Yes", "Under 30", IF(Aggregate[[#This Row],[Senior]]="Yes", "Senior", "Other"))</f>
        <v>Senior</v>
      </c>
      <c r="M6288" t="s">
        <v>98</v>
      </c>
      <c r="N6288" t="s">
        <v>38</v>
      </c>
      <c r="O6288" t="s">
        <v>34</v>
      </c>
      <c r="P6288" t="s">
        <v>34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  <c r="X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4" ht="14" x14ac:dyDescent="0.1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tr">
        <f>_xlfn.XLOOKUP(E:E,'Full State Names'!A:A,'Full State Names'!B:B,TRUE)</f>
        <v>Nevada</v>
      </c>
      <c r="G6289" t="s">
        <v>26</v>
      </c>
      <c r="H6289">
        <v>77</v>
      </c>
      <c r="I6289" t="s">
        <v>21</v>
      </c>
      <c r="J6289" t="s">
        <v>25</v>
      </c>
      <c r="K6289" t="s">
        <v>21</v>
      </c>
      <c r="L6289" t="str">
        <f>IF(Aggregate[[#This Row],[Under 30]]="Yes", "Under 30", IF(Aggregate[[#This Row],[Senior]]="Yes", "Senior", "Other"))</f>
        <v>Senior</v>
      </c>
      <c r="M6289" t="s">
        <v>98</v>
      </c>
      <c r="N6289" t="s">
        <v>38</v>
      </c>
      <c r="O6289" t="s">
        <v>34</v>
      </c>
      <c r="P6289" t="s">
        <v>34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  <c r="X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4" ht="14" x14ac:dyDescent="0.1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tr">
        <f>_xlfn.XLOOKUP(E:E,'Full State Names'!A:A,'Full State Names'!B:B,TRUE)</f>
        <v>New York</v>
      </c>
      <c r="G6290" t="s">
        <v>24</v>
      </c>
      <c r="H6290">
        <v>47</v>
      </c>
      <c r="I6290" t="s">
        <v>21</v>
      </c>
      <c r="J6290" t="s">
        <v>21</v>
      </c>
      <c r="L6290" t="str">
        <f>IF(Aggregate[[#This Row],[Under 30]]="Yes", "Under 30", IF(Aggregate[[#This Row],[Senior]]="Yes", "Senior", "Other"))</f>
        <v>Other</v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  <c r="X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4" ht="14" x14ac:dyDescent="0.1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tr">
        <f>_xlfn.XLOOKUP(E:E,'Full State Names'!A:A,'Full State Names'!B:B,TRUE)</f>
        <v>New York</v>
      </c>
      <c r="G6291" t="s">
        <v>26</v>
      </c>
      <c r="H6291">
        <v>51</v>
      </c>
      <c r="I6291" t="s">
        <v>21</v>
      </c>
      <c r="J6291" t="s">
        <v>21</v>
      </c>
      <c r="L6291" t="str">
        <f>IF(Aggregate[[#This Row],[Under 30]]="Yes", "Under 30", IF(Aggregate[[#This Row],[Senior]]="Yes", "Senior", "Other"))</f>
        <v>Other</v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  <c r="X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4" ht="14" x14ac:dyDescent="0.1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tr">
        <f>_xlfn.XLOOKUP(E:E,'Full State Names'!A:A,'Full State Names'!B:B,TRUE)</f>
        <v>New York</v>
      </c>
      <c r="G6292" t="s">
        <v>26</v>
      </c>
      <c r="H6292">
        <v>53</v>
      </c>
      <c r="I6292" t="s">
        <v>21</v>
      </c>
      <c r="J6292" t="s">
        <v>21</v>
      </c>
      <c r="L6292" t="str">
        <f>IF(Aggregate[[#This Row],[Under 30]]="Yes", "Under 30", IF(Aggregate[[#This Row],[Senior]]="Yes", "Senior", "Other"))</f>
        <v>Other</v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  <c r="X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4" ht="14" x14ac:dyDescent="0.1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tr">
        <f>_xlfn.XLOOKUP(E:E,'Full State Names'!A:A,'Full State Names'!B:B,TRUE)</f>
        <v>Oklahoma</v>
      </c>
      <c r="G6293" t="s">
        <v>24</v>
      </c>
      <c r="H6293">
        <v>74</v>
      </c>
      <c r="I6293" t="s">
        <v>21</v>
      </c>
      <c r="J6293" t="s">
        <v>25</v>
      </c>
      <c r="K6293" t="s">
        <v>21</v>
      </c>
      <c r="L6293" t="str">
        <f>IF(Aggregate[[#This Row],[Under 30]]="Yes", "Under 30", IF(Aggregate[[#This Row],[Senior]]="Yes", "Senior", "Other"))</f>
        <v>Senior</v>
      </c>
      <c r="M6293" t="s">
        <v>53</v>
      </c>
      <c r="N6293" t="s">
        <v>38</v>
      </c>
      <c r="O6293" t="s">
        <v>34</v>
      </c>
      <c r="P6293" t="s">
        <v>34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  <c r="X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4" ht="14" x14ac:dyDescent="0.1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tr">
        <f>_xlfn.XLOOKUP(E:E,'Full State Names'!A:A,'Full State Names'!B:B,TRUE)</f>
        <v>Oklahoma</v>
      </c>
      <c r="G6294" t="s">
        <v>26</v>
      </c>
      <c r="H6294">
        <v>23</v>
      </c>
      <c r="I6294" t="s">
        <v>25</v>
      </c>
      <c r="J6294" t="s">
        <v>21</v>
      </c>
      <c r="L6294" t="str">
        <f>IF(Aggregate[[#This Row],[Under 30]]="Yes", "Under 30", IF(Aggregate[[#This Row],[Senior]]="Yes", "Senior", "Other"))</f>
        <v>Under 30</v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  <c r="X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4" ht="14" x14ac:dyDescent="0.1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tr">
        <f>_xlfn.XLOOKUP(E:E,'Full State Names'!A:A,'Full State Names'!B:B,TRUE)</f>
        <v>Oregon</v>
      </c>
      <c r="G6295" t="s">
        <v>24</v>
      </c>
      <c r="H6295">
        <v>70</v>
      </c>
      <c r="I6295" t="s">
        <v>21</v>
      </c>
      <c r="J6295" t="s">
        <v>25</v>
      </c>
      <c r="K6295" t="s">
        <v>21</v>
      </c>
      <c r="L6295" t="str">
        <f>IF(Aggregate[[#This Row],[Under 30]]="Yes", "Under 30", IF(Aggregate[[#This Row],[Senior]]="Yes", "Senior", "Other"))</f>
        <v>Senior</v>
      </c>
      <c r="M6295" t="s">
        <v>53</v>
      </c>
      <c r="N6295" t="s">
        <v>38</v>
      </c>
      <c r="O6295" t="s">
        <v>34</v>
      </c>
      <c r="P6295" t="s">
        <v>34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  <c r="X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4" ht="14" x14ac:dyDescent="0.1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tr">
        <f>_xlfn.XLOOKUP(E:E,'Full State Names'!A:A,'Full State Names'!B:B,TRUE)</f>
        <v>South Carolina</v>
      </c>
      <c r="G6296" t="s">
        <v>26</v>
      </c>
      <c r="H6296">
        <v>39</v>
      </c>
      <c r="I6296" t="s">
        <v>21</v>
      </c>
      <c r="J6296" t="s">
        <v>21</v>
      </c>
      <c r="L6296" t="str">
        <f>IF(Aggregate[[#This Row],[Under 30]]="Yes", "Under 30", IF(Aggregate[[#This Row],[Senior]]="Yes", "Senior", "Other"))</f>
        <v>Other</v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  <c r="X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4" ht="14" x14ac:dyDescent="0.1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tr">
        <f>_xlfn.XLOOKUP(E:E,'Full State Names'!A:A,'Full State Names'!B:B,TRUE)</f>
        <v>South Dakota</v>
      </c>
      <c r="G6297" t="s">
        <v>26</v>
      </c>
      <c r="H6297">
        <v>24</v>
      </c>
      <c r="I6297" t="s">
        <v>25</v>
      </c>
      <c r="J6297" t="s">
        <v>21</v>
      </c>
      <c r="L6297" t="str">
        <f>IF(Aggregate[[#This Row],[Under 30]]="Yes", "Under 30", IF(Aggregate[[#This Row],[Senior]]="Yes", "Senior", "Other"))</f>
        <v>Under 30</v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  <c r="X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4" ht="14" x14ac:dyDescent="0.1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tr">
        <f>_xlfn.XLOOKUP(E:E,'Full State Names'!A:A,'Full State Names'!B:B,TRUE)</f>
        <v>South Dakota</v>
      </c>
      <c r="G6298" t="s">
        <v>26</v>
      </c>
      <c r="H6298">
        <v>36</v>
      </c>
      <c r="I6298" t="s">
        <v>21</v>
      </c>
      <c r="J6298" t="s">
        <v>21</v>
      </c>
      <c r="L6298" t="str">
        <f>IF(Aggregate[[#This Row],[Under 30]]="Yes", "Under 30", IF(Aggregate[[#This Row],[Senior]]="Yes", "Senior", "Other"))</f>
        <v>Other</v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  <c r="X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4" ht="14" x14ac:dyDescent="0.1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tr">
        <f>_xlfn.XLOOKUP(E:E,'Full State Names'!A:A,'Full State Names'!B:B,TRUE)</f>
        <v>South Dakota</v>
      </c>
      <c r="G6299" t="s">
        <v>26</v>
      </c>
      <c r="H6299">
        <v>63</v>
      </c>
      <c r="I6299" t="s">
        <v>21</v>
      </c>
      <c r="J6299" t="s">
        <v>21</v>
      </c>
      <c r="L6299" t="str">
        <f>IF(Aggregate[[#This Row],[Under 30]]="Yes", "Under 30", IF(Aggregate[[#This Row],[Senior]]="Yes", "Senior", "Other"))</f>
        <v>Other</v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  <c r="X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4" ht="14" x14ac:dyDescent="0.1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tr">
        <f>_xlfn.XLOOKUP(E:E,'Full State Names'!A:A,'Full State Names'!B:B,TRUE)</f>
        <v>Tennessee</v>
      </c>
      <c r="G6300" t="s">
        <v>26</v>
      </c>
      <c r="H6300">
        <v>65</v>
      </c>
      <c r="I6300" t="s">
        <v>21</v>
      </c>
      <c r="J6300" t="s">
        <v>25</v>
      </c>
      <c r="K6300" t="s">
        <v>25</v>
      </c>
      <c r="L6300" t="str">
        <f>IF(Aggregate[[#This Row],[Under 30]]="Yes", "Under 30", IF(Aggregate[[#This Row],[Senior]]="Yes", "Senior", "Other"))</f>
        <v>Senior</v>
      </c>
      <c r="M6300" t="s">
        <v>53</v>
      </c>
      <c r="N6300" t="s">
        <v>33</v>
      </c>
      <c r="O6300" t="s">
        <v>34</v>
      </c>
      <c r="P6300" t="s">
        <v>34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  <c r="X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4" ht="14" x14ac:dyDescent="0.1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tr">
        <f>_xlfn.XLOOKUP(E:E,'Full State Names'!A:A,'Full State Names'!B:B,TRUE)</f>
        <v>Utah</v>
      </c>
      <c r="G6301" t="s">
        <v>26</v>
      </c>
      <c r="H6301">
        <v>29</v>
      </c>
      <c r="I6301" t="s">
        <v>25</v>
      </c>
      <c r="J6301" t="s">
        <v>21</v>
      </c>
      <c r="L6301" t="str">
        <f>IF(Aggregate[[#This Row],[Under 30]]="Yes", "Under 30", IF(Aggregate[[#This Row],[Senior]]="Yes", "Senior", "Other"))</f>
        <v>Under 30</v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  <c r="X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4" ht="14" x14ac:dyDescent="0.1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tr">
        <f>_xlfn.XLOOKUP(E:E,'Full State Names'!A:A,'Full State Names'!B:B,TRUE)</f>
        <v>Virginia</v>
      </c>
      <c r="G6302" t="s">
        <v>26</v>
      </c>
      <c r="H6302">
        <v>39</v>
      </c>
      <c r="I6302" t="s">
        <v>21</v>
      </c>
      <c r="J6302" t="s">
        <v>21</v>
      </c>
      <c r="L6302" t="str">
        <f>IF(Aggregate[[#This Row],[Under 30]]="Yes", "Under 30", IF(Aggregate[[#This Row],[Senior]]="Yes", "Senior", "Other"))</f>
        <v>Other</v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  <c r="X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4" ht="14" x14ac:dyDescent="0.1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tr">
        <f>_xlfn.XLOOKUP(E:E,'Full State Names'!A:A,'Full State Names'!B:B,TRUE)</f>
        <v>Virginia</v>
      </c>
      <c r="G6303" t="s">
        <v>26</v>
      </c>
      <c r="H6303">
        <v>66</v>
      </c>
      <c r="I6303" t="s">
        <v>21</v>
      </c>
      <c r="J6303" t="s">
        <v>25</v>
      </c>
      <c r="K6303" t="s">
        <v>21</v>
      </c>
      <c r="L6303" t="str">
        <f>IF(Aggregate[[#This Row],[Under 30]]="Yes", "Under 30", IF(Aggregate[[#This Row],[Senior]]="Yes", "Senior", "Other"))</f>
        <v>Senior</v>
      </c>
      <c r="M6303" t="s">
        <v>53</v>
      </c>
      <c r="N6303" t="s">
        <v>38</v>
      </c>
      <c r="O6303" t="s">
        <v>34</v>
      </c>
      <c r="P6303" t="s">
        <v>34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  <c r="X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4" ht="14" x14ac:dyDescent="0.1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tr">
        <f>_xlfn.XLOOKUP(E:E,'Full State Names'!A:A,'Full State Names'!B:B,TRUE)</f>
        <v>Vermont</v>
      </c>
      <c r="G6304" t="s">
        <v>24</v>
      </c>
      <c r="H6304">
        <v>50</v>
      </c>
      <c r="I6304" t="s">
        <v>21</v>
      </c>
      <c r="J6304" t="s">
        <v>21</v>
      </c>
      <c r="L6304" t="str">
        <f>IF(Aggregate[[#This Row],[Under 30]]="Yes", "Under 30", IF(Aggregate[[#This Row],[Senior]]="Yes", "Senior", "Other"))</f>
        <v>Other</v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  <c r="X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4" ht="14" x14ac:dyDescent="0.1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tr">
        <f>_xlfn.XLOOKUP(E:E,'Full State Names'!A:A,'Full State Names'!B:B,TRUE)</f>
        <v>Vermont</v>
      </c>
      <c r="G6305" t="s">
        <v>26</v>
      </c>
      <c r="H6305">
        <v>38</v>
      </c>
      <c r="I6305" t="s">
        <v>21</v>
      </c>
      <c r="J6305" t="s">
        <v>21</v>
      </c>
      <c r="L6305" t="str">
        <f>IF(Aggregate[[#This Row],[Under 30]]="Yes", "Under 30", IF(Aggregate[[#This Row],[Senior]]="Yes", "Senior", "Other"))</f>
        <v>Other</v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  <c r="X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4" ht="14" x14ac:dyDescent="0.1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tr">
        <f>_xlfn.XLOOKUP(E:E,'Full State Names'!A:A,'Full State Names'!B:B,TRUE)</f>
        <v>Vermont</v>
      </c>
      <c r="G6306" t="s">
        <v>26</v>
      </c>
      <c r="H6306">
        <v>78</v>
      </c>
      <c r="I6306" t="s">
        <v>21</v>
      </c>
      <c r="J6306" t="s">
        <v>25</v>
      </c>
      <c r="K6306" t="s">
        <v>21</v>
      </c>
      <c r="L6306" t="str">
        <f>IF(Aggregate[[#This Row],[Under 30]]="Yes", "Under 30", IF(Aggregate[[#This Row],[Senior]]="Yes", "Senior", "Other"))</f>
        <v>Senior</v>
      </c>
      <c r="M6306" t="s">
        <v>53</v>
      </c>
      <c r="N6306" t="s">
        <v>33</v>
      </c>
      <c r="O6306" t="s">
        <v>34</v>
      </c>
      <c r="P6306" t="s">
        <v>34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  <c r="X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4" ht="14" x14ac:dyDescent="0.1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tr">
        <f>_xlfn.XLOOKUP(E:E,'Full State Names'!A:A,'Full State Names'!B:B,TRUE)</f>
        <v>Washington</v>
      </c>
      <c r="G6307" t="s">
        <v>24</v>
      </c>
      <c r="H6307">
        <v>67</v>
      </c>
      <c r="I6307" t="s">
        <v>21</v>
      </c>
      <c r="J6307" t="s">
        <v>25</v>
      </c>
      <c r="K6307" t="s">
        <v>21</v>
      </c>
      <c r="L6307" t="str">
        <f>IF(Aggregate[[#This Row],[Under 30]]="Yes", "Under 30", IF(Aggregate[[#This Row],[Senior]]="Yes", "Senior", "Other"))</f>
        <v>Senior</v>
      </c>
      <c r="M6307" t="s">
        <v>53</v>
      </c>
      <c r="N6307" t="s">
        <v>38</v>
      </c>
      <c r="O6307" t="s">
        <v>34</v>
      </c>
      <c r="P6307" t="s">
        <v>34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  <c r="X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4" ht="14" x14ac:dyDescent="0.1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tr">
        <f>_xlfn.XLOOKUP(E:E,'Full State Names'!A:A,'Full State Names'!B:B,TRUE)</f>
        <v>Wyoming</v>
      </c>
      <c r="G6308" t="s">
        <v>24</v>
      </c>
      <c r="H6308">
        <v>37</v>
      </c>
      <c r="I6308" t="s">
        <v>21</v>
      </c>
      <c r="J6308" t="s">
        <v>21</v>
      </c>
      <c r="L6308" t="str">
        <f>IF(Aggregate[[#This Row],[Under 30]]="Yes", "Under 30", IF(Aggregate[[#This Row],[Senior]]="Yes", "Senior", "Other"))</f>
        <v>Other</v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  <c r="X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4" ht="14" x14ac:dyDescent="0.1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tr">
        <f>_xlfn.XLOOKUP(E:E,'Full State Names'!A:A,'Full State Names'!B:B,TRUE)</f>
        <v>Wyoming</v>
      </c>
      <c r="G6309" t="s">
        <v>24</v>
      </c>
      <c r="H6309">
        <v>51</v>
      </c>
      <c r="I6309" t="s">
        <v>21</v>
      </c>
      <c r="J6309" t="s">
        <v>21</v>
      </c>
      <c r="L6309" t="str">
        <f>IF(Aggregate[[#This Row],[Under 30]]="Yes", "Under 30", IF(Aggregate[[#This Row],[Senior]]="Yes", "Senior", "Other"))</f>
        <v>Other</v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  <c r="X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4" ht="14" x14ac:dyDescent="0.1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tr">
        <f>_xlfn.XLOOKUP(E:E,'Full State Names'!A:A,'Full State Names'!B:B,TRUE)</f>
        <v>Wyoming</v>
      </c>
      <c r="G6310" t="s">
        <v>24</v>
      </c>
      <c r="H6310">
        <v>54</v>
      </c>
      <c r="I6310" t="s">
        <v>21</v>
      </c>
      <c r="J6310" t="s">
        <v>21</v>
      </c>
      <c r="L6310" t="str">
        <f>IF(Aggregate[[#This Row],[Under 30]]="Yes", "Under 30", IF(Aggregate[[#This Row],[Senior]]="Yes", "Senior", "Other"))</f>
        <v>Other</v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  <c r="X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4" ht="14" x14ac:dyDescent="0.1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tr">
        <f>_xlfn.XLOOKUP(E:E,'Full State Names'!A:A,'Full State Names'!B:B,TRUE)</f>
        <v>Florida</v>
      </c>
      <c r="G6311" t="s">
        <v>26</v>
      </c>
      <c r="H6311">
        <v>69</v>
      </c>
      <c r="I6311" t="s">
        <v>21</v>
      </c>
      <c r="J6311" t="s">
        <v>25</v>
      </c>
      <c r="K6311" t="s">
        <v>21</v>
      </c>
      <c r="L6311" t="str">
        <f>IF(Aggregate[[#This Row],[Under 30]]="Yes", "Under 30", IF(Aggregate[[#This Row],[Senior]]="Yes", "Senior", "Other"))</f>
        <v>Senior</v>
      </c>
      <c r="M6311" t="s">
        <v>53</v>
      </c>
      <c r="N6311" t="s">
        <v>33</v>
      </c>
      <c r="O6311" t="s">
        <v>34</v>
      </c>
      <c r="P6311" t="s">
        <v>34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  <c r="X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4" ht="14" x14ac:dyDescent="0.1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tr">
        <f>_xlfn.XLOOKUP(E:E,'Full State Names'!A:A,'Full State Names'!B:B,TRUE)</f>
        <v>Kentucky</v>
      </c>
      <c r="G6312" t="s">
        <v>26</v>
      </c>
      <c r="H6312">
        <v>26</v>
      </c>
      <c r="I6312" t="s">
        <v>25</v>
      </c>
      <c r="J6312" t="s">
        <v>21</v>
      </c>
      <c r="L6312" t="str">
        <f>IF(Aggregate[[#This Row],[Under 30]]="Yes", "Under 30", IF(Aggregate[[#This Row],[Senior]]="Yes", "Senior", "Other"))</f>
        <v>Under 30</v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  <c r="X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4" ht="14" x14ac:dyDescent="0.1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tr">
        <f>_xlfn.XLOOKUP(E:E,'Full State Names'!A:A,'Full State Names'!B:B,TRUE)</f>
        <v>Mississippi</v>
      </c>
      <c r="G6313" t="s">
        <v>26</v>
      </c>
      <c r="H6313">
        <v>29</v>
      </c>
      <c r="I6313" t="s">
        <v>25</v>
      </c>
      <c r="J6313" t="s">
        <v>21</v>
      </c>
      <c r="L6313" t="str">
        <f>IF(Aggregate[[#This Row],[Under 30]]="Yes", "Under 30", IF(Aggregate[[#This Row],[Senior]]="Yes", "Senior", "Other"))</f>
        <v>Under 30</v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  <c r="X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4" ht="14" x14ac:dyDescent="0.1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tr">
        <f>_xlfn.XLOOKUP(E:E,'Full State Names'!A:A,'Full State Names'!B:B,TRUE)</f>
        <v>Alaska</v>
      </c>
      <c r="G6314" t="s">
        <v>26</v>
      </c>
      <c r="H6314">
        <v>80</v>
      </c>
      <c r="I6314" t="s">
        <v>21</v>
      </c>
      <c r="J6314" t="s">
        <v>25</v>
      </c>
      <c r="K6314" t="s">
        <v>21</v>
      </c>
      <c r="L6314" t="str">
        <f>IF(Aggregate[[#This Row],[Under 30]]="Yes", "Under 30", IF(Aggregate[[#This Row],[Senior]]="Yes", "Senior", "Other"))</f>
        <v>Senior</v>
      </c>
      <c r="M6314" t="s">
        <v>98</v>
      </c>
      <c r="N6314" t="s">
        <v>33</v>
      </c>
      <c r="O6314" t="s">
        <v>34</v>
      </c>
      <c r="P6314" t="s">
        <v>34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  <c r="X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4" ht="14" x14ac:dyDescent="0.1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tr">
        <f>_xlfn.XLOOKUP(E:E,'Full State Names'!A:A,'Full State Names'!B:B,TRUE)</f>
        <v>Alabama</v>
      </c>
      <c r="G6315" t="s">
        <v>24</v>
      </c>
      <c r="H6315">
        <v>29</v>
      </c>
      <c r="I6315" t="s">
        <v>25</v>
      </c>
      <c r="J6315" t="s">
        <v>21</v>
      </c>
      <c r="L6315" t="str">
        <f>IF(Aggregate[[#This Row],[Under 30]]="Yes", "Under 30", IF(Aggregate[[#This Row],[Senior]]="Yes", "Senior", "Other"))</f>
        <v>Under 30</v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  <c r="X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4" ht="14" x14ac:dyDescent="0.1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tr">
        <f>_xlfn.XLOOKUP(E:E,'Full State Names'!A:A,'Full State Names'!B:B,TRUE)</f>
        <v>Colorado</v>
      </c>
      <c r="G6316" t="s">
        <v>26</v>
      </c>
      <c r="H6316">
        <v>19</v>
      </c>
      <c r="I6316" t="s">
        <v>25</v>
      </c>
      <c r="J6316" t="s">
        <v>21</v>
      </c>
      <c r="L6316" t="str">
        <f>IF(Aggregate[[#This Row],[Under 30]]="Yes", "Under 30", IF(Aggregate[[#This Row],[Senior]]="Yes", "Senior", "Other"))</f>
        <v>Under 30</v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  <c r="X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4" ht="14" x14ac:dyDescent="0.1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tr">
        <f>_xlfn.XLOOKUP(E:E,'Full State Names'!A:A,'Full State Names'!B:B,TRUE)</f>
        <v>Colorado</v>
      </c>
      <c r="G6317" t="s">
        <v>26</v>
      </c>
      <c r="H6317">
        <v>27</v>
      </c>
      <c r="I6317" t="s">
        <v>25</v>
      </c>
      <c r="J6317" t="s">
        <v>21</v>
      </c>
      <c r="L6317" t="str">
        <f>IF(Aggregate[[#This Row],[Under 30]]="Yes", "Under 30", IF(Aggregate[[#This Row],[Senior]]="Yes", "Senior", "Other"))</f>
        <v>Under 30</v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  <c r="X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4" ht="14" x14ac:dyDescent="0.1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tr">
        <f>_xlfn.XLOOKUP(E:E,'Full State Names'!A:A,'Full State Names'!B:B,TRUE)</f>
        <v>Connecticut</v>
      </c>
      <c r="G6318" t="s">
        <v>26</v>
      </c>
      <c r="H6318">
        <v>37</v>
      </c>
      <c r="I6318" t="s">
        <v>21</v>
      </c>
      <c r="J6318" t="s">
        <v>21</v>
      </c>
      <c r="L6318" t="str">
        <f>IF(Aggregate[[#This Row],[Under 30]]="Yes", "Under 30", IF(Aggregate[[#This Row],[Senior]]="Yes", "Senior", "Other"))</f>
        <v>Other</v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  <c r="X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4" ht="14" x14ac:dyDescent="0.1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tr">
        <f>_xlfn.XLOOKUP(E:E,'Full State Names'!A:A,'Full State Names'!B:B,TRUE)</f>
        <v>Florida</v>
      </c>
      <c r="G6319" t="s">
        <v>24</v>
      </c>
      <c r="H6319">
        <v>58</v>
      </c>
      <c r="I6319" t="s">
        <v>21</v>
      </c>
      <c r="J6319" t="s">
        <v>21</v>
      </c>
      <c r="L6319" t="str">
        <f>IF(Aggregate[[#This Row],[Under 30]]="Yes", "Under 30", IF(Aggregate[[#This Row],[Senior]]="Yes", "Senior", "Other"))</f>
        <v>Other</v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  <c r="X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4" ht="14" x14ac:dyDescent="0.1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tr">
        <f>_xlfn.XLOOKUP(E:E,'Full State Names'!A:A,'Full State Names'!B:B,TRUE)</f>
        <v>Florida</v>
      </c>
      <c r="G6320" t="s">
        <v>24</v>
      </c>
      <c r="H6320">
        <v>78</v>
      </c>
      <c r="I6320" t="s">
        <v>21</v>
      </c>
      <c r="J6320" t="s">
        <v>25</v>
      </c>
      <c r="K6320" t="s">
        <v>21</v>
      </c>
      <c r="L6320" t="str">
        <f>IF(Aggregate[[#This Row],[Under 30]]="Yes", "Under 30", IF(Aggregate[[#This Row],[Senior]]="Yes", "Senior", "Other"))</f>
        <v>Senior</v>
      </c>
      <c r="M6320" t="s">
        <v>53</v>
      </c>
      <c r="N6320" t="s">
        <v>33</v>
      </c>
      <c r="O6320" t="s">
        <v>34</v>
      </c>
      <c r="P6320" t="s">
        <v>34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  <c r="X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4" ht="14" x14ac:dyDescent="0.1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tr">
        <f>_xlfn.XLOOKUP(E:E,'Full State Names'!A:A,'Full State Names'!B:B,TRUE)</f>
        <v>Georgia</v>
      </c>
      <c r="G6321" t="s">
        <v>24</v>
      </c>
      <c r="H6321">
        <v>22</v>
      </c>
      <c r="I6321" t="s">
        <v>25</v>
      </c>
      <c r="J6321" t="s">
        <v>21</v>
      </c>
      <c r="L6321" t="str">
        <f>IF(Aggregate[[#This Row],[Under 30]]="Yes", "Under 30", IF(Aggregate[[#This Row],[Senior]]="Yes", "Senior", "Other"))</f>
        <v>Under 30</v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  <c r="X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4" ht="14" x14ac:dyDescent="0.1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tr">
        <f>_xlfn.XLOOKUP(E:E,'Full State Names'!A:A,'Full State Names'!B:B,TRUE)</f>
        <v>Georgia</v>
      </c>
      <c r="G6322" t="s">
        <v>26</v>
      </c>
      <c r="H6322">
        <v>29</v>
      </c>
      <c r="I6322" t="s">
        <v>25</v>
      </c>
      <c r="J6322" t="s">
        <v>21</v>
      </c>
      <c r="L6322" t="str">
        <f>IF(Aggregate[[#This Row],[Under 30]]="Yes", "Under 30", IF(Aggregate[[#This Row],[Senior]]="Yes", "Senior", "Other"))</f>
        <v>Under 30</v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  <c r="X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4" ht="14" x14ac:dyDescent="0.1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tr">
        <f>_xlfn.XLOOKUP(E:E,'Full State Names'!A:A,'Full State Names'!B:B,TRUE)</f>
        <v>Illinois</v>
      </c>
      <c r="G6323" t="s">
        <v>26</v>
      </c>
      <c r="H6323">
        <v>23</v>
      </c>
      <c r="I6323" t="s">
        <v>25</v>
      </c>
      <c r="J6323" t="s">
        <v>21</v>
      </c>
      <c r="L6323" t="str">
        <f>IF(Aggregate[[#This Row],[Under 30]]="Yes", "Under 30", IF(Aggregate[[#This Row],[Senior]]="Yes", "Senior", "Other"))</f>
        <v>Under 30</v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  <c r="X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4" ht="14" x14ac:dyDescent="0.1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tr">
        <f>_xlfn.XLOOKUP(E:E,'Full State Names'!A:A,'Full State Names'!B:B,TRUE)</f>
        <v>Illinois</v>
      </c>
      <c r="G6324" t="s">
        <v>26</v>
      </c>
      <c r="H6324">
        <v>35</v>
      </c>
      <c r="I6324" t="s">
        <v>21</v>
      </c>
      <c r="J6324" t="s">
        <v>21</v>
      </c>
      <c r="L6324" t="str">
        <f>IF(Aggregate[[#This Row],[Under 30]]="Yes", "Under 30", IF(Aggregate[[#This Row],[Senior]]="Yes", "Senior", "Other"))</f>
        <v>Other</v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  <c r="X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4" ht="14" x14ac:dyDescent="0.1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tr">
        <f>_xlfn.XLOOKUP(E:E,'Full State Names'!A:A,'Full State Names'!B:B,TRUE)</f>
        <v>Indiana</v>
      </c>
      <c r="G6325" t="s">
        <v>26</v>
      </c>
      <c r="H6325">
        <v>26</v>
      </c>
      <c r="I6325" t="s">
        <v>25</v>
      </c>
      <c r="J6325" t="s">
        <v>21</v>
      </c>
      <c r="L6325" t="str">
        <f>IF(Aggregate[[#This Row],[Under 30]]="Yes", "Under 30", IF(Aggregate[[#This Row],[Senior]]="Yes", "Senior", "Other"))</f>
        <v>Under 30</v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  <c r="X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4" ht="14" x14ac:dyDescent="0.1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tr">
        <f>_xlfn.XLOOKUP(E:E,'Full State Names'!A:A,'Full State Names'!B:B,TRUE)</f>
        <v>Indiana</v>
      </c>
      <c r="G6326" t="s">
        <v>26</v>
      </c>
      <c r="H6326">
        <v>47</v>
      </c>
      <c r="I6326" t="s">
        <v>21</v>
      </c>
      <c r="J6326" t="s">
        <v>21</v>
      </c>
      <c r="L6326" t="str">
        <f>IF(Aggregate[[#This Row],[Under 30]]="Yes", "Under 30", IF(Aggregate[[#This Row],[Senior]]="Yes", "Senior", "Other"))</f>
        <v>Other</v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  <c r="X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4" ht="14" x14ac:dyDescent="0.1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tr">
        <f>_xlfn.XLOOKUP(E:E,'Full State Names'!A:A,'Full State Names'!B:B,TRUE)</f>
        <v>Louisiana</v>
      </c>
      <c r="G6327" t="s">
        <v>26</v>
      </c>
      <c r="H6327">
        <v>48</v>
      </c>
      <c r="I6327" t="s">
        <v>21</v>
      </c>
      <c r="J6327" t="s">
        <v>21</v>
      </c>
      <c r="L6327" t="str">
        <f>IF(Aggregate[[#This Row],[Under 30]]="Yes", "Under 30", IF(Aggregate[[#This Row],[Senior]]="Yes", "Senior", "Other"))</f>
        <v>Other</v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  <c r="X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4" ht="14" x14ac:dyDescent="0.1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tr">
        <f>_xlfn.XLOOKUP(E:E,'Full State Names'!A:A,'Full State Names'!B:B,TRUE)</f>
        <v>Maine</v>
      </c>
      <c r="G6328" t="s">
        <v>24</v>
      </c>
      <c r="H6328">
        <v>21</v>
      </c>
      <c r="I6328" t="s">
        <v>25</v>
      </c>
      <c r="J6328" t="s">
        <v>21</v>
      </c>
      <c r="L6328" t="str">
        <f>IF(Aggregate[[#This Row],[Under 30]]="Yes", "Under 30", IF(Aggregate[[#This Row],[Senior]]="Yes", "Senior", "Other"))</f>
        <v>Under 30</v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  <c r="X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4" ht="14" x14ac:dyDescent="0.1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tr">
        <f>_xlfn.XLOOKUP(E:E,'Full State Names'!A:A,'Full State Names'!B:B,TRUE)</f>
        <v>Maine</v>
      </c>
      <c r="G6329" t="s">
        <v>26</v>
      </c>
      <c r="H6329">
        <v>19</v>
      </c>
      <c r="I6329" t="s">
        <v>25</v>
      </c>
      <c r="J6329" t="s">
        <v>21</v>
      </c>
      <c r="L6329" t="str">
        <f>IF(Aggregate[[#This Row],[Under 30]]="Yes", "Under 30", IF(Aggregate[[#This Row],[Senior]]="Yes", "Senior", "Other"))</f>
        <v>Under 30</v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  <c r="X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4" ht="14" x14ac:dyDescent="0.1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tr">
        <f>_xlfn.XLOOKUP(E:E,'Full State Names'!A:A,'Full State Names'!B:B,TRUE)</f>
        <v>Maine</v>
      </c>
      <c r="G6330" t="s">
        <v>26</v>
      </c>
      <c r="H6330">
        <v>57</v>
      </c>
      <c r="I6330" t="s">
        <v>21</v>
      </c>
      <c r="J6330" t="s">
        <v>21</v>
      </c>
      <c r="L6330" t="str">
        <f>IF(Aggregate[[#This Row],[Under 30]]="Yes", "Under 30", IF(Aggregate[[#This Row],[Senior]]="Yes", "Senior", "Other"))</f>
        <v>Other</v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  <c r="X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4" ht="14" x14ac:dyDescent="0.1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tr">
        <f>_xlfn.XLOOKUP(E:E,'Full State Names'!A:A,'Full State Names'!B:B,TRUE)</f>
        <v>Michigan</v>
      </c>
      <c r="G6331" t="s">
        <v>24</v>
      </c>
      <c r="H6331">
        <v>23</v>
      </c>
      <c r="I6331" t="s">
        <v>25</v>
      </c>
      <c r="J6331" t="s">
        <v>21</v>
      </c>
      <c r="L6331" t="str">
        <f>IF(Aggregate[[#This Row],[Under 30]]="Yes", "Under 30", IF(Aggregate[[#This Row],[Senior]]="Yes", "Senior", "Other"))</f>
        <v>Under 30</v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  <c r="X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4" ht="14" x14ac:dyDescent="0.1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tr">
        <f>_xlfn.XLOOKUP(E:E,'Full State Names'!A:A,'Full State Names'!B:B,TRUE)</f>
        <v>Missouri</v>
      </c>
      <c r="G6332" t="s">
        <v>26</v>
      </c>
      <c r="H6332">
        <v>21</v>
      </c>
      <c r="I6332" t="s">
        <v>25</v>
      </c>
      <c r="J6332" t="s">
        <v>21</v>
      </c>
      <c r="L6332" t="str">
        <f>IF(Aggregate[[#This Row],[Under 30]]="Yes", "Under 30", IF(Aggregate[[#This Row],[Senior]]="Yes", "Senior", "Other"))</f>
        <v>Under 30</v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  <c r="X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4" ht="14" x14ac:dyDescent="0.1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tr">
        <f>_xlfn.XLOOKUP(E:E,'Full State Names'!A:A,'Full State Names'!B:B,TRUE)</f>
        <v>Missouri</v>
      </c>
      <c r="G6333" t="s">
        <v>26</v>
      </c>
      <c r="H6333">
        <v>30</v>
      </c>
      <c r="I6333" t="s">
        <v>21</v>
      </c>
      <c r="J6333" t="s">
        <v>21</v>
      </c>
      <c r="L6333" t="str">
        <f>IF(Aggregate[[#This Row],[Under 30]]="Yes", "Under 30", IF(Aggregate[[#This Row],[Senior]]="Yes", "Senior", "Other"))</f>
        <v>Other</v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  <c r="X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4" ht="14" x14ac:dyDescent="0.1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tr">
        <f>_xlfn.XLOOKUP(E:E,'Full State Names'!A:A,'Full State Names'!B:B,TRUE)</f>
        <v>Missouri</v>
      </c>
      <c r="G6334" t="s">
        <v>26</v>
      </c>
      <c r="H6334">
        <v>38</v>
      </c>
      <c r="I6334" t="s">
        <v>21</v>
      </c>
      <c r="J6334" t="s">
        <v>21</v>
      </c>
      <c r="L6334" t="str">
        <f>IF(Aggregate[[#This Row],[Under 30]]="Yes", "Under 30", IF(Aggregate[[#This Row],[Senior]]="Yes", "Senior", "Other"))</f>
        <v>Other</v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  <c r="X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4" ht="14" x14ac:dyDescent="0.1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tr">
        <f>_xlfn.XLOOKUP(E:E,'Full State Names'!A:A,'Full State Names'!B:B,TRUE)</f>
        <v>Mississippi</v>
      </c>
      <c r="G6335" t="s">
        <v>26</v>
      </c>
      <c r="H6335">
        <v>69</v>
      </c>
      <c r="I6335" t="s">
        <v>21</v>
      </c>
      <c r="J6335" t="s">
        <v>25</v>
      </c>
      <c r="K6335" t="s">
        <v>21</v>
      </c>
      <c r="L6335" t="str">
        <f>IF(Aggregate[[#This Row],[Under 30]]="Yes", "Under 30", IF(Aggregate[[#This Row],[Senior]]="Yes", "Senior", "Other"))</f>
        <v>Senior</v>
      </c>
      <c r="M6335" t="s">
        <v>53</v>
      </c>
      <c r="N6335" t="s">
        <v>38</v>
      </c>
      <c r="O6335" t="s">
        <v>34</v>
      </c>
      <c r="P6335" t="s">
        <v>34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  <c r="X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4" ht="14" x14ac:dyDescent="0.1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tr">
        <f>_xlfn.XLOOKUP(E:E,'Full State Names'!A:A,'Full State Names'!B:B,TRUE)</f>
        <v>North Dakota</v>
      </c>
      <c r="G6336" t="s">
        <v>24</v>
      </c>
      <c r="H6336">
        <v>44</v>
      </c>
      <c r="I6336" t="s">
        <v>21</v>
      </c>
      <c r="J6336" t="s">
        <v>21</v>
      </c>
      <c r="L6336" t="str">
        <f>IF(Aggregate[[#This Row],[Under 30]]="Yes", "Under 30", IF(Aggregate[[#This Row],[Senior]]="Yes", "Senior", "Other"))</f>
        <v>Other</v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  <c r="X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4" ht="14" x14ac:dyDescent="0.1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tr">
        <f>_xlfn.XLOOKUP(E:E,'Full State Names'!A:A,'Full State Names'!B:B,TRUE)</f>
        <v>New Jersey</v>
      </c>
      <c r="G6337" t="s">
        <v>26</v>
      </c>
      <c r="H6337">
        <v>22</v>
      </c>
      <c r="I6337" t="s">
        <v>25</v>
      </c>
      <c r="J6337" t="s">
        <v>21</v>
      </c>
      <c r="L6337" t="str">
        <f>IF(Aggregate[[#This Row],[Under 30]]="Yes", "Under 30", IF(Aggregate[[#This Row],[Senior]]="Yes", "Senior", "Other"))</f>
        <v>Under 30</v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  <c r="X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4" ht="14" x14ac:dyDescent="0.1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tr">
        <f>_xlfn.XLOOKUP(E:E,'Full State Names'!A:A,'Full State Names'!B:B,TRUE)</f>
        <v>Oregon</v>
      </c>
      <c r="G6338" t="s">
        <v>26</v>
      </c>
      <c r="H6338">
        <v>47</v>
      </c>
      <c r="I6338" t="s">
        <v>21</v>
      </c>
      <c r="J6338" t="s">
        <v>21</v>
      </c>
      <c r="L6338" t="str">
        <f>IF(Aggregate[[#This Row],[Under 30]]="Yes", "Under 30", IF(Aggregate[[#This Row],[Senior]]="Yes", "Senior", "Other"))</f>
        <v>Other</v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  <c r="X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4" ht="14" x14ac:dyDescent="0.1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tr">
        <f>_xlfn.XLOOKUP(E:E,'Full State Names'!A:A,'Full State Names'!B:B,TRUE)</f>
        <v>Rhode Island</v>
      </c>
      <c r="G6339" t="s">
        <v>24</v>
      </c>
      <c r="H6339">
        <v>65</v>
      </c>
      <c r="I6339" t="s">
        <v>21</v>
      </c>
      <c r="J6339" t="s">
        <v>21</v>
      </c>
      <c r="L6339" t="str">
        <f>IF(Aggregate[[#This Row],[Under 30]]="Yes", "Under 30", IF(Aggregate[[#This Row],[Senior]]="Yes", "Senior", "Other"))</f>
        <v>Other</v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  <c r="X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4" ht="14" x14ac:dyDescent="0.1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tr">
        <f>_xlfn.XLOOKUP(E:E,'Full State Names'!A:A,'Full State Names'!B:B,TRUE)</f>
        <v>South Carolina</v>
      </c>
      <c r="G6340" t="s">
        <v>24</v>
      </c>
      <c r="H6340">
        <v>49</v>
      </c>
      <c r="I6340" t="s">
        <v>21</v>
      </c>
      <c r="J6340" t="s">
        <v>21</v>
      </c>
      <c r="L6340" t="str">
        <f>IF(Aggregate[[#This Row],[Under 30]]="Yes", "Under 30", IF(Aggregate[[#This Row],[Senior]]="Yes", "Senior", "Other"))</f>
        <v>Other</v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  <c r="X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4" ht="14" x14ac:dyDescent="0.1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tr">
        <f>_xlfn.XLOOKUP(E:E,'Full State Names'!A:A,'Full State Names'!B:B,TRUE)</f>
        <v>South Carolina</v>
      </c>
      <c r="G6341" t="s">
        <v>24</v>
      </c>
      <c r="H6341">
        <v>75</v>
      </c>
      <c r="I6341" t="s">
        <v>21</v>
      </c>
      <c r="J6341" t="s">
        <v>25</v>
      </c>
      <c r="K6341" t="s">
        <v>21</v>
      </c>
      <c r="L6341" t="str">
        <f>IF(Aggregate[[#This Row],[Under 30]]="Yes", "Under 30", IF(Aggregate[[#This Row],[Senior]]="Yes", "Senior", "Other"))</f>
        <v>Senior</v>
      </c>
      <c r="M6341" t="s">
        <v>53</v>
      </c>
      <c r="N6341" t="s">
        <v>33</v>
      </c>
      <c r="O6341" t="s">
        <v>56</v>
      </c>
      <c r="P6341" t="s">
        <v>57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  <c r="X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4" ht="14" x14ac:dyDescent="0.1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tr">
        <f>_xlfn.XLOOKUP(E:E,'Full State Names'!A:A,'Full State Names'!B:B,TRUE)</f>
        <v>Texas</v>
      </c>
      <c r="G6342" t="s">
        <v>24</v>
      </c>
      <c r="H6342">
        <v>33</v>
      </c>
      <c r="I6342" t="s">
        <v>21</v>
      </c>
      <c r="J6342" t="s">
        <v>21</v>
      </c>
      <c r="L6342" t="str">
        <f>IF(Aggregate[[#This Row],[Under 30]]="Yes", "Under 30", IF(Aggregate[[#This Row],[Senior]]="Yes", "Senior", "Other"))</f>
        <v>Other</v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  <c r="X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4" ht="14" x14ac:dyDescent="0.1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tr">
        <f>_xlfn.XLOOKUP(E:E,'Full State Names'!A:A,'Full State Names'!B:B,TRUE)</f>
        <v>Washington</v>
      </c>
      <c r="G6343" t="s">
        <v>26</v>
      </c>
      <c r="H6343">
        <v>60</v>
      </c>
      <c r="I6343" t="s">
        <v>21</v>
      </c>
      <c r="J6343" t="s">
        <v>21</v>
      </c>
      <c r="L6343" t="str">
        <f>IF(Aggregate[[#This Row],[Under 30]]="Yes", "Under 30", IF(Aggregate[[#This Row],[Senior]]="Yes", "Senior", "Other"))</f>
        <v>Other</v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  <c r="X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4" ht="14" x14ac:dyDescent="0.1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tr">
        <f>_xlfn.XLOOKUP(E:E,'Full State Names'!A:A,'Full State Names'!B:B,TRUE)</f>
        <v>West Virginia</v>
      </c>
      <c r="G6344" t="s">
        <v>24</v>
      </c>
      <c r="H6344">
        <v>59</v>
      </c>
      <c r="I6344" t="s">
        <v>21</v>
      </c>
      <c r="J6344" t="s">
        <v>21</v>
      </c>
      <c r="L6344" t="str">
        <f>IF(Aggregate[[#This Row],[Under 30]]="Yes", "Under 30", IF(Aggregate[[#This Row],[Senior]]="Yes", "Senior", "Other"))</f>
        <v>Other</v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  <c r="X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4" ht="14" x14ac:dyDescent="0.1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tr">
        <f>_xlfn.XLOOKUP(E:E,'Full State Names'!A:A,'Full State Names'!B:B,TRUE)</f>
        <v>Arkansas</v>
      </c>
      <c r="G6345" t="s">
        <v>24</v>
      </c>
      <c r="H6345">
        <v>51</v>
      </c>
      <c r="I6345" t="s">
        <v>21</v>
      </c>
      <c r="J6345" t="s">
        <v>21</v>
      </c>
      <c r="L6345" t="str">
        <f>IF(Aggregate[[#This Row],[Under 30]]="Yes", "Under 30", IF(Aggregate[[#This Row],[Senior]]="Yes", "Senior", "Other"))</f>
        <v>Other</v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  <c r="X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4" ht="14" x14ac:dyDescent="0.1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tr">
        <f>_xlfn.XLOOKUP(E:E,'Full State Names'!A:A,'Full State Names'!B:B,TRUE)</f>
        <v>Arkansas</v>
      </c>
      <c r="G6346" t="s">
        <v>26</v>
      </c>
      <c r="H6346">
        <v>34</v>
      </c>
      <c r="I6346" t="s">
        <v>21</v>
      </c>
      <c r="J6346" t="s">
        <v>21</v>
      </c>
      <c r="L6346" t="str">
        <f>IF(Aggregate[[#This Row],[Under 30]]="Yes", "Under 30", IF(Aggregate[[#This Row],[Senior]]="Yes", "Senior", "Other"))</f>
        <v>Other</v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  <c r="X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4" ht="14" x14ac:dyDescent="0.1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tr">
        <f>_xlfn.XLOOKUP(E:E,'Full State Names'!A:A,'Full State Names'!B:B,TRUE)</f>
        <v>Delaware</v>
      </c>
      <c r="G6347" t="s">
        <v>26</v>
      </c>
      <c r="H6347">
        <v>54</v>
      </c>
      <c r="I6347" t="s">
        <v>21</v>
      </c>
      <c r="J6347" t="s">
        <v>21</v>
      </c>
      <c r="L6347" t="str">
        <f>IF(Aggregate[[#This Row],[Under 30]]="Yes", "Under 30", IF(Aggregate[[#This Row],[Senior]]="Yes", "Senior", "Other"))</f>
        <v>Other</v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  <c r="X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4" ht="14" x14ac:dyDescent="0.1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tr">
        <f>_xlfn.XLOOKUP(E:E,'Full State Names'!A:A,'Full State Names'!B:B,TRUE)</f>
        <v>Florida</v>
      </c>
      <c r="G6348" t="s">
        <v>26</v>
      </c>
      <c r="H6348">
        <v>68</v>
      </c>
      <c r="I6348" t="s">
        <v>21</v>
      </c>
      <c r="J6348" t="s">
        <v>25</v>
      </c>
      <c r="K6348" t="s">
        <v>25</v>
      </c>
      <c r="L6348" t="str">
        <f>IF(Aggregate[[#This Row],[Under 30]]="Yes", "Under 30", IF(Aggregate[[#This Row],[Senior]]="Yes", "Senior", "Other"))</f>
        <v>Senior</v>
      </c>
      <c r="M6348" t="s">
        <v>53</v>
      </c>
      <c r="N6348" t="s">
        <v>33</v>
      </c>
      <c r="O6348" t="s">
        <v>34</v>
      </c>
      <c r="P6348" t="s">
        <v>34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  <c r="X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4" ht="14" x14ac:dyDescent="0.1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tr">
        <f>_xlfn.XLOOKUP(E:E,'Full State Names'!A:A,'Full State Names'!B:B,TRUE)</f>
        <v>Michigan</v>
      </c>
      <c r="G6349" t="s">
        <v>24</v>
      </c>
      <c r="H6349">
        <v>48</v>
      </c>
      <c r="I6349" t="s">
        <v>21</v>
      </c>
      <c r="J6349" t="s">
        <v>21</v>
      </c>
      <c r="L6349" t="str">
        <f>IF(Aggregate[[#This Row],[Under 30]]="Yes", "Under 30", IF(Aggregate[[#This Row],[Senior]]="Yes", "Senior", "Other"))</f>
        <v>Other</v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  <c r="X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4" ht="14" x14ac:dyDescent="0.1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tr">
        <f>_xlfn.XLOOKUP(E:E,'Full State Names'!A:A,'Full State Names'!B:B,TRUE)</f>
        <v>Nevada</v>
      </c>
      <c r="G6350" t="s">
        <v>26</v>
      </c>
      <c r="H6350">
        <v>25</v>
      </c>
      <c r="I6350" t="s">
        <v>25</v>
      </c>
      <c r="J6350" t="s">
        <v>21</v>
      </c>
      <c r="L6350" t="str">
        <f>IF(Aggregate[[#This Row],[Under 30]]="Yes", "Under 30", IF(Aggregate[[#This Row],[Senior]]="Yes", "Senior", "Other"))</f>
        <v>Under 30</v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  <c r="X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4" ht="14" x14ac:dyDescent="0.1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tr">
        <f>_xlfn.XLOOKUP(E:E,'Full State Names'!A:A,'Full State Names'!B:B,TRUE)</f>
        <v>Pennsylvania</v>
      </c>
      <c r="G6351" t="s">
        <v>24</v>
      </c>
      <c r="H6351">
        <v>23</v>
      </c>
      <c r="I6351" t="s">
        <v>25</v>
      </c>
      <c r="J6351" t="s">
        <v>21</v>
      </c>
      <c r="L6351" t="str">
        <f>IF(Aggregate[[#This Row],[Under 30]]="Yes", "Under 30", IF(Aggregate[[#This Row],[Senior]]="Yes", "Senior", "Other"))</f>
        <v>Under 30</v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  <c r="X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4" ht="14" x14ac:dyDescent="0.1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tr">
        <f>_xlfn.XLOOKUP(E:E,'Full State Names'!A:A,'Full State Names'!B:B,TRUE)</f>
        <v>Alaska</v>
      </c>
      <c r="G6352" t="s">
        <v>26</v>
      </c>
      <c r="H6352">
        <v>62</v>
      </c>
      <c r="I6352" t="s">
        <v>21</v>
      </c>
      <c r="J6352" t="s">
        <v>21</v>
      </c>
      <c r="L6352" t="str">
        <f>IF(Aggregate[[#This Row],[Under 30]]="Yes", "Under 30", IF(Aggregate[[#This Row],[Senior]]="Yes", "Senior", "Other"))</f>
        <v>Other</v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  <c r="X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4" ht="14" x14ac:dyDescent="0.1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tr">
        <f>_xlfn.XLOOKUP(E:E,'Full State Names'!A:A,'Full State Names'!B:B,TRUE)</f>
        <v>Alabama</v>
      </c>
      <c r="G6353" t="s">
        <v>26</v>
      </c>
      <c r="H6353">
        <v>61</v>
      </c>
      <c r="I6353" t="s">
        <v>21</v>
      </c>
      <c r="J6353" t="s">
        <v>21</v>
      </c>
      <c r="L6353" t="str">
        <f>IF(Aggregate[[#This Row],[Under 30]]="Yes", "Under 30", IF(Aggregate[[#This Row],[Senior]]="Yes", "Senior", "Other"))</f>
        <v>Other</v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  <c r="X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4" ht="14" x14ac:dyDescent="0.1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tr">
        <f>_xlfn.XLOOKUP(E:E,'Full State Names'!A:A,'Full State Names'!B:B,TRUE)</f>
        <v>Arkansas</v>
      </c>
      <c r="G6354" t="s">
        <v>26</v>
      </c>
      <c r="H6354">
        <v>68</v>
      </c>
      <c r="I6354" t="s">
        <v>21</v>
      </c>
      <c r="J6354" t="s">
        <v>25</v>
      </c>
      <c r="K6354" t="s">
        <v>21</v>
      </c>
      <c r="L6354" t="str">
        <f>IF(Aggregate[[#This Row],[Under 30]]="Yes", "Under 30", IF(Aggregate[[#This Row],[Senior]]="Yes", "Senior", "Other"))</f>
        <v>Senior</v>
      </c>
      <c r="M6354" t="s">
        <v>53</v>
      </c>
      <c r="N6354" t="s">
        <v>38</v>
      </c>
      <c r="O6354" t="s">
        <v>34</v>
      </c>
      <c r="P6354" t="s">
        <v>34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  <c r="X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4" ht="14" x14ac:dyDescent="0.1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tr">
        <f>_xlfn.XLOOKUP(E:E,'Full State Names'!A:A,'Full State Names'!B:B,TRUE)</f>
        <v>Arizona</v>
      </c>
      <c r="G6355" t="s">
        <v>24</v>
      </c>
      <c r="H6355">
        <v>53</v>
      </c>
      <c r="I6355" t="s">
        <v>21</v>
      </c>
      <c r="J6355" t="s">
        <v>21</v>
      </c>
      <c r="L6355" t="str">
        <f>IF(Aggregate[[#This Row],[Under 30]]="Yes", "Under 30", IF(Aggregate[[#This Row],[Senior]]="Yes", "Senior", "Other"))</f>
        <v>Other</v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  <c r="X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4" ht="14" x14ac:dyDescent="0.1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tr">
        <f>_xlfn.XLOOKUP(E:E,'Full State Names'!A:A,'Full State Names'!B:B,TRUE)</f>
        <v>Colorado</v>
      </c>
      <c r="G6356" t="s">
        <v>24</v>
      </c>
      <c r="H6356">
        <v>43</v>
      </c>
      <c r="I6356" t="s">
        <v>21</v>
      </c>
      <c r="J6356" t="s">
        <v>21</v>
      </c>
      <c r="L6356" t="str">
        <f>IF(Aggregate[[#This Row],[Under 30]]="Yes", "Under 30", IF(Aggregate[[#This Row],[Senior]]="Yes", "Senior", "Other"))</f>
        <v>Other</v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  <c r="X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4" ht="14" x14ac:dyDescent="0.1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tr">
        <f>_xlfn.XLOOKUP(E:E,'Full State Names'!A:A,'Full State Names'!B:B,TRUE)</f>
        <v>Colorado</v>
      </c>
      <c r="G6357" t="s">
        <v>24</v>
      </c>
      <c r="H6357">
        <v>54</v>
      </c>
      <c r="I6357" t="s">
        <v>21</v>
      </c>
      <c r="J6357" t="s">
        <v>21</v>
      </c>
      <c r="L6357" t="str">
        <f>IF(Aggregate[[#This Row],[Under 30]]="Yes", "Under 30", IF(Aggregate[[#This Row],[Senior]]="Yes", "Senior", "Other"))</f>
        <v>Other</v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  <c r="X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4" ht="14" x14ac:dyDescent="0.1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tr">
        <f>_xlfn.XLOOKUP(E:E,'Full State Names'!A:A,'Full State Names'!B:B,TRUE)</f>
        <v>Colorado</v>
      </c>
      <c r="G6358" t="s">
        <v>26</v>
      </c>
      <c r="H6358">
        <v>25</v>
      </c>
      <c r="I6358" t="s">
        <v>25</v>
      </c>
      <c r="J6358" t="s">
        <v>21</v>
      </c>
      <c r="L6358" t="str">
        <f>IF(Aggregate[[#This Row],[Under 30]]="Yes", "Under 30", IF(Aggregate[[#This Row],[Senior]]="Yes", "Senior", "Other"))</f>
        <v>Under 30</v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  <c r="X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4" ht="14" x14ac:dyDescent="0.1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tr">
        <f>_xlfn.XLOOKUP(E:E,'Full State Names'!A:A,'Full State Names'!B:B,TRUE)</f>
        <v>Colorado</v>
      </c>
      <c r="G6359" t="s">
        <v>26</v>
      </c>
      <c r="H6359">
        <v>49</v>
      </c>
      <c r="I6359" t="s">
        <v>21</v>
      </c>
      <c r="J6359" t="s">
        <v>21</v>
      </c>
      <c r="L6359" t="str">
        <f>IF(Aggregate[[#This Row],[Under 30]]="Yes", "Under 30", IF(Aggregate[[#This Row],[Senior]]="Yes", "Senior", "Other"))</f>
        <v>Other</v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  <c r="X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4" ht="14" x14ac:dyDescent="0.1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tr">
        <f>_xlfn.XLOOKUP(E:E,'Full State Names'!A:A,'Full State Names'!B:B,TRUE)</f>
        <v>Colorado</v>
      </c>
      <c r="G6360" t="s">
        <v>26</v>
      </c>
      <c r="H6360">
        <v>56</v>
      </c>
      <c r="I6360" t="s">
        <v>21</v>
      </c>
      <c r="J6360" t="s">
        <v>21</v>
      </c>
      <c r="L6360" t="str">
        <f>IF(Aggregate[[#This Row],[Under 30]]="Yes", "Under 30", IF(Aggregate[[#This Row],[Senior]]="Yes", "Senior", "Other"))</f>
        <v>Other</v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  <c r="X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4" ht="14" x14ac:dyDescent="0.1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tr">
        <f>_xlfn.XLOOKUP(E:E,'Full State Names'!A:A,'Full State Names'!B:B,TRUE)</f>
        <v>Colorado</v>
      </c>
      <c r="G6361" t="s">
        <v>26</v>
      </c>
      <c r="H6361">
        <v>74</v>
      </c>
      <c r="I6361" t="s">
        <v>21</v>
      </c>
      <c r="J6361" t="s">
        <v>25</v>
      </c>
      <c r="K6361" t="s">
        <v>21</v>
      </c>
      <c r="L6361" t="str">
        <f>IF(Aggregate[[#This Row],[Under 30]]="Yes", "Under 30", IF(Aggregate[[#This Row],[Senior]]="Yes", "Senior", "Other"))</f>
        <v>Senior</v>
      </c>
      <c r="M6361" t="s">
        <v>98</v>
      </c>
      <c r="N6361" t="s">
        <v>38</v>
      </c>
      <c r="O6361" t="s">
        <v>34</v>
      </c>
      <c r="P6361" t="s">
        <v>34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  <c r="X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4" ht="14" x14ac:dyDescent="0.1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tr">
        <f>_xlfn.XLOOKUP(E:E,'Full State Names'!A:A,'Full State Names'!B:B,TRUE)</f>
        <v>Connecticut</v>
      </c>
      <c r="G6362" t="s">
        <v>26</v>
      </c>
      <c r="H6362">
        <v>38</v>
      </c>
      <c r="I6362" t="s">
        <v>21</v>
      </c>
      <c r="J6362" t="s">
        <v>21</v>
      </c>
      <c r="L6362" t="str">
        <f>IF(Aggregate[[#This Row],[Under 30]]="Yes", "Under 30", IF(Aggregate[[#This Row],[Senior]]="Yes", "Senior", "Other"))</f>
        <v>Other</v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  <c r="X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4" ht="14" x14ac:dyDescent="0.1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tr">
        <f>_xlfn.XLOOKUP(E:E,'Full State Names'!A:A,'Full State Names'!B:B,TRUE)</f>
        <v>Connecticut</v>
      </c>
      <c r="G6363" t="s">
        <v>26</v>
      </c>
      <c r="H6363">
        <v>49</v>
      </c>
      <c r="I6363" t="s">
        <v>21</v>
      </c>
      <c r="J6363" t="s">
        <v>21</v>
      </c>
      <c r="L6363" t="str">
        <f>IF(Aggregate[[#This Row],[Under 30]]="Yes", "Under 30", IF(Aggregate[[#This Row],[Senior]]="Yes", "Senior", "Other"))</f>
        <v>Other</v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  <c r="X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4" ht="14" x14ac:dyDescent="0.1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tr">
        <f>_xlfn.XLOOKUP(E:E,'Full State Names'!A:A,'Full State Names'!B:B,TRUE)</f>
        <v>District of Columbia</v>
      </c>
      <c r="G6364" t="s">
        <v>24</v>
      </c>
      <c r="H6364">
        <v>37</v>
      </c>
      <c r="I6364" t="s">
        <v>21</v>
      </c>
      <c r="J6364" t="s">
        <v>21</v>
      </c>
      <c r="L6364" t="str">
        <f>IF(Aggregate[[#This Row],[Under 30]]="Yes", "Under 30", IF(Aggregate[[#This Row],[Senior]]="Yes", "Senior", "Other"))</f>
        <v>Other</v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  <c r="X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4" ht="14" x14ac:dyDescent="0.1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tr">
        <f>_xlfn.XLOOKUP(E:E,'Full State Names'!A:A,'Full State Names'!B:B,TRUE)</f>
        <v>Delaware</v>
      </c>
      <c r="G6365" t="s">
        <v>26</v>
      </c>
      <c r="H6365">
        <v>34</v>
      </c>
      <c r="I6365" t="s">
        <v>21</v>
      </c>
      <c r="J6365" t="s">
        <v>21</v>
      </c>
      <c r="L6365" t="str">
        <f>IF(Aggregate[[#This Row],[Under 30]]="Yes", "Under 30", IF(Aggregate[[#This Row],[Senior]]="Yes", "Senior", "Other"))</f>
        <v>Other</v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  <c r="X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4" ht="14" x14ac:dyDescent="0.1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tr">
        <f>_xlfn.XLOOKUP(E:E,'Full State Names'!A:A,'Full State Names'!B:B,TRUE)</f>
        <v>Florida</v>
      </c>
      <c r="G6366" t="s">
        <v>24</v>
      </c>
      <c r="H6366">
        <v>53</v>
      </c>
      <c r="I6366" t="s">
        <v>21</v>
      </c>
      <c r="J6366" t="s">
        <v>21</v>
      </c>
      <c r="L6366" t="str">
        <f>IF(Aggregate[[#This Row],[Under 30]]="Yes", "Under 30", IF(Aggregate[[#This Row],[Senior]]="Yes", "Senior", "Other"))</f>
        <v>Other</v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  <c r="X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4" ht="14" x14ac:dyDescent="0.1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tr">
        <f>_xlfn.XLOOKUP(E:E,'Full State Names'!A:A,'Full State Names'!B:B,TRUE)</f>
        <v>Florida</v>
      </c>
      <c r="G6367" t="s">
        <v>24</v>
      </c>
      <c r="H6367">
        <v>72</v>
      </c>
      <c r="I6367" t="s">
        <v>21</v>
      </c>
      <c r="J6367" t="s">
        <v>25</v>
      </c>
      <c r="K6367" t="s">
        <v>21</v>
      </c>
      <c r="L6367" t="str">
        <f>IF(Aggregate[[#This Row],[Under 30]]="Yes", "Under 30", IF(Aggregate[[#This Row],[Senior]]="Yes", "Senior", "Other"))</f>
        <v>Senior</v>
      </c>
      <c r="M6367" t="s">
        <v>53</v>
      </c>
      <c r="N6367" t="s">
        <v>38</v>
      </c>
      <c r="O6367" t="s">
        <v>34</v>
      </c>
      <c r="P6367" t="s">
        <v>34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  <c r="X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4" ht="14" x14ac:dyDescent="0.1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tr">
        <f>_xlfn.XLOOKUP(E:E,'Full State Names'!A:A,'Full State Names'!B:B,TRUE)</f>
        <v>Florida</v>
      </c>
      <c r="G6368" t="s">
        <v>26</v>
      </c>
      <c r="H6368">
        <v>57</v>
      </c>
      <c r="I6368" t="s">
        <v>21</v>
      </c>
      <c r="J6368" t="s">
        <v>21</v>
      </c>
      <c r="L6368" t="str">
        <f>IF(Aggregate[[#This Row],[Under 30]]="Yes", "Under 30", IF(Aggregate[[#This Row],[Senior]]="Yes", "Senior", "Other"))</f>
        <v>Other</v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  <c r="X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4" ht="14" x14ac:dyDescent="0.1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tr">
        <f>_xlfn.XLOOKUP(E:E,'Full State Names'!A:A,'Full State Names'!B:B,TRUE)</f>
        <v>Georgia</v>
      </c>
      <c r="G6369" t="s">
        <v>26</v>
      </c>
      <c r="H6369">
        <v>59</v>
      </c>
      <c r="I6369" t="s">
        <v>21</v>
      </c>
      <c r="J6369" t="s">
        <v>21</v>
      </c>
      <c r="L6369" t="str">
        <f>IF(Aggregate[[#This Row],[Under 30]]="Yes", "Under 30", IF(Aggregate[[#This Row],[Senior]]="Yes", "Senior", "Other"))</f>
        <v>Other</v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  <c r="X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4" ht="14" x14ac:dyDescent="0.1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tr">
        <f>_xlfn.XLOOKUP(E:E,'Full State Names'!A:A,'Full State Names'!B:B,TRUE)</f>
        <v>Iowa</v>
      </c>
      <c r="G6370" t="s">
        <v>26</v>
      </c>
      <c r="H6370">
        <v>33</v>
      </c>
      <c r="I6370" t="s">
        <v>21</v>
      </c>
      <c r="J6370" t="s">
        <v>21</v>
      </c>
      <c r="L6370" t="str">
        <f>IF(Aggregate[[#This Row],[Under 30]]="Yes", "Under 30", IF(Aggregate[[#This Row],[Senior]]="Yes", "Senior", "Other"))</f>
        <v>Other</v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  <c r="X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4" ht="14" x14ac:dyDescent="0.1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tr">
        <f>_xlfn.XLOOKUP(E:E,'Full State Names'!A:A,'Full State Names'!B:B,TRUE)</f>
        <v>Illinois</v>
      </c>
      <c r="G6371" t="s">
        <v>26</v>
      </c>
      <c r="H6371">
        <v>56</v>
      </c>
      <c r="I6371" t="s">
        <v>21</v>
      </c>
      <c r="J6371" t="s">
        <v>21</v>
      </c>
      <c r="L6371" t="str">
        <f>IF(Aggregate[[#This Row],[Under 30]]="Yes", "Under 30", IF(Aggregate[[#This Row],[Senior]]="Yes", "Senior", "Other"))</f>
        <v>Other</v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  <c r="X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4" ht="14" x14ac:dyDescent="0.1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tr">
        <f>_xlfn.XLOOKUP(E:E,'Full State Names'!A:A,'Full State Names'!B:B,TRUE)</f>
        <v>Indiana</v>
      </c>
      <c r="G6372" t="s">
        <v>24</v>
      </c>
      <c r="H6372">
        <v>28</v>
      </c>
      <c r="I6372" t="s">
        <v>25</v>
      </c>
      <c r="J6372" t="s">
        <v>21</v>
      </c>
      <c r="L6372" t="str">
        <f>IF(Aggregate[[#This Row],[Under 30]]="Yes", "Under 30", IF(Aggregate[[#This Row],[Senior]]="Yes", "Senior", "Other"))</f>
        <v>Under 30</v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  <c r="X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4" ht="14" x14ac:dyDescent="0.1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tr">
        <f>_xlfn.XLOOKUP(E:E,'Full State Names'!A:A,'Full State Names'!B:B,TRUE)</f>
        <v>Indiana</v>
      </c>
      <c r="G6373" t="s">
        <v>24</v>
      </c>
      <c r="H6373">
        <v>53</v>
      </c>
      <c r="I6373" t="s">
        <v>21</v>
      </c>
      <c r="J6373" t="s">
        <v>21</v>
      </c>
      <c r="L6373" t="str">
        <f>IF(Aggregate[[#This Row],[Under 30]]="Yes", "Under 30", IF(Aggregate[[#This Row],[Senior]]="Yes", "Senior", "Other"))</f>
        <v>Other</v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  <c r="X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4" ht="14" x14ac:dyDescent="0.1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tr">
        <f>_xlfn.XLOOKUP(E:E,'Full State Names'!A:A,'Full State Names'!B:B,TRUE)</f>
        <v>Indiana</v>
      </c>
      <c r="G6374" t="s">
        <v>26</v>
      </c>
      <c r="H6374">
        <v>64</v>
      </c>
      <c r="I6374" t="s">
        <v>21</v>
      </c>
      <c r="J6374" t="s">
        <v>21</v>
      </c>
      <c r="L6374" t="str">
        <f>IF(Aggregate[[#This Row],[Under 30]]="Yes", "Under 30", IF(Aggregate[[#This Row],[Senior]]="Yes", "Senior", "Other"))</f>
        <v>Other</v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  <c r="X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4" ht="14" x14ac:dyDescent="0.1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tr">
        <f>_xlfn.XLOOKUP(E:E,'Full State Names'!A:A,'Full State Names'!B:B,TRUE)</f>
        <v>Kansas</v>
      </c>
      <c r="G6375" t="s">
        <v>26</v>
      </c>
      <c r="H6375">
        <v>64</v>
      </c>
      <c r="I6375" t="s">
        <v>21</v>
      </c>
      <c r="J6375" t="s">
        <v>21</v>
      </c>
      <c r="L6375" t="str">
        <f>IF(Aggregate[[#This Row],[Under 30]]="Yes", "Under 30", IF(Aggregate[[#This Row],[Senior]]="Yes", "Senior", "Other"))</f>
        <v>Other</v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  <c r="X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4" ht="14" x14ac:dyDescent="0.1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tr">
        <f>_xlfn.XLOOKUP(E:E,'Full State Names'!A:A,'Full State Names'!B:B,TRUE)</f>
        <v>Michigan</v>
      </c>
      <c r="G6376" t="s">
        <v>24</v>
      </c>
      <c r="H6376">
        <v>25</v>
      </c>
      <c r="I6376" t="s">
        <v>25</v>
      </c>
      <c r="J6376" t="s">
        <v>21</v>
      </c>
      <c r="L6376" t="str">
        <f>IF(Aggregate[[#This Row],[Under 30]]="Yes", "Under 30", IF(Aggregate[[#This Row],[Senior]]="Yes", "Senior", "Other"))</f>
        <v>Under 30</v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  <c r="X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4" ht="14" x14ac:dyDescent="0.1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tr">
        <f>_xlfn.XLOOKUP(E:E,'Full State Names'!A:A,'Full State Names'!B:B,TRUE)</f>
        <v>Minnesota</v>
      </c>
      <c r="G6377" t="s">
        <v>26</v>
      </c>
      <c r="H6377">
        <v>43</v>
      </c>
      <c r="I6377" t="s">
        <v>21</v>
      </c>
      <c r="J6377" t="s">
        <v>21</v>
      </c>
      <c r="L6377" t="str">
        <f>IF(Aggregate[[#This Row],[Under 30]]="Yes", "Under 30", IF(Aggregate[[#This Row],[Senior]]="Yes", "Senior", "Other"))</f>
        <v>Other</v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  <c r="X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4" ht="14" x14ac:dyDescent="0.1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tr">
        <f>_xlfn.XLOOKUP(E:E,'Full State Names'!A:A,'Full State Names'!B:B,TRUE)</f>
        <v>Missouri</v>
      </c>
      <c r="G6378" t="s">
        <v>26</v>
      </c>
      <c r="H6378">
        <v>35</v>
      </c>
      <c r="I6378" t="s">
        <v>21</v>
      </c>
      <c r="J6378" t="s">
        <v>21</v>
      </c>
      <c r="L6378" t="str">
        <f>IF(Aggregate[[#This Row],[Under 30]]="Yes", "Under 30", IF(Aggregate[[#This Row],[Senior]]="Yes", "Senior", "Other"))</f>
        <v>Other</v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  <c r="X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4" ht="14" x14ac:dyDescent="0.1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tr">
        <f>_xlfn.XLOOKUP(E:E,'Full State Names'!A:A,'Full State Names'!B:B,TRUE)</f>
        <v>Missouri</v>
      </c>
      <c r="G6379" t="s">
        <v>26</v>
      </c>
      <c r="H6379">
        <v>47</v>
      </c>
      <c r="I6379" t="s">
        <v>21</v>
      </c>
      <c r="J6379" t="s">
        <v>21</v>
      </c>
      <c r="L6379" t="str">
        <f>IF(Aggregate[[#This Row],[Under 30]]="Yes", "Under 30", IF(Aggregate[[#This Row],[Senior]]="Yes", "Senior", "Other"))</f>
        <v>Other</v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  <c r="X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4" ht="14" x14ac:dyDescent="0.1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tr">
        <f>_xlfn.XLOOKUP(E:E,'Full State Names'!A:A,'Full State Names'!B:B,TRUE)</f>
        <v>Missouri</v>
      </c>
      <c r="G6380" t="s">
        <v>26</v>
      </c>
      <c r="H6380">
        <v>76</v>
      </c>
      <c r="I6380" t="s">
        <v>21</v>
      </c>
      <c r="J6380" t="s">
        <v>25</v>
      </c>
      <c r="K6380" t="s">
        <v>21</v>
      </c>
      <c r="L6380" t="str">
        <f>IF(Aggregate[[#This Row],[Under 30]]="Yes", "Under 30", IF(Aggregate[[#This Row],[Senior]]="Yes", "Senior", "Other"))</f>
        <v>Senior</v>
      </c>
      <c r="M6380" t="s">
        <v>53</v>
      </c>
      <c r="N6380" t="s">
        <v>33</v>
      </c>
      <c r="O6380" t="s">
        <v>34</v>
      </c>
      <c r="P6380" t="s">
        <v>34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  <c r="X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4" ht="14" x14ac:dyDescent="0.1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tr">
        <f>_xlfn.XLOOKUP(E:E,'Full State Names'!A:A,'Full State Names'!B:B,TRUE)</f>
        <v>Mississippi</v>
      </c>
      <c r="G6381" t="s">
        <v>24</v>
      </c>
      <c r="H6381">
        <v>25</v>
      </c>
      <c r="I6381" t="s">
        <v>25</v>
      </c>
      <c r="J6381" t="s">
        <v>21</v>
      </c>
      <c r="L6381" t="str">
        <f>IF(Aggregate[[#This Row],[Under 30]]="Yes", "Under 30", IF(Aggregate[[#This Row],[Senior]]="Yes", "Senior", "Other"))</f>
        <v>Under 30</v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  <c r="X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4" ht="14" x14ac:dyDescent="0.1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tr">
        <f>_xlfn.XLOOKUP(E:E,'Full State Names'!A:A,'Full State Names'!B:B,TRUE)</f>
        <v>Mississippi</v>
      </c>
      <c r="G6382" t="s">
        <v>24</v>
      </c>
      <c r="H6382">
        <v>28</v>
      </c>
      <c r="I6382" t="s">
        <v>25</v>
      </c>
      <c r="J6382" t="s">
        <v>21</v>
      </c>
      <c r="L6382" t="str">
        <f>IF(Aggregate[[#This Row],[Under 30]]="Yes", "Under 30", IF(Aggregate[[#This Row],[Senior]]="Yes", "Senior", "Other"))</f>
        <v>Under 30</v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  <c r="X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4" ht="14" x14ac:dyDescent="0.1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tr">
        <f>_xlfn.XLOOKUP(E:E,'Full State Names'!A:A,'Full State Names'!B:B,TRUE)</f>
        <v>Mississippi</v>
      </c>
      <c r="G6383" t="s">
        <v>24</v>
      </c>
      <c r="H6383">
        <v>77</v>
      </c>
      <c r="I6383" t="s">
        <v>21</v>
      </c>
      <c r="J6383" t="s">
        <v>25</v>
      </c>
      <c r="K6383" t="s">
        <v>21</v>
      </c>
      <c r="L6383" t="str">
        <f>IF(Aggregate[[#This Row],[Under 30]]="Yes", "Under 30", IF(Aggregate[[#This Row],[Senior]]="Yes", "Senior", "Other"))</f>
        <v>Senior</v>
      </c>
      <c r="M6383" t="s">
        <v>53</v>
      </c>
      <c r="N6383" t="s">
        <v>38</v>
      </c>
      <c r="O6383" t="s">
        <v>34</v>
      </c>
      <c r="P6383" t="s">
        <v>34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  <c r="X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4" ht="14" x14ac:dyDescent="0.1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tr">
        <f>_xlfn.XLOOKUP(E:E,'Full State Names'!A:A,'Full State Names'!B:B,TRUE)</f>
        <v>Montana</v>
      </c>
      <c r="G6384" t="s">
        <v>24</v>
      </c>
      <c r="H6384">
        <v>43</v>
      </c>
      <c r="I6384" t="s">
        <v>21</v>
      </c>
      <c r="J6384" t="s">
        <v>21</v>
      </c>
      <c r="L6384" t="str">
        <f>IF(Aggregate[[#This Row],[Under 30]]="Yes", "Under 30", IF(Aggregate[[#This Row],[Senior]]="Yes", "Senior", "Other"))</f>
        <v>Other</v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  <c r="X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4" ht="14" x14ac:dyDescent="0.1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tr">
        <f>_xlfn.XLOOKUP(E:E,'Full State Names'!A:A,'Full State Names'!B:B,TRUE)</f>
        <v>Montana</v>
      </c>
      <c r="G6385" t="s">
        <v>26</v>
      </c>
      <c r="H6385">
        <v>48</v>
      </c>
      <c r="I6385" t="s">
        <v>21</v>
      </c>
      <c r="J6385" t="s">
        <v>21</v>
      </c>
      <c r="L6385" t="str">
        <f>IF(Aggregate[[#This Row],[Under 30]]="Yes", "Under 30", IF(Aggregate[[#This Row],[Senior]]="Yes", "Senior", "Other"))</f>
        <v>Other</v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  <c r="X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4" ht="14" x14ac:dyDescent="0.1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tr">
        <f>_xlfn.XLOOKUP(E:E,'Full State Names'!A:A,'Full State Names'!B:B,TRUE)</f>
        <v>North Carolina</v>
      </c>
      <c r="G6386" t="s">
        <v>24</v>
      </c>
      <c r="H6386">
        <v>54</v>
      </c>
      <c r="I6386" t="s">
        <v>21</v>
      </c>
      <c r="J6386" t="s">
        <v>21</v>
      </c>
      <c r="L6386" t="str">
        <f>IF(Aggregate[[#This Row],[Under 30]]="Yes", "Under 30", IF(Aggregate[[#This Row],[Senior]]="Yes", "Senior", "Other"))</f>
        <v>Other</v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  <c r="X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4" ht="14" x14ac:dyDescent="0.1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tr">
        <f>_xlfn.XLOOKUP(E:E,'Full State Names'!A:A,'Full State Names'!B:B,TRUE)</f>
        <v>North Carolina</v>
      </c>
      <c r="G6387" t="s">
        <v>26</v>
      </c>
      <c r="H6387">
        <v>31</v>
      </c>
      <c r="I6387" t="s">
        <v>21</v>
      </c>
      <c r="J6387" t="s">
        <v>21</v>
      </c>
      <c r="L6387" t="str">
        <f>IF(Aggregate[[#This Row],[Under 30]]="Yes", "Under 30", IF(Aggregate[[#This Row],[Senior]]="Yes", "Senior", "Other"))</f>
        <v>Other</v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  <c r="X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4" ht="14" x14ac:dyDescent="0.1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tr">
        <f>_xlfn.XLOOKUP(E:E,'Full State Names'!A:A,'Full State Names'!B:B,TRUE)</f>
        <v>North Dakota</v>
      </c>
      <c r="G6388" t="s">
        <v>24</v>
      </c>
      <c r="H6388">
        <v>31</v>
      </c>
      <c r="I6388" t="s">
        <v>21</v>
      </c>
      <c r="J6388" t="s">
        <v>21</v>
      </c>
      <c r="L6388" t="str">
        <f>IF(Aggregate[[#This Row],[Under 30]]="Yes", "Under 30", IF(Aggregate[[#This Row],[Senior]]="Yes", "Senior", "Other"))</f>
        <v>Other</v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  <c r="X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4" ht="14" x14ac:dyDescent="0.1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tr">
        <f>_xlfn.XLOOKUP(E:E,'Full State Names'!A:A,'Full State Names'!B:B,TRUE)</f>
        <v>Nebraska</v>
      </c>
      <c r="G6389" t="s">
        <v>26</v>
      </c>
      <c r="H6389">
        <v>24</v>
      </c>
      <c r="I6389" t="s">
        <v>25</v>
      </c>
      <c r="J6389" t="s">
        <v>21</v>
      </c>
      <c r="L6389" t="str">
        <f>IF(Aggregate[[#This Row],[Under 30]]="Yes", "Under 30", IF(Aggregate[[#This Row],[Senior]]="Yes", "Senior", "Other"))</f>
        <v>Under 30</v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  <c r="X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4" ht="14" x14ac:dyDescent="0.1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tr">
        <f>_xlfn.XLOOKUP(E:E,'Full State Names'!A:A,'Full State Names'!B:B,TRUE)</f>
        <v>Nebraska</v>
      </c>
      <c r="G6390" t="s">
        <v>26</v>
      </c>
      <c r="H6390">
        <v>78</v>
      </c>
      <c r="I6390" t="s">
        <v>21</v>
      </c>
      <c r="J6390" t="s">
        <v>25</v>
      </c>
      <c r="K6390" t="s">
        <v>21</v>
      </c>
      <c r="L6390" t="str">
        <f>IF(Aggregate[[#This Row],[Under 30]]="Yes", "Under 30", IF(Aggregate[[#This Row],[Senior]]="Yes", "Senior", "Other"))</f>
        <v>Senior</v>
      </c>
      <c r="M6390" t="s">
        <v>98</v>
      </c>
      <c r="N6390" t="s">
        <v>38</v>
      </c>
      <c r="O6390" t="s">
        <v>34</v>
      </c>
      <c r="P6390" t="s">
        <v>34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  <c r="X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4" ht="14" x14ac:dyDescent="0.1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tr">
        <f>_xlfn.XLOOKUP(E:E,'Full State Names'!A:A,'Full State Names'!B:B,TRUE)</f>
        <v>New Hampshire</v>
      </c>
      <c r="G6391" t="s">
        <v>26</v>
      </c>
      <c r="H6391">
        <v>51</v>
      </c>
      <c r="I6391" t="s">
        <v>21</v>
      </c>
      <c r="J6391" t="s">
        <v>21</v>
      </c>
      <c r="L6391" t="str">
        <f>IF(Aggregate[[#This Row],[Under 30]]="Yes", "Under 30", IF(Aggregate[[#This Row],[Senior]]="Yes", "Senior", "Other"))</f>
        <v>Other</v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  <c r="X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4" ht="14" x14ac:dyDescent="0.1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tr">
        <f>_xlfn.XLOOKUP(E:E,'Full State Names'!A:A,'Full State Names'!B:B,TRUE)</f>
        <v>New Jersey</v>
      </c>
      <c r="G6392" t="s">
        <v>26</v>
      </c>
      <c r="H6392">
        <v>25</v>
      </c>
      <c r="I6392" t="s">
        <v>25</v>
      </c>
      <c r="J6392" t="s">
        <v>21</v>
      </c>
      <c r="L6392" t="str">
        <f>IF(Aggregate[[#This Row],[Under 30]]="Yes", "Under 30", IF(Aggregate[[#This Row],[Senior]]="Yes", "Senior", "Other"))</f>
        <v>Under 30</v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  <c r="X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4" ht="14" x14ac:dyDescent="0.1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tr">
        <f>_xlfn.XLOOKUP(E:E,'Full State Names'!A:A,'Full State Names'!B:B,TRUE)</f>
        <v>New Jersey</v>
      </c>
      <c r="G6393" t="s">
        <v>26</v>
      </c>
      <c r="H6393">
        <v>42</v>
      </c>
      <c r="I6393" t="s">
        <v>21</v>
      </c>
      <c r="J6393" t="s">
        <v>21</v>
      </c>
      <c r="L6393" t="str">
        <f>IF(Aggregate[[#This Row],[Under 30]]="Yes", "Under 30", IF(Aggregate[[#This Row],[Senior]]="Yes", "Senior", "Other"))</f>
        <v>Other</v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  <c r="X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4" ht="14" x14ac:dyDescent="0.1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tr">
        <f>_xlfn.XLOOKUP(E:E,'Full State Names'!A:A,'Full State Names'!B:B,TRUE)</f>
        <v>New Mexico</v>
      </c>
      <c r="G6394" t="s">
        <v>24</v>
      </c>
      <c r="H6394">
        <v>21</v>
      </c>
      <c r="I6394" t="s">
        <v>25</v>
      </c>
      <c r="J6394" t="s">
        <v>21</v>
      </c>
      <c r="L6394" t="str">
        <f>IF(Aggregate[[#This Row],[Under 30]]="Yes", "Under 30", IF(Aggregate[[#This Row],[Senior]]="Yes", "Senior", "Other"))</f>
        <v>Under 30</v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  <c r="X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4" ht="14" x14ac:dyDescent="0.1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tr">
        <f>_xlfn.XLOOKUP(E:E,'Full State Names'!A:A,'Full State Names'!B:B,TRUE)</f>
        <v>New Mexico</v>
      </c>
      <c r="G6395" t="s">
        <v>24</v>
      </c>
      <c r="H6395">
        <v>50</v>
      </c>
      <c r="I6395" t="s">
        <v>21</v>
      </c>
      <c r="J6395" t="s">
        <v>21</v>
      </c>
      <c r="L6395" t="str">
        <f>IF(Aggregate[[#This Row],[Under 30]]="Yes", "Under 30", IF(Aggregate[[#This Row],[Senior]]="Yes", "Senior", "Other"))</f>
        <v>Other</v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  <c r="X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4" ht="14" x14ac:dyDescent="0.1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tr">
        <f>_xlfn.XLOOKUP(E:E,'Full State Names'!A:A,'Full State Names'!B:B,TRUE)</f>
        <v>New Mexico</v>
      </c>
      <c r="G6396" t="s">
        <v>24</v>
      </c>
      <c r="H6396">
        <v>67</v>
      </c>
      <c r="I6396" t="s">
        <v>21</v>
      </c>
      <c r="J6396" t="s">
        <v>25</v>
      </c>
      <c r="K6396" t="s">
        <v>21</v>
      </c>
      <c r="L6396" t="str">
        <f>IF(Aggregate[[#This Row],[Under 30]]="Yes", "Under 30", IF(Aggregate[[#This Row],[Senior]]="Yes", "Senior", "Other"))</f>
        <v>Senior</v>
      </c>
      <c r="M6396" t="s">
        <v>53</v>
      </c>
      <c r="N6396" t="s">
        <v>33</v>
      </c>
      <c r="O6396" t="s">
        <v>34</v>
      </c>
      <c r="P6396" t="s">
        <v>34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  <c r="X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4" ht="14" x14ac:dyDescent="0.1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tr">
        <f>_xlfn.XLOOKUP(E:E,'Full State Names'!A:A,'Full State Names'!B:B,TRUE)</f>
        <v>Nevada</v>
      </c>
      <c r="G6397" t="s">
        <v>26</v>
      </c>
      <c r="H6397">
        <v>61</v>
      </c>
      <c r="I6397" t="s">
        <v>21</v>
      </c>
      <c r="J6397" t="s">
        <v>21</v>
      </c>
      <c r="L6397" t="str">
        <f>IF(Aggregate[[#This Row],[Under 30]]="Yes", "Under 30", IF(Aggregate[[#This Row],[Senior]]="Yes", "Senior", "Other"))</f>
        <v>Other</v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  <c r="X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4" ht="14" x14ac:dyDescent="0.1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tr">
        <f>_xlfn.XLOOKUP(E:E,'Full State Names'!A:A,'Full State Names'!B:B,TRUE)</f>
        <v>New York</v>
      </c>
      <c r="G6398" t="s">
        <v>24</v>
      </c>
      <c r="H6398">
        <v>29</v>
      </c>
      <c r="I6398" t="s">
        <v>25</v>
      </c>
      <c r="J6398" t="s">
        <v>21</v>
      </c>
      <c r="L6398" t="str">
        <f>IF(Aggregate[[#This Row],[Under 30]]="Yes", "Under 30", IF(Aggregate[[#This Row],[Senior]]="Yes", "Senior", "Other"))</f>
        <v>Under 30</v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  <c r="X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4" ht="14" x14ac:dyDescent="0.1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tr">
        <f>_xlfn.XLOOKUP(E:E,'Full State Names'!A:A,'Full State Names'!B:B,TRUE)</f>
        <v>New York</v>
      </c>
      <c r="G6399" t="s">
        <v>24</v>
      </c>
      <c r="H6399">
        <v>30</v>
      </c>
      <c r="I6399" t="s">
        <v>21</v>
      </c>
      <c r="J6399" t="s">
        <v>21</v>
      </c>
      <c r="L6399" t="str">
        <f>IF(Aggregate[[#This Row],[Under 30]]="Yes", "Under 30", IF(Aggregate[[#This Row],[Senior]]="Yes", "Senior", "Other"))</f>
        <v>Other</v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  <c r="X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4" ht="14" x14ac:dyDescent="0.1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tr">
        <f>_xlfn.XLOOKUP(E:E,'Full State Names'!A:A,'Full State Names'!B:B,TRUE)</f>
        <v>New York</v>
      </c>
      <c r="G6400" t="s">
        <v>26</v>
      </c>
      <c r="H6400">
        <v>22</v>
      </c>
      <c r="I6400" t="s">
        <v>25</v>
      </c>
      <c r="J6400" t="s">
        <v>21</v>
      </c>
      <c r="L6400" t="str">
        <f>IF(Aggregate[[#This Row],[Under 30]]="Yes", "Under 30", IF(Aggregate[[#This Row],[Senior]]="Yes", "Senior", "Other"))</f>
        <v>Under 30</v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  <c r="X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4" ht="14" x14ac:dyDescent="0.1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tr">
        <f>_xlfn.XLOOKUP(E:E,'Full State Names'!A:A,'Full State Names'!B:B,TRUE)</f>
        <v>New York</v>
      </c>
      <c r="G6401" t="s">
        <v>26</v>
      </c>
      <c r="H6401">
        <v>62</v>
      </c>
      <c r="I6401" t="s">
        <v>21</v>
      </c>
      <c r="J6401" t="s">
        <v>21</v>
      </c>
      <c r="L6401" t="str">
        <f>IF(Aggregate[[#This Row],[Under 30]]="Yes", "Under 30", IF(Aggregate[[#This Row],[Senior]]="Yes", "Senior", "Other"))</f>
        <v>Other</v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  <c r="X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4" ht="14" x14ac:dyDescent="0.1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tr">
        <f>_xlfn.XLOOKUP(E:E,'Full State Names'!A:A,'Full State Names'!B:B,TRUE)</f>
        <v>Oregon</v>
      </c>
      <c r="G6402" t="s">
        <v>24</v>
      </c>
      <c r="H6402">
        <v>44</v>
      </c>
      <c r="I6402" t="s">
        <v>21</v>
      </c>
      <c r="J6402" t="s">
        <v>21</v>
      </c>
      <c r="L6402" t="str">
        <f>IF(Aggregate[[#This Row],[Under 30]]="Yes", "Under 30", IF(Aggregate[[#This Row],[Senior]]="Yes", "Senior", "Other"))</f>
        <v>Other</v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  <c r="X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4" ht="14" x14ac:dyDescent="0.1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tr">
        <f>_xlfn.XLOOKUP(E:E,'Full State Names'!A:A,'Full State Names'!B:B,TRUE)</f>
        <v>Oregon</v>
      </c>
      <c r="G6403" t="s">
        <v>24</v>
      </c>
      <c r="H6403">
        <v>67</v>
      </c>
      <c r="I6403" t="s">
        <v>21</v>
      </c>
      <c r="J6403" t="s">
        <v>25</v>
      </c>
      <c r="K6403" t="s">
        <v>25</v>
      </c>
      <c r="L6403" t="str">
        <f>IF(Aggregate[[#This Row],[Under 30]]="Yes", "Under 30", IF(Aggregate[[#This Row],[Senior]]="Yes", "Senior", "Other"))</f>
        <v>Senior</v>
      </c>
      <c r="M6403" t="s">
        <v>53</v>
      </c>
      <c r="N6403" t="s">
        <v>38</v>
      </c>
      <c r="O6403" t="s">
        <v>34</v>
      </c>
      <c r="P6403" t="s">
        <v>34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  <c r="X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4" ht="14" x14ac:dyDescent="0.1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tr">
        <f>_xlfn.XLOOKUP(E:E,'Full State Names'!A:A,'Full State Names'!B:B,TRUE)</f>
        <v>Oregon</v>
      </c>
      <c r="G6404" t="s">
        <v>26</v>
      </c>
      <c r="H6404">
        <v>34</v>
      </c>
      <c r="I6404" t="s">
        <v>21</v>
      </c>
      <c r="J6404" t="s">
        <v>21</v>
      </c>
      <c r="L6404" t="str">
        <f>IF(Aggregate[[#This Row],[Under 30]]="Yes", "Under 30", IF(Aggregate[[#This Row],[Senior]]="Yes", "Senior", "Other"))</f>
        <v>Other</v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  <c r="X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4" ht="14" x14ac:dyDescent="0.1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tr">
        <f>_xlfn.XLOOKUP(E:E,'Full State Names'!A:A,'Full State Names'!B:B,TRUE)</f>
        <v>Rhode Island</v>
      </c>
      <c r="G6405" t="s">
        <v>24</v>
      </c>
      <c r="H6405">
        <v>50</v>
      </c>
      <c r="I6405" t="s">
        <v>21</v>
      </c>
      <c r="J6405" t="s">
        <v>21</v>
      </c>
      <c r="L6405" t="str">
        <f>IF(Aggregate[[#This Row],[Under 30]]="Yes", "Under 30", IF(Aggregate[[#This Row],[Senior]]="Yes", "Senior", "Other"))</f>
        <v>Other</v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  <c r="X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4" ht="14" x14ac:dyDescent="0.1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tr">
        <f>_xlfn.XLOOKUP(E:E,'Full State Names'!A:A,'Full State Names'!B:B,TRUE)</f>
        <v>Rhode Island</v>
      </c>
      <c r="G6406" t="s">
        <v>26</v>
      </c>
      <c r="H6406">
        <v>24</v>
      </c>
      <c r="I6406" t="s">
        <v>25</v>
      </c>
      <c r="J6406" t="s">
        <v>21</v>
      </c>
      <c r="L6406" t="str">
        <f>IF(Aggregate[[#This Row],[Under 30]]="Yes", "Under 30", IF(Aggregate[[#This Row],[Senior]]="Yes", "Senior", "Other"))</f>
        <v>Under 30</v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  <c r="X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4" ht="14" x14ac:dyDescent="0.1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tr">
        <f>_xlfn.XLOOKUP(E:E,'Full State Names'!A:A,'Full State Names'!B:B,TRUE)</f>
        <v>South Carolina</v>
      </c>
      <c r="G6407" t="s">
        <v>24</v>
      </c>
      <c r="H6407">
        <v>38</v>
      </c>
      <c r="I6407" t="s">
        <v>21</v>
      </c>
      <c r="J6407" t="s">
        <v>21</v>
      </c>
      <c r="L6407" t="str">
        <f>IF(Aggregate[[#This Row],[Under 30]]="Yes", "Under 30", IF(Aggregate[[#This Row],[Senior]]="Yes", "Senior", "Other"))</f>
        <v>Other</v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  <c r="X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4" ht="14" x14ac:dyDescent="0.1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tr">
        <f>_xlfn.XLOOKUP(E:E,'Full State Names'!A:A,'Full State Names'!B:B,TRUE)</f>
        <v>South Dakota</v>
      </c>
      <c r="G6408" t="s">
        <v>26</v>
      </c>
      <c r="H6408">
        <v>37</v>
      </c>
      <c r="I6408" t="s">
        <v>21</v>
      </c>
      <c r="J6408" t="s">
        <v>21</v>
      </c>
      <c r="L6408" t="str">
        <f>IF(Aggregate[[#This Row],[Under 30]]="Yes", "Under 30", IF(Aggregate[[#This Row],[Senior]]="Yes", "Senior", "Other"))</f>
        <v>Other</v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  <c r="X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4" ht="14" x14ac:dyDescent="0.1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tr">
        <f>_xlfn.XLOOKUP(E:E,'Full State Names'!A:A,'Full State Names'!B:B,TRUE)</f>
        <v>Tennessee</v>
      </c>
      <c r="G6409" t="s">
        <v>24</v>
      </c>
      <c r="H6409">
        <v>29</v>
      </c>
      <c r="I6409" t="s">
        <v>25</v>
      </c>
      <c r="J6409" t="s">
        <v>21</v>
      </c>
      <c r="L6409" t="str">
        <f>IF(Aggregate[[#This Row],[Under 30]]="Yes", "Under 30", IF(Aggregate[[#This Row],[Senior]]="Yes", "Senior", "Other"))</f>
        <v>Under 30</v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  <c r="X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4" ht="14" x14ac:dyDescent="0.1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tr">
        <f>_xlfn.XLOOKUP(E:E,'Full State Names'!A:A,'Full State Names'!B:B,TRUE)</f>
        <v>Tennessee</v>
      </c>
      <c r="G6410" t="s">
        <v>24</v>
      </c>
      <c r="H6410">
        <v>38</v>
      </c>
      <c r="I6410" t="s">
        <v>21</v>
      </c>
      <c r="J6410" t="s">
        <v>21</v>
      </c>
      <c r="L6410" t="str">
        <f>IF(Aggregate[[#This Row],[Under 30]]="Yes", "Under 30", IF(Aggregate[[#This Row],[Senior]]="Yes", "Senior", "Other"))</f>
        <v>Other</v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  <c r="X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4" ht="14" x14ac:dyDescent="0.1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tr">
        <f>_xlfn.XLOOKUP(E:E,'Full State Names'!A:A,'Full State Names'!B:B,TRUE)</f>
        <v>Tennessee</v>
      </c>
      <c r="G6411" t="s">
        <v>24</v>
      </c>
      <c r="H6411">
        <v>42</v>
      </c>
      <c r="I6411" t="s">
        <v>21</v>
      </c>
      <c r="J6411" t="s">
        <v>21</v>
      </c>
      <c r="L6411" t="str">
        <f>IF(Aggregate[[#This Row],[Under 30]]="Yes", "Under 30", IF(Aggregate[[#This Row],[Senior]]="Yes", "Senior", "Other"))</f>
        <v>Other</v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  <c r="X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4" ht="14" x14ac:dyDescent="0.1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tr">
        <f>_xlfn.XLOOKUP(E:E,'Full State Names'!A:A,'Full State Names'!B:B,TRUE)</f>
        <v>Texas</v>
      </c>
      <c r="G6412" t="s">
        <v>24</v>
      </c>
      <c r="H6412">
        <v>39</v>
      </c>
      <c r="I6412" t="s">
        <v>21</v>
      </c>
      <c r="J6412" t="s">
        <v>21</v>
      </c>
      <c r="L6412" t="str">
        <f>IF(Aggregate[[#This Row],[Under 30]]="Yes", "Under 30", IF(Aggregate[[#This Row],[Senior]]="Yes", "Senior", "Other"))</f>
        <v>Other</v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  <c r="X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4" ht="14" x14ac:dyDescent="0.1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tr">
        <f>_xlfn.XLOOKUP(E:E,'Full State Names'!A:A,'Full State Names'!B:B,TRUE)</f>
        <v>Texas</v>
      </c>
      <c r="G6413" t="s">
        <v>24</v>
      </c>
      <c r="H6413">
        <v>66</v>
      </c>
      <c r="I6413" t="s">
        <v>21</v>
      </c>
      <c r="J6413" t="s">
        <v>25</v>
      </c>
      <c r="K6413" t="s">
        <v>21</v>
      </c>
      <c r="L6413" t="str">
        <f>IF(Aggregate[[#This Row],[Under 30]]="Yes", "Under 30", IF(Aggregate[[#This Row],[Senior]]="Yes", "Senior", "Other"))</f>
        <v>Senior</v>
      </c>
      <c r="M6413" t="s">
        <v>53</v>
      </c>
      <c r="N6413" t="s">
        <v>38</v>
      </c>
      <c r="O6413" t="s">
        <v>34</v>
      </c>
      <c r="P6413" t="s">
        <v>34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  <c r="X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4" ht="14" x14ac:dyDescent="0.1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tr">
        <f>_xlfn.XLOOKUP(E:E,'Full State Names'!A:A,'Full State Names'!B:B,TRUE)</f>
        <v>Virginia</v>
      </c>
      <c r="G6414" t="s">
        <v>24</v>
      </c>
      <c r="H6414">
        <v>27</v>
      </c>
      <c r="I6414" t="s">
        <v>25</v>
      </c>
      <c r="J6414" t="s">
        <v>21</v>
      </c>
      <c r="L6414" t="str">
        <f>IF(Aggregate[[#This Row],[Under 30]]="Yes", "Under 30", IF(Aggregate[[#This Row],[Senior]]="Yes", "Senior", "Other"))</f>
        <v>Under 30</v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  <c r="X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4" ht="14" x14ac:dyDescent="0.1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tr">
        <f>_xlfn.XLOOKUP(E:E,'Full State Names'!A:A,'Full State Names'!B:B,TRUE)</f>
        <v>Vermont</v>
      </c>
      <c r="G6415" t="s">
        <v>24</v>
      </c>
      <c r="H6415">
        <v>75</v>
      </c>
      <c r="I6415" t="s">
        <v>21</v>
      </c>
      <c r="J6415" t="s">
        <v>25</v>
      </c>
      <c r="K6415" t="s">
        <v>21</v>
      </c>
      <c r="L6415" t="str">
        <f>IF(Aggregate[[#This Row],[Under 30]]="Yes", "Under 30", IF(Aggregate[[#This Row],[Senior]]="Yes", "Senior", "Other"))</f>
        <v>Senior</v>
      </c>
      <c r="M6415" t="s">
        <v>53</v>
      </c>
      <c r="N6415" t="s">
        <v>38</v>
      </c>
      <c r="O6415" t="s">
        <v>34</v>
      </c>
      <c r="P6415" t="s">
        <v>34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  <c r="X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4" ht="14" x14ac:dyDescent="0.1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tr">
        <f>_xlfn.XLOOKUP(E:E,'Full State Names'!A:A,'Full State Names'!B:B,TRUE)</f>
        <v>Vermont</v>
      </c>
      <c r="G6416" t="s">
        <v>26</v>
      </c>
      <c r="H6416">
        <v>39</v>
      </c>
      <c r="I6416" t="s">
        <v>21</v>
      </c>
      <c r="J6416" t="s">
        <v>21</v>
      </c>
      <c r="L6416" t="str">
        <f>IF(Aggregate[[#This Row],[Under 30]]="Yes", "Under 30", IF(Aggregate[[#This Row],[Senior]]="Yes", "Senior", "Other"))</f>
        <v>Other</v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  <c r="X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4" ht="14" x14ac:dyDescent="0.1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tr">
        <f>_xlfn.XLOOKUP(E:E,'Full State Names'!A:A,'Full State Names'!B:B,TRUE)</f>
        <v>Washington</v>
      </c>
      <c r="G6417" t="s">
        <v>24</v>
      </c>
      <c r="H6417">
        <v>39</v>
      </c>
      <c r="I6417" t="s">
        <v>21</v>
      </c>
      <c r="J6417" t="s">
        <v>21</v>
      </c>
      <c r="L6417" t="str">
        <f>IF(Aggregate[[#This Row],[Under 30]]="Yes", "Under 30", IF(Aggregate[[#This Row],[Senior]]="Yes", "Senior", "Other"))</f>
        <v>Other</v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  <c r="X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4" ht="14" x14ac:dyDescent="0.1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tr">
        <f>_xlfn.XLOOKUP(E:E,'Full State Names'!A:A,'Full State Names'!B:B,TRUE)</f>
        <v>Wisconsin</v>
      </c>
      <c r="G6418" t="s">
        <v>24</v>
      </c>
      <c r="H6418">
        <v>57</v>
      </c>
      <c r="I6418" t="s">
        <v>21</v>
      </c>
      <c r="J6418" t="s">
        <v>21</v>
      </c>
      <c r="L6418" t="str">
        <f>IF(Aggregate[[#This Row],[Under 30]]="Yes", "Under 30", IF(Aggregate[[#This Row],[Senior]]="Yes", "Senior", "Other"))</f>
        <v>Other</v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  <c r="X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4" ht="14" x14ac:dyDescent="0.1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tr">
        <f>_xlfn.XLOOKUP(E:E,'Full State Names'!A:A,'Full State Names'!B:B,TRUE)</f>
        <v>Wisconsin</v>
      </c>
      <c r="G6419" t="s">
        <v>26</v>
      </c>
      <c r="H6419">
        <v>24</v>
      </c>
      <c r="I6419" t="s">
        <v>25</v>
      </c>
      <c r="J6419" t="s">
        <v>21</v>
      </c>
      <c r="L6419" t="str">
        <f>IF(Aggregate[[#This Row],[Under 30]]="Yes", "Under 30", IF(Aggregate[[#This Row],[Senior]]="Yes", "Senior", "Other"))</f>
        <v>Under 30</v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  <c r="X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4" ht="14" x14ac:dyDescent="0.1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tr">
        <f>_xlfn.XLOOKUP(E:E,'Full State Names'!A:A,'Full State Names'!B:B,TRUE)</f>
        <v>West Virginia</v>
      </c>
      <c r="G6420" t="s">
        <v>24</v>
      </c>
      <c r="H6420">
        <v>35</v>
      </c>
      <c r="I6420" t="s">
        <v>21</v>
      </c>
      <c r="J6420" t="s">
        <v>21</v>
      </c>
      <c r="L6420" t="str">
        <f>IF(Aggregate[[#This Row],[Under 30]]="Yes", "Under 30", IF(Aggregate[[#This Row],[Senior]]="Yes", "Senior", "Other"))</f>
        <v>Other</v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  <c r="X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4" ht="14" x14ac:dyDescent="0.1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tr">
        <f>_xlfn.XLOOKUP(E:E,'Full State Names'!A:A,'Full State Names'!B:B,TRUE)</f>
        <v>West Virginia</v>
      </c>
      <c r="G6421" t="s">
        <v>26</v>
      </c>
      <c r="H6421">
        <v>74</v>
      </c>
      <c r="I6421" t="s">
        <v>21</v>
      </c>
      <c r="J6421" t="s">
        <v>25</v>
      </c>
      <c r="K6421" t="s">
        <v>21</v>
      </c>
      <c r="L6421" t="str">
        <f>IF(Aggregate[[#This Row],[Under 30]]="Yes", "Under 30", IF(Aggregate[[#This Row],[Senior]]="Yes", "Senior", "Other"))</f>
        <v>Senior</v>
      </c>
      <c r="M6421" t="s">
        <v>53</v>
      </c>
      <c r="N6421" t="s">
        <v>33</v>
      </c>
      <c r="O6421" t="s">
        <v>34</v>
      </c>
      <c r="P6421" t="s">
        <v>34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  <c r="X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4" ht="14" x14ac:dyDescent="0.1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tr">
        <f>_xlfn.XLOOKUP(E:E,'Full State Names'!A:A,'Full State Names'!B:B,TRUE)</f>
        <v>Wyoming</v>
      </c>
      <c r="G6422" t="s">
        <v>24</v>
      </c>
      <c r="H6422">
        <v>61</v>
      </c>
      <c r="I6422" t="s">
        <v>21</v>
      </c>
      <c r="J6422" t="s">
        <v>21</v>
      </c>
      <c r="L6422" t="str">
        <f>IF(Aggregate[[#This Row],[Under 30]]="Yes", "Under 30", IF(Aggregate[[#This Row],[Senior]]="Yes", "Senior", "Other"))</f>
        <v>Other</v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  <c r="X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4" ht="14" x14ac:dyDescent="0.1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tr">
        <f>_xlfn.XLOOKUP(E:E,'Full State Names'!A:A,'Full State Names'!B:B,TRUE)</f>
        <v>Wyoming</v>
      </c>
      <c r="G6423" t="s">
        <v>26</v>
      </c>
      <c r="H6423">
        <v>49</v>
      </c>
      <c r="I6423" t="s">
        <v>21</v>
      </c>
      <c r="J6423" t="s">
        <v>21</v>
      </c>
      <c r="L6423" t="str">
        <f>IF(Aggregate[[#This Row],[Under 30]]="Yes", "Under 30", IF(Aggregate[[#This Row],[Senior]]="Yes", "Senior", "Other"))</f>
        <v>Other</v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  <c r="X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4" ht="14" x14ac:dyDescent="0.1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tr">
        <f>_xlfn.XLOOKUP(E:E,'Full State Names'!A:A,'Full State Names'!B:B,TRUE)</f>
        <v>Georgia</v>
      </c>
      <c r="G6424" t="s">
        <v>24</v>
      </c>
      <c r="H6424">
        <v>39</v>
      </c>
      <c r="I6424" t="s">
        <v>21</v>
      </c>
      <c r="J6424" t="s">
        <v>21</v>
      </c>
      <c r="L6424" t="str">
        <f>IF(Aggregate[[#This Row],[Under 30]]="Yes", "Under 30", IF(Aggregate[[#This Row],[Senior]]="Yes", "Senior", "Other"))</f>
        <v>Other</v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  <c r="X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4" ht="14" x14ac:dyDescent="0.1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tr">
        <f>_xlfn.XLOOKUP(E:E,'Full State Names'!A:A,'Full State Names'!B:B,TRUE)</f>
        <v>Illinois</v>
      </c>
      <c r="G6425" t="s">
        <v>26</v>
      </c>
      <c r="H6425">
        <v>39</v>
      </c>
      <c r="I6425" t="s">
        <v>21</v>
      </c>
      <c r="J6425" t="s">
        <v>21</v>
      </c>
      <c r="L6425" t="str">
        <f>IF(Aggregate[[#This Row],[Under 30]]="Yes", "Under 30", IF(Aggregate[[#This Row],[Senior]]="Yes", "Senior", "Other"))</f>
        <v>Other</v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  <c r="X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4" ht="14" x14ac:dyDescent="0.1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tr">
        <f>_xlfn.XLOOKUP(E:E,'Full State Names'!A:A,'Full State Names'!B:B,TRUE)</f>
        <v>Alaska</v>
      </c>
      <c r="G6426" t="s">
        <v>26</v>
      </c>
      <c r="H6426">
        <v>32</v>
      </c>
      <c r="I6426" t="s">
        <v>21</v>
      </c>
      <c r="J6426" t="s">
        <v>21</v>
      </c>
      <c r="L6426" t="str">
        <f>IF(Aggregate[[#This Row],[Under 30]]="Yes", "Under 30", IF(Aggregate[[#This Row],[Senior]]="Yes", "Senior", "Other"))</f>
        <v>Other</v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  <c r="X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4" ht="14" x14ac:dyDescent="0.1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tr">
        <f>_xlfn.XLOOKUP(E:E,'Full State Names'!A:A,'Full State Names'!B:B,TRUE)</f>
        <v>Arkansas</v>
      </c>
      <c r="G6427" t="s">
        <v>26</v>
      </c>
      <c r="H6427">
        <v>75</v>
      </c>
      <c r="I6427" t="s">
        <v>21</v>
      </c>
      <c r="J6427" t="s">
        <v>25</v>
      </c>
      <c r="K6427" t="s">
        <v>21</v>
      </c>
      <c r="L6427" t="str">
        <f>IF(Aggregate[[#This Row],[Under 30]]="Yes", "Under 30", IF(Aggregate[[#This Row],[Senior]]="Yes", "Senior", "Other"))</f>
        <v>Senior</v>
      </c>
      <c r="M6427" t="s">
        <v>53</v>
      </c>
      <c r="N6427" t="s">
        <v>33</v>
      </c>
      <c r="O6427" t="s">
        <v>34</v>
      </c>
      <c r="P6427" t="s">
        <v>34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  <c r="X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4" ht="14" x14ac:dyDescent="0.1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tr">
        <f>_xlfn.XLOOKUP(E:E,'Full State Names'!A:A,'Full State Names'!B:B,TRUE)</f>
        <v>Arizona</v>
      </c>
      <c r="G6428" t="s">
        <v>24</v>
      </c>
      <c r="H6428">
        <v>21</v>
      </c>
      <c r="I6428" t="s">
        <v>25</v>
      </c>
      <c r="J6428" t="s">
        <v>21</v>
      </c>
      <c r="L6428" t="str">
        <f>IF(Aggregate[[#This Row],[Under 30]]="Yes", "Under 30", IF(Aggregate[[#This Row],[Senior]]="Yes", "Senior", "Other"))</f>
        <v>Under 30</v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  <c r="X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4" ht="14" x14ac:dyDescent="0.1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tr">
        <f>_xlfn.XLOOKUP(E:E,'Full State Names'!A:A,'Full State Names'!B:B,TRUE)</f>
        <v>Colorado</v>
      </c>
      <c r="G6429" t="s">
        <v>26</v>
      </c>
      <c r="H6429">
        <v>65</v>
      </c>
      <c r="I6429" t="s">
        <v>21</v>
      </c>
      <c r="J6429" t="s">
        <v>21</v>
      </c>
      <c r="L6429" t="str">
        <f>IF(Aggregate[[#This Row],[Under 30]]="Yes", "Under 30", IF(Aggregate[[#This Row],[Senior]]="Yes", "Senior", "Other"))</f>
        <v>Other</v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  <c r="X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4" ht="14" x14ac:dyDescent="0.1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tr">
        <f>_xlfn.XLOOKUP(E:E,'Full State Names'!A:A,'Full State Names'!B:B,TRUE)</f>
        <v>Florida</v>
      </c>
      <c r="G6430" t="s">
        <v>26</v>
      </c>
      <c r="H6430">
        <v>37</v>
      </c>
      <c r="I6430" t="s">
        <v>21</v>
      </c>
      <c r="J6430" t="s">
        <v>21</v>
      </c>
      <c r="L6430" t="str">
        <f>IF(Aggregate[[#This Row],[Under 30]]="Yes", "Under 30", IF(Aggregate[[#This Row],[Senior]]="Yes", "Senior", "Other"))</f>
        <v>Other</v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  <c r="X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4" ht="14" x14ac:dyDescent="0.1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tr">
        <f>_xlfn.XLOOKUP(E:E,'Full State Names'!A:A,'Full State Names'!B:B,TRUE)</f>
        <v>Iowa</v>
      </c>
      <c r="G6431" t="s">
        <v>24</v>
      </c>
      <c r="H6431">
        <v>46</v>
      </c>
      <c r="I6431" t="s">
        <v>21</v>
      </c>
      <c r="J6431" t="s">
        <v>21</v>
      </c>
      <c r="L6431" t="str">
        <f>IF(Aggregate[[#This Row],[Under 30]]="Yes", "Under 30", IF(Aggregate[[#This Row],[Senior]]="Yes", "Senior", "Other"))</f>
        <v>Other</v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  <c r="X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4" ht="14" x14ac:dyDescent="0.1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tr">
        <f>_xlfn.XLOOKUP(E:E,'Full State Names'!A:A,'Full State Names'!B:B,TRUE)</f>
        <v>Idaho</v>
      </c>
      <c r="G6432" t="s">
        <v>26</v>
      </c>
      <c r="H6432">
        <v>81</v>
      </c>
      <c r="I6432" t="s">
        <v>21</v>
      </c>
      <c r="J6432" t="s">
        <v>25</v>
      </c>
      <c r="K6432" t="s">
        <v>25</v>
      </c>
      <c r="L6432" t="str">
        <f>IF(Aggregate[[#This Row],[Under 30]]="Yes", "Under 30", IF(Aggregate[[#This Row],[Senior]]="Yes", "Senior", "Other"))</f>
        <v>Senior</v>
      </c>
      <c r="M6432" t="s">
        <v>98</v>
      </c>
      <c r="N6432" t="s">
        <v>38</v>
      </c>
      <c r="O6432" t="s">
        <v>34</v>
      </c>
      <c r="P6432" t="s">
        <v>34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  <c r="X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4" ht="14" x14ac:dyDescent="0.1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tr">
        <f>_xlfn.XLOOKUP(E:E,'Full State Names'!A:A,'Full State Names'!B:B,TRUE)</f>
        <v>Indiana</v>
      </c>
      <c r="G6433" t="s">
        <v>26</v>
      </c>
      <c r="H6433">
        <v>30</v>
      </c>
      <c r="I6433" t="s">
        <v>21</v>
      </c>
      <c r="J6433" t="s">
        <v>21</v>
      </c>
      <c r="L6433" t="str">
        <f>IF(Aggregate[[#This Row],[Under 30]]="Yes", "Under 30", IF(Aggregate[[#This Row],[Senior]]="Yes", "Senior", "Other"))</f>
        <v>Other</v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  <c r="X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4" ht="14" x14ac:dyDescent="0.1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tr">
        <f>_xlfn.XLOOKUP(E:E,'Full State Names'!A:A,'Full State Names'!B:B,TRUE)</f>
        <v>Kansas</v>
      </c>
      <c r="G6434" t="s">
        <v>24</v>
      </c>
      <c r="H6434">
        <v>38</v>
      </c>
      <c r="I6434" t="s">
        <v>21</v>
      </c>
      <c r="J6434" t="s">
        <v>21</v>
      </c>
      <c r="L6434" t="str">
        <f>IF(Aggregate[[#This Row],[Under 30]]="Yes", "Under 30", IF(Aggregate[[#This Row],[Senior]]="Yes", "Senior", "Other"))</f>
        <v>Other</v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  <c r="X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4" ht="14" x14ac:dyDescent="0.1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tr">
        <f>_xlfn.XLOOKUP(E:E,'Full State Names'!A:A,'Full State Names'!B:B,TRUE)</f>
        <v>Kansas</v>
      </c>
      <c r="G6435" t="s">
        <v>24</v>
      </c>
      <c r="H6435">
        <v>84</v>
      </c>
      <c r="I6435" t="s">
        <v>21</v>
      </c>
      <c r="J6435" t="s">
        <v>25</v>
      </c>
      <c r="K6435" t="s">
        <v>21</v>
      </c>
      <c r="L6435" t="str">
        <f>IF(Aggregate[[#This Row],[Under 30]]="Yes", "Under 30", IF(Aggregate[[#This Row],[Senior]]="Yes", "Senior", "Other"))</f>
        <v>Senior</v>
      </c>
      <c r="M6435" t="s">
        <v>53</v>
      </c>
      <c r="N6435" t="s">
        <v>33</v>
      </c>
      <c r="O6435" t="s">
        <v>34</v>
      </c>
      <c r="P6435" t="s">
        <v>34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  <c r="X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4" ht="14" x14ac:dyDescent="0.1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tr">
        <f>_xlfn.XLOOKUP(E:E,'Full State Names'!A:A,'Full State Names'!B:B,TRUE)</f>
        <v>Louisiana</v>
      </c>
      <c r="G6436" t="s">
        <v>24</v>
      </c>
      <c r="H6436">
        <v>60</v>
      </c>
      <c r="I6436" t="s">
        <v>21</v>
      </c>
      <c r="J6436" t="s">
        <v>21</v>
      </c>
      <c r="L6436" t="str">
        <f>IF(Aggregate[[#This Row],[Under 30]]="Yes", "Under 30", IF(Aggregate[[#This Row],[Senior]]="Yes", "Senior", "Other"))</f>
        <v>Other</v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  <c r="X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4" ht="14" x14ac:dyDescent="0.1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tr">
        <f>_xlfn.XLOOKUP(E:E,'Full State Names'!A:A,'Full State Names'!B:B,TRUE)</f>
        <v>Michigan</v>
      </c>
      <c r="G6437" t="s">
        <v>26</v>
      </c>
      <c r="H6437">
        <v>72</v>
      </c>
      <c r="I6437" t="s">
        <v>21</v>
      </c>
      <c r="J6437" t="s">
        <v>25</v>
      </c>
      <c r="K6437" t="s">
        <v>21</v>
      </c>
      <c r="L6437" t="str">
        <f>IF(Aggregate[[#This Row],[Under 30]]="Yes", "Under 30", IF(Aggregate[[#This Row],[Senior]]="Yes", "Senior", "Other"))</f>
        <v>Senior</v>
      </c>
      <c r="M6437" t="s">
        <v>53</v>
      </c>
      <c r="N6437" t="s">
        <v>38</v>
      </c>
      <c r="O6437" t="s">
        <v>34</v>
      </c>
      <c r="P6437" t="s">
        <v>34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  <c r="X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4" ht="14" x14ac:dyDescent="0.1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tr">
        <f>_xlfn.XLOOKUP(E:E,'Full State Names'!A:A,'Full State Names'!B:B,TRUE)</f>
        <v>Minnesota</v>
      </c>
      <c r="G6438" t="s">
        <v>26</v>
      </c>
      <c r="H6438">
        <v>21</v>
      </c>
      <c r="I6438" t="s">
        <v>25</v>
      </c>
      <c r="J6438" t="s">
        <v>21</v>
      </c>
      <c r="L6438" t="str">
        <f>IF(Aggregate[[#This Row],[Under 30]]="Yes", "Under 30", IF(Aggregate[[#This Row],[Senior]]="Yes", "Senior", "Other"))</f>
        <v>Under 30</v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  <c r="X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4" ht="14" x14ac:dyDescent="0.1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tr">
        <f>_xlfn.XLOOKUP(E:E,'Full State Names'!A:A,'Full State Names'!B:B,TRUE)</f>
        <v>Montana</v>
      </c>
      <c r="G6439" t="s">
        <v>26</v>
      </c>
      <c r="H6439">
        <v>25</v>
      </c>
      <c r="I6439" t="s">
        <v>25</v>
      </c>
      <c r="J6439" t="s">
        <v>21</v>
      </c>
      <c r="L6439" t="str">
        <f>IF(Aggregate[[#This Row],[Under 30]]="Yes", "Under 30", IF(Aggregate[[#This Row],[Senior]]="Yes", "Senior", "Other"))</f>
        <v>Under 30</v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  <c r="X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4" ht="14" x14ac:dyDescent="0.1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tr">
        <f>_xlfn.XLOOKUP(E:E,'Full State Names'!A:A,'Full State Names'!B:B,TRUE)</f>
        <v>North Carolina</v>
      </c>
      <c r="G6440" t="s">
        <v>24</v>
      </c>
      <c r="H6440">
        <v>51</v>
      </c>
      <c r="I6440" t="s">
        <v>21</v>
      </c>
      <c r="J6440" t="s">
        <v>21</v>
      </c>
      <c r="L6440" t="str">
        <f>IF(Aggregate[[#This Row],[Under 30]]="Yes", "Under 30", IF(Aggregate[[#This Row],[Senior]]="Yes", "Senior", "Other"))</f>
        <v>Other</v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  <c r="X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4" ht="14" x14ac:dyDescent="0.1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tr">
        <f>_xlfn.XLOOKUP(E:E,'Full State Names'!A:A,'Full State Names'!B:B,TRUE)</f>
        <v>North Dakota</v>
      </c>
      <c r="G6441" t="s">
        <v>26</v>
      </c>
      <c r="H6441">
        <v>41</v>
      </c>
      <c r="I6441" t="s">
        <v>21</v>
      </c>
      <c r="J6441" t="s">
        <v>21</v>
      </c>
      <c r="L6441" t="str">
        <f>IF(Aggregate[[#This Row],[Under 30]]="Yes", "Under 30", IF(Aggregate[[#This Row],[Senior]]="Yes", "Senior", "Other"))</f>
        <v>Other</v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  <c r="X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4" ht="14" x14ac:dyDescent="0.1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tr">
        <f>_xlfn.XLOOKUP(E:E,'Full State Names'!A:A,'Full State Names'!B:B,TRUE)</f>
        <v>Ohio</v>
      </c>
      <c r="G6442" t="s">
        <v>24</v>
      </c>
      <c r="H6442">
        <v>35</v>
      </c>
      <c r="I6442" t="s">
        <v>21</v>
      </c>
      <c r="J6442" t="s">
        <v>21</v>
      </c>
      <c r="L6442" t="str">
        <f>IF(Aggregate[[#This Row],[Under 30]]="Yes", "Under 30", IF(Aggregate[[#This Row],[Senior]]="Yes", "Senior", "Other"))</f>
        <v>Other</v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  <c r="X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4" ht="14" x14ac:dyDescent="0.1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tr">
        <f>_xlfn.XLOOKUP(E:E,'Full State Names'!A:A,'Full State Names'!B:B,TRUE)</f>
        <v>Oklahoma</v>
      </c>
      <c r="G6443" t="s">
        <v>26</v>
      </c>
      <c r="H6443">
        <v>56</v>
      </c>
      <c r="I6443" t="s">
        <v>21</v>
      </c>
      <c r="J6443" t="s">
        <v>21</v>
      </c>
      <c r="L6443" t="str">
        <f>IF(Aggregate[[#This Row],[Under 30]]="Yes", "Under 30", IF(Aggregate[[#This Row],[Senior]]="Yes", "Senior", "Other"))</f>
        <v>Other</v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  <c r="X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4" ht="14" x14ac:dyDescent="0.1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tr">
        <f>_xlfn.XLOOKUP(E:E,'Full State Names'!A:A,'Full State Names'!B:B,TRUE)</f>
        <v>Oregon</v>
      </c>
      <c r="G6444" t="s">
        <v>24</v>
      </c>
      <c r="H6444">
        <v>35</v>
      </c>
      <c r="I6444" t="s">
        <v>21</v>
      </c>
      <c r="J6444" t="s">
        <v>21</v>
      </c>
      <c r="L6444" t="str">
        <f>IF(Aggregate[[#This Row],[Under 30]]="Yes", "Under 30", IF(Aggregate[[#This Row],[Senior]]="Yes", "Senior", "Other"))</f>
        <v>Other</v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  <c r="X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4" ht="14" x14ac:dyDescent="0.1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tr">
        <f>_xlfn.XLOOKUP(E:E,'Full State Names'!A:A,'Full State Names'!B:B,TRUE)</f>
        <v>Pennsylvania</v>
      </c>
      <c r="G6445" t="s">
        <v>26</v>
      </c>
      <c r="H6445">
        <v>50</v>
      </c>
      <c r="I6445" t="s">
        <v>21</v>
      </c>
      <c r="J6445" t="s">
        <v>21</v>
      </c>
      <c r="L6445" t="str">
        <f>IF(Aggregate[[#This Row],[Under 30]]="Yes", "Under 30", IF(Aggregate[[#This Row],[Senior]]="Yes", "Senior", "Other"))</f>
        <v>Other</v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  <c r="X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4" ht="14" x14ac:dyDescent="0.1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tr">
        <f>_xlfn.XLOOKUP(E:E,'Full State Names'!A:A,'Full State Names'!B:B,TRUE)</f>
        <v>South Dakota</v>
      </c>
      <c r="G6446" t="s">
        <v>24</v>
      </c>
      <c r="H6446">
        <v>71</v>
      </c>
      <c r="I6446" t="s">
        <v>21</v>
      </c>
      <c r="J6446" t="s">
        <v>25</v>
      </c>
      <c r="K6446" t="s">
        <v>21</v>
      </c>
      <c r="L6446" t="str">
        <f>IF(Aggregate[[#This Row],[Under 30]]="Yes", "Under 30", IF(Aggregate[[#This Row],[Senior]]="Yes", "Senior", "Other"))</f>
        <v>Senior</v>
      </c>
      <c r="M6446" t="s">
        <v>53</v>
      </c>
      <c r="N6446" t="s">
        <v>33</v>
      </c>
      <c r="O6446" t="s">
        <v>34</v>
      </c>
      <c r="P6446" t="s">
        <v>34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  <c r="X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4" ht="14" x14ac:dyDescent="0.1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tr">
        <f>_xlfn.XLOOKUP(E:E,'Full State Names'!A:A,'Full State Names'!B:B,TRUE)</f>
        <v>Tennessee</v>
      </c>
      <c r="G6447" t="s">
        <v>24</v>
      </c>
      <c r="H6447">
        <v>60</v>
      </c>
      <c r="I6447" t="s">
        <v>21</v>
      </c>
      <c r="J6447" t="s">
        <v>21</v>
      </c>
      <c r="L6447" t="str">
        <f>IF(Aggregate[[#This Row],[Under 30]]="Yes", "Under 30", IF(Aggregate[[#This Row],[Senior]]="Yes", "Senior", "Other"))</f>
        <v>Other</v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  <c r="X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4" ht="14" x14ac:dyDescent="0.1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tr">
        <f>_xlfn.XLOOKUP(E:E,'Full State Names'!A:A,'Full State Names'!B:B,TRUE)</f>
        <v>Texas</v>
      </c>
      <c r="G6448" t="s">
        <v>26</v>
      </c>
      <c r="H6448">
        <v>60</v>
      </c>
      <c r="I6448" t="s">
        <v>21</v>
      </c>
      <c r="J6448" t="s">
        <v>21</v>
      </c>
      <c r="L6448" t="str">
        <f>IF(Aggregate[[#This Row],[Under 30]]="Yes", "Under 30", IF(Aggregate[[#This Row],[Senior]]="Yes", "Senior", "Other"))</f>
        <v>Other</v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  <c r="X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4" ht="14" x14ac:dyDescent="0.1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tr">
        <f>_xlfn.XLOOKUP(E:E,'Full State Names'!A:A,'Full State Names'!B:B,TRUE)</f>
        <v>Utah</v>
      </c>
      <c r="G6449" t="s">
        <v>26</v>
      </c>
      <c r="H6449">
        <v>62</v>
      </c>
      <c r="I6449" t="s">
        <v>21</v>
      </c>
      <c r="J6449" t="s">
        <v>21</v>
      </c>
      <c r="L6449" t="str">
        <f>IF(Aggregate[[#This Row],[Under 30]]="Yes", "Under 30", IF(Aggregate[[#This Row],[Senior]]="Yes", "Senior", "Other"))</f>
        <v>Other</v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  <c r="X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4" ht="14" x14ac:dyDescent="0.1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tr">
        <f>_xlfn.XLOOKUP(E:E,'Full State Names'!A:A,'Full State Names'!B:B,TRUE)</f>
        <v>Virginia</v>
      </c>
      <c r="G6450" t="s">
        <v>24</v>
      </c>
      <c r="H6450">
        <v>44</v>
      </c>
      <c r="I6450" t="s">
        <v>21</v>
      </c>
      <c r="J6450" t="s">
        <v>21</v>
      </c>
      <c r="L6450" t="str">
        <f>IF(Aggregate[[#This Row],[Under 30]]="Yes", "Under 30", IF(Aggregate[[#This Row],[Senior]]="Yes", "Senior", "Other"))</f>
        <v>Other</v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  <c r="X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4" ht="14" x14ac:dyDescent="0.1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tr">
        <f>_xlfn.XLOOKUP(E:E,'Full State Names'!A:A,'Full State Names'!B:B,TRUE)</f>
        <v>Vermont</v>
      </c>
      <c r="G6451" t="s">
        <v>24</v>
      </c>
      <c r="H6451">
        <v>69</v>
      </c>
      <c r="I6451" t="s">
        <v>21</v>
      </c>
      <c r="J6451" t="s">
        <v>25</v>
      </c>
      <c r="K6451" t="s">
        <v>21</v>
      </c>
      <c r="L6451" t="str">
        <f>IF(Aggregate[[#This Row],[Under 30]]="Yes", "Under 30", IF(Aggregate[[#This Row],[Senior]]="Yes", "Senior", "Other"))</f>
        <v>Senior</v>
      </c>
      <c r="M6451" t="s">
        <v>53</v>
      </c>
      <c r="N6451" t="s">
        <v>38</v>
      </c>
      <c r="O6451" t="s">
        <v>34</v>
      </c>
      <c r="P6451" t="s">
        <v>34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  <c r="X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4" ht="14" x14ac:dyDescent="0.1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tr">
        <f>_xlfn.XLOOKUP(E:E,'Full State Names'!A:A,'Full State Names'!B:B,TRUE)</f>
        <v>Washington</v>
      </c>
      <c r="G6452" t="s">
        <v>24</v>
      </c>
      <c r="H6452">
        <v>74</v>
      </c>
      <c r="I6452" t="s">
        <v>21</v>
      </c>
      <c r="J6452" t="s">
        <v>25</v>
      </c>
      <c r="K6452" t="s">
        <v>21</v>
      </c>
      <c r="L6452" t="str">
        <f>IF(Aggregate[[#This Row],[Under 30]]="Yes", "Under 30", IF(Aggregate[[#This Row],[Senior]]="Yes", "Senior", "Other"))</f>
        <v>Senior</v>
      </c>
      <c r="M6452" t="s">
        <v>53</v>
      </c>
      <c r="N6452" t="s">
        <v>33</v>
      </c>
      <c r="O6452" t="s">
        <v>34</v>
      </c>
      <c r="P6452" t="s">
        <v>34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  <c r="X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4" ht="14" x14ac:dyDescent="0.1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tr">
        <f>_xlfn.XLOOKUP(E:E,'Full State Names'!A:A,'Full State Names'!B:B,TRUE)</f>
        <v>Wisconsin</v>
      </c>
      <c r="G6453" t="s">
        <v>26</v>
      </c>
      <c r="H6453">
        <v>34</v>
      </c>
      <c r="I6453" t="s">
        <v>21</v>
      </c>
      <c r="J6453" t="s">
        <v>21</v>
      </c>
      <c r="L6453" t="str">
        <f>IF(Aggregate[[#This Row],[Under 30]]="Yes", "Under 30", IF(Aggregate[[#This Row],[Senior]]="Yes", "Senior", "Other"))</f>
        <v>Other</v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  <c r="X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4" ht="14" x14ac:dyDescent="0.1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tr">
        <f>_xlfn.XLOOKUP(E:E,'Full State Names'!A:A,'Full State Names'!B:B,TRUE)</f>
        <v>West Virginia</v>
      </c>
      <c r="G6454" t="s">
        <v>24</v>
      </c>
      <c r="H6454">
        <v>54</v>
      </c>
      <c r="I6454" t="s">
        <v>21</v>
      </c>
      <c r="J6454" t="s">
        <v>21</v>
      </c>
      <c r="L6454" t="str">
        <f>IF(Aggregate[[#This Row],[Under 30]]="Yes", "Under 30", IF(Aggregate[[#This Row],[Senior]]="Yes", "Senior", "Other"))</f>
        <v>Other</v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  <c r="X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4" ht="14" x14ac:dyDescent="0.1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tr">
        <f>_xlfn.XLOOKUP(E:E,'Full State Names'!A:A,'Full State Names'!B:B,TRUE)</f>
        <v>Wyoming</v>
      </c>
      <c r="G6455" t="s">
        <v>24</v>
      </c>
      <c r="H6455">
        <v>70</v>
      </c>
      <c r="I6455" t="s">
        <v>21</v>
      </c>
      <c r="J6455" t="s">
        <v>25</v>
      </c>
      <c r="K6455" t="s">
        <v>21</v>
      </c>
      <c r="L6455" t="str">
        <f>IF(Aggregate[[#This Row],[Under 30]]="Yes", "Under 30", IF(Aggregate[[#This Row],[Senior]]="Yes", "Senior", "Other"))</f>
        <v>Senior</v>
      </c>
      <c r="M6455" t="s">
        <v>53</v>
      </c>
      <c r="N6455" t="s">
        <v>38</v>
      </c>
      <c r="O6455" t="s">
        <v>34</v>
      </c>
      <c r="P6455" t="s">
        <v>34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  <c r="X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4" ht="14" x14ac:dyDescent="0.1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tr">
        <f>_xlfn.XLOOKUP(E:E,'Full State Names'!A:A,'Full State Names'!B:B,TRUE)</f>
        <v>California</v>
      </c>
      <c r="G6456" t="s">
        <v>24</v>
      </c>
      <c r="H6456">
        <v>62</v>
      </c>
      <c r="I6456" t="s">
        <v>21</v>
      </c>
      <c r="J6456" t="s">
        <v>21</v>
      </c>
      <c r="L6456" t="str">
        <f>IF(Aggregate[[#This Row],[Under 30]]="Yes", "Under 30", IF(Aggregate[[#This Row],[Senior]]="Yes", "Senior", "Other"))</f>
        <v>Other</v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  <c r="X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4" ht="14" x14ac:dyDescent="0.1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tr">
        <f>_xlfn.XLOOKUP(E:E,'Full State Names'!A:A,'Full State Names'!B:B,TRUE)</f>
        <v>Maryland</v>
      </c>
      <c r="G6457" t="s">
        <v>26</v>
      </c>
      <c r="H6457">
        <v>46</v>
      </c>
      <c r="I6457" t="s">
        <v>21</v>
      </c>
      <c r="J6457" t="s">
        <v>21</v>
      </c>
      <c r="L6457" t="str">
        <f>IF(Aggregate[[#This Row],[Under 30]]="Yes", "Under 30", IF(Aggregate[[#This Row],[Senior]]="Yes", "Senior", "Other"))</f>
        <v>Other</v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  <c r="X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4" ht="14" x14ac:dyDescent="0.1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tr">
        <f>_xlfn.XLOOKUP(E:E,'Full State Names'!A:A,'Full State Names'!B:B,TRUE)</f>
        <v>Mississippi</v>
      </c>
      <c r="G6458" t="s">
        <v>24</v>
      </c>
      <c r="H6458">
        <v>48</v>
      </c>
      <c r="I6458" t="s">
        <v>21</v>
      </c>
      <c r="J6458" t="s">
        <v>21</v>
      </c>
      <c r="L6458" t="str">
        <f>IF(Aggregate[[#This Row],[Under 30]]="Yes", "Under 30", IF(Aggregate[[#This Row],[Senior]]="Yes", "Senior", "Other"))</f>
        <v>Other</v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  <c r="X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4" ht="14" x14ac:dyDescent="0.1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tr">
        <f>_xlfn.XLOOKUP(E:E,'Full State Names'!A:A,'Full State Names'!B:B,TRUE)</f>
        <v>North Carolina</v>
      </c>
      <c r="G6459" t="s">
        <v>26</v>
      </c>
      <c r="H6459">
        <v>53</v>
      </c>
      <c r="I6459" t="s">
        <v>21</v>
      </c>
      <c r="J6459" t="s">
        <v>21</v>
      </c>
      <c r="L6459" t="str">
        <f>IF(Aggregate[[#This Row],[Under 30]]="Yes", "Under 30", IF(Aggregate[[#This Row],[Senior]]="Yes", "Senior", "Other"))</f>
        <v>Other</v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  <c r="X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4" ht="14" x14ac:dyDescent="0.1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tr">
        <f>_xlfn.XLOOKUP(E:E,'Full State Names'!A:A,'Full State Names'!B:B,TRUE)</f>
        <v>New York</v>
      </c>
      <c r="G6460" t="s">
        <v>26</v>
      </c>
      <c r="H6460">
        <v>44</v>
      </c>
      <c r="I6460" t="s">
        <v>21</v>
      </c>
      <c r="J6460" t="s">
        <v>21</v>
      </c>
      <c r="L6460" t="str">
        <f>IF(Aggregate[[#This Row],[Under 30]]="Yes", "Under 30", IF(Aggregate[[#This Row],[Senior]]="Yes", "Senior", "Other"))</f>
        <v>Other</v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  <c r="X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4" ht="14" x14ac:dyDescent="0.1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tr">
        <f>_xlfn.XLOOKUP(E:E,'Full State Names'!A:A,'Full State Names'!B:B,TRUE)</f>
        <v>Ohio</v>
      </c>
      <c r="G6461" t="s">
        <v>26</v>
      </c>
      <c r="H6461">
        <v>31</v>
      </c>
      <c r="I6461" t="s">
        <v>21</v>
      </c>
      <c r="J6461" t="s">
        <v>21</v>
      </c>
      <c r="L6461" t="str">
        <f>IF(Aggregate[[#This Row],[Under 30]]="Yes", "Under 30", IF(Aggregate[[#This Row],[Senior]]="Yes", "Senior", "Other"))</f>
        <v>Other</v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  <c r="X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4" ht="14" x14ac:dyDescent="0.1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tr">
        <f>_xlfn.XLOOKUP(E:E,'Full State Names'!A:A,'Full State Names'!B:B,TRUE)</f>
        <v>Ohio</v>
      </c>
      <c r="G6462" t="s">
        <v>26</v>
      </c>
      <c r="H6462">
        <v>41</v>
      </c>
      <c r="I6462" t="s">
        <v>21</v>
      </c>
      <c r="J6462" t="s">
        <v>21</v>
      </c>
      <c r="L6462" t="str">
        <f>IF(Aggregate[[#This Row],[Under 30]]="Yes", "Under 30", IF(Aggregate[[#This Row],[Senior]]="Yes", "Senior", "Other"))</f>
        <v>Other</v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  <c r="X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4" ht="14" x14ac:dyDescent="0.1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tr">
        <f>_xlfn.XLOOKUP(E:E,'Full State Names'!A:A,'Full State Names'!B:B,TRUE)</f>
        <v>Oklahoma</v>
      </c>
      <c r="G6463" t="s">
        <v>26</v>
      </c>
      <c r="H6463">
        <v>84</v>
      </c>
      <c r="I6463" t="s">
        <v>21</v>
      </c>
      <c r="J6463" t="s">
        <v>25</v>
      </c>
      <c r="K6463" t="s">
        <v>21</v>
      </c>
      <c r="L6463" t="str">
        <f>IF(Aggregate[[#This Row],[Under 30]]="Yes", "Under 30", IF(Aggregate[[#This Row],[Senior]]="Yes", "Senior", "Other"))</f>
        <v>Senior</v>
      </c>
      <c r="M6463" t="s">
        <v>53</v>
      </c>
      <c r="N6463" t="s">
        <v>38</v>
      </c>
      <c r="O6463" t="s">
        <v>34</v>
      </c>
      <c r="P6463" t="s">
        <v>34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  <c r="X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4" ht="14" x14ac:dyDescent="0.1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tr">
        <f>_xlfn.XLOOKUP(E:E,'Full State Names'!A:A,'Full State Names'!B:B,TRUE)</f>
        <v>Pennsylvania</v>
      </c>
      <c r="G6464" t="s">
        <v>24</v>
      </c>
      <c r="H6464">
        <v>35</v>
      </c>
      <c r="I6464" t="s">
        <v>21</v>
      </c>
      <c r="J6464" t="s">
        <v>21</v>
      </c>
      <c r="L6464" t="str">
        <f>IF(Aggregate[[#This Row],[Under 30]]="Yes", "Under 30", IF(Aggregate[[#This Row],[Senior]]="Yes", "Senior", "Other"))</f>
        <v>Other</v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  <c r="X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4" ht="14" x14ac:dyDescent="0.1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tr">
        <f>_xlfn.XLOOKUP(E:E,'Full State Names'!A:A,'Full State Names'!B:B,TRUE)</f>
        <v>Rhode Island</v>
      </c>
      <c r="G6465" t="s">
        <v>24</v>
      </c>
      <c r="H6465">
        <v>36</v>
      </c>
      <c r="I6465" t="s">
        <v>21</v>
      </c>
      <c r="J6465" t="s">
        <v>21</v>
      </c>
      <c r="L6465" t="str">
        <f>IF(Aggregate[[#This Row],[Under 30]]="Yes", "Under 30", IF(Aggregate[[#This Row],[Senior]]="Yes", "Senior", "Other"))</f>
        <v>Other</v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  <c r="X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4" ht="14" x14ac:dyDescent="0.1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tr">
        <f>_xlfn.XLOOKUP(E:E,'Full State Names'!A:A,'Full State Names'!B:B,TRUE)</f>
        <v>Texas</v>
      </c>
      <c r="G6466" t="s">
        <v>26</v>
      </c>
      <c r="H6466">
        <v>56</v>
      </c>
      <c r="I6466" t="s">
        <v>21</v>
      </c>
      <c r="J6466" t="s">
        <v>21</v>
      </c>
      <c r="L6466" t="str">
        <f>IF(Aggregate[[#This Row],[Under 30]]="Yes", "Under 30", IF(Aggregate[[#This Row],[Senior]]="Yes", "Senior", "Other"))</f>
        <v>Other</v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  <c r="X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4" ht="14" x14ac:dyDescent="0.1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tr">
        <f>_xlfn.XLOOKUP(E:E,'Full State Names'!A:A,'Full State Names'!B:B,TRUE)</f>
        <v>Alabama</v>
      </c>
      <c r="G6467" t="s">
        <v>24</v>
      </c>
      <c r="H6467">
        <v>75</v>
      </c>
      <c r="I6467" t="s">
        <v>21</v>
      </c>
      <c r="J6467" t="s">
        <v>25</v>
      </c>
      <c r="K6467" t="s">
        <v>21</v>
      </c>
      <c r="L6467" t="str">
        <f>IF(Aggregate[[#This Row],[Under 30]]="Yes", "Under 30", IF(Aggregate[[#This Row],[Senior]]="Yes", "Senior", "Other"))</f>
        <v>Senior</v>
      </c>
      <c r="M6467" t="s">
        <v>53</v>
      </c>
      <c r="N6467" t="s">
        <v>33</v>
      </c>
      <c r="O6467" t="s">
        <v>34</v>
      </c>
      <c r="P6467" t="s">
        <v>34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  <c r="X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4" ht="14" x14ac:dyDescent="0.1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tr">
        <f>_xlfn.XLOOKUP(E:E,'Full State Names'!A:A,'Full State Names'!B:B,TRUE)</f>
        <v>Arizona</v>
      </c>
      <c r="G6468" t="s">
        <v>24</v>
      </c>
      <c r="H6468">
        <v>57</v>
      </c>
      <c r="I6468" t="s">
        <v>21</v>
      </c>
      <c r="J6468" t="s">
        <v>21</v>
      </c>
      <c r="L6468" t="str">
        <f>IF(Aggregate[[#This Row],[Under 30]]="Yes", "Under 30", IF(Aggregate[[#This Row],[Senior]]="Yes", "Senior", "Other"))</f>
        <v>Other</v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  <c r="X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4" ht="14" x14ac:dyDescent="0.1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tr">
        <f>_xlfn.XLOOKUP(E:E,'Full State Names'!A:A,'Full State Names'!B:B,TRUE)</f>
        <v>Colorado</v>
      </c>
      <c r="G6469" t="s">
        <v>24</v>
      </c>
      <c r="H6469">
        <v>61</v>
      </c>
      <c r="I6469" t="s">
        <v>21</v>
      </c>
      <c r="J6469" t="s">
        <v>21</v>
      </c>
      <c r="L6469" t="str">
        <f>IF(Aggregate[[#This Row],[Under 30]]="Yes", "Under 30", IF(Aggregate[[#This Row],[Senior]]="Yes", "Senior", "Other"))</f>
        <v>Other</v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  <c r="X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4" ht="14" x14ac:dyDescent="0.1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tr">
        <f>_xlfn.XLOOKUP(E:E,'Full State Names'!A:A,'Full State Names'!B:B,TRUE)</f>
        <v>Connecticut</v>
      </c>
      <c r="G6470" t="s">
        <v>26</v>
      </c>
      <c r="H6470">
        <v>32</v>
      </c>
      <c r="I6470" t="s">
        <v>21</v>
      </c>
      <c r="J6470" t="s">
        <v>21</v>
      </c>
      <c r="L6470" t="str">
        <f>IF(Aggregate[[#This Row],[Under 30]]="Yes", "Under 30", IF(Aggregate[[#This Row],[Senior]]="Yes", "Senior", "Other"))</f>
        <v>Other</v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  <c r="X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4" ht="14" x14ac:dyDescent="0.1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tr">
        <f>_xlfn.XLOOKUP(E:E,'Full State Names'!A:A,'Full State Names'!B:B,TRUE)</f>
        <v>Connecticut</v>
      </c>
      <c r="G6471" t="s">
        <v>26</v>
      </c>
      <c r="H6471">
        <v>42</v>
      </c>
      <c r="I6471" t="s">
        <v>21</v>
      </c>
      <c r="J6471" t="s">
        <v>21</v>
      </c>
      <c r="L6471" t="str">
        <f>IF(Aggregate[[#This Row],[Under 30]]="Yes", "Under 30", IF(Aggregate[[#This Row],[Senior]]="Yes", "Senior", "Other"))</f>
        <v>Other</v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  <c r="X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4" ht="14" x14ac:dyDescent="0.1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tr">
        <f>_xlfn.XLOOKUP(E:E,'Full State Names'!A:A,'Full State Names'!B:B,TRUE)</f>
        <v>District of Columbia</v>
      </c>
      <c r="G6472" t="s">
        <v>26</v>
      </c>
      <c r="H6472">
        <v>73</v>
      </c>
      <c r="I6472" t="s">
        <v>21</v>
      </c>
      <c r="J6472" t="s">
        <v>25</v>
      </c>
      <c r="K6472" t="s">
        <v>21</v>
      </c>
      <c r="L6472" t="str">
        <f>IF(Aggregate[[#This Row],[Under 30]]="Yes", "Under 30", IF(Aggregate[[#This Row],[Senior]]="Yes", "Senior", "Other"))</f>
        <v>Senior</v>
      </c>
      <c r="M6472" t="s">
        <v>53</v>
      </c>
      <c r="N6472" t="s">
        <v>33</v>
      </c>
      <c r="O6472" t="s">
        <v>34</v>
      </c>
      <c r="P6472" t="s">
        <v>34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  <c r="X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4" ht="14" x14ac:dyDescent="0.1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tr">
        <f>_xlfn.XLOOKUP(E:E,'Full State Names'!A:A,'Full State Names'!B:B,TRUE)</f>
        <v>Delaware</v>
      </c>
      <c r="G6473" t="s">
        <v>24</v>
      </c>
      <c r="H6473">
        <v>27</v>
      </c>
      <c r="I6473" t="s">
        <v>25</v>
      </c>
      <c r="J6473" t="s">
        <v>21</v>
      </c>
      <c r="L6473" t="str">
        <f>IF(Aggregate[[#This Row],[Under 30]]="Yes", "Under 30", IF(Aggregate[[#This Row],[Senior]]="Yes", "Senior", "Other"))</f>
        <v>Under 30</v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  <c r="X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4" ht="14" x14ac:dyDescent="0.1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tr">
        <f>_xlfn.XLOOKUP(E:E,'Full State Names'!A:A,'Full State Names'!B:B,TRUE)</f>
        <v>Florida</v>
      </c>
      <c r="G6474" t="s">
        <v>26</v>
      </c>
      <c r="H6474">
        <v>23</v>
      </c>
      <c r="I6474" t="s">
        <v>25</v>
      </c>
      <c r="J6474" t="s">
        <v>21</v>
      </c>
      <c r="L6474" t="str">
        <f>IF(Aggregate[[#This Row],[Under 30]]="Yes", "Under 30", IF(Aggregate[[#This Row],[Senior]]="Yes", "Senior", "Other"))</f>
        <v>Under 30</v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  <c r="X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4" ht="14" x14ac:dyDescent="0.1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tr">
        <f>_xlfn.XLOOKUP(E:E,'Full State Names'!A:A,'Full State Names'!B:B,TRUE)</f>
        <v>Florida</v>
      </c>
      <c r="G6475" t="s">
        <v>26</v>
      </c>
      <c r="H6475">
        <v>78</v>
      </c>
      <c r="I6475" t="s">
        <v>21</v>
      </c>
      <c r="J6475" t="s">
        <v>25</v>
      </c>
      <c r="K6475" t="s">
        <v>21</v>
      </c>
      <c r="L6475" t="str">
        <f>IF(Aggregate[[#This Row],[Under 30]]="Yes", "Under 30", IF(Aggregate[[#This Row],[Senior]]="Yes", "Senior", "Other"))</f>
        <v>Senior</v>
      </c>
      <c r="M6475" t="s">
        <v>53</v>
      </c>
      <c r="N6475" t="s">
        <v>38</v>
      </c>
      <c r="O6475" t="s">
        <v>34</v>
      </c>
      <c r="P6475" t="s">
        <v>34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  <c r="X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4" ht="14" x14ac:dyDescent="0.1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tr">
        <f>_xlfn.XLOOKUP(E:E,'Full State Names'!A:A,'Full State Names'!B:B,TRUE)</f>
        <v>Georgia</v>
      </c>
      <c r="G6476" t="s">
        <v>24</v>
      </c>
      <c r="H6476">
        <v>34</v>
      </c>
      <c r="I6476" t="s">
        <v>21</v>
      </c>
      <c r="J6476" t="s">
        <v>21</v>
      </c>
      <c r="L6476" t="str">
        <f>IF(Aggregate[[#This Row],[Under 30]]="Yes", "Under 30", IF(Aggregate[[#This Row],[Senior]]="Yes", "Senior", "Other"))</f>
        <v>Other</v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  <c r="X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4" ht="14" x14ac:dyDescent="0.1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tr">
        <f>_xlfn.XLOOKUP(E:E,'Full State Names'!A:A,'Full State Names'!B:B,TRUE)</f>
        <v>Hawaii</v>
      </c>
      <c r="G6477" t="s">
        <v>26</v>
      </c>
      <c r="H6477">
        <v>61</v>
      </c>
      <c r="I6477" t="s">
        <v>21</v>
      </c>
      <c r="J6477" t="s">
        <v>21</v>
      </c>
      <c r="L6477" t="str">
        <f>IF(Aggregate[[#This Row],[Under 30]]="Yes", "Under 30", IF(Aggregate[[#This Row],[Senior]]="Yes", "Senior", "Other"))</f>
        <v>Other</v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  <c r="X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4" ht="14" x14ac:dyDescent="0.1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tr">
        <f>_xlfn.XLOOKUP(E:E,'Full State Names'!A:A,'Full State Names'!B:B,TRUE)</f>
        <v>Hawaii</v>
      </c>
      <c r="G6478" t="s">
        <v>26</v>
      </c>
      <c r="H6478">
        <v>82</v>
      </c>
      <c r="I6478" t="s">
        <v>21</v>
      </c>
      <c r="J6478" t="s">
        <v>25</v>
      </c>
      <c r="K6478" t="s">
        <v>21</v>
      </c>
      <c r="L6478" t="str">
        <f>IF(Aggregate[[#This Row],[Under 30]]="Yes", "Under 30", IF(Aggregate[[#This Row],[Senior]]="Yes", "Senior", "Other"))</f>
        <v>Senior</v>
      </c>
      <c r="M6478" t="s">
        <v>53</v>
      </c>
      <c r="N6478" t="s">
        <v>33</v>
      </c>
      <c r="O6478" t="s">
        <v>34</v>
      </c>
      <c r="P6478" t="s">
        <v>34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  <c r="X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4" ht="14" x14ac:dyDescent="0.1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tr">
        <f>_xlfn.XLOOKUP(E:E,'Full State Names'!A:A,'Full State Names'!B:B,TRUE)</f>
        <v>Iowa</v>
      </c>
      <c r="G6479" t="s">
        <v>24</v>
      </c>
      <c r="H6479">
        <v>53</v>
      </c>
      <c r="I6479" t="s">
        <v>21</v>
      </c>
      <c r="J6479" t="s">
        <v>21</v>
      </c>
      <c r="L6479" t="str">
        <f>IF(Aggregate[[#This Row],[Under 30]]="Yes", "Under 30", IF(Aggregate[[#This Row],[Senior]]="Yes", "Senior", "Other"))</f>
        <v>Other</v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  <c r="X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4" ht="14" x14ac:dyDescent="0.1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tr">
        <f>_xlfn.XLOOKUP(E:E,'Full State Names'!A:A,'Full State Names'!B:B,TRUE)</f>
        <v>Iowa</v>
      </c>
      <c r="G6480" t="s">
        <v>26</v>
      </c>
      <c r="H6480">
        <v>21</v>
      </c>
      <c r="I6480" t="s">
        <v>25</v>
      </c>
      <c r="J6480" t="s">
        <v>21</v>
      </c>
      <c r="L6480" t="str">
        <f>IF(Aggregate[[#This Row],[Under 30]]="Yes", "Under 30", IF(Aggregate[[#This Row],[Senior]]="Yes", "Senior", "Other"))</f>
        <v>Under 30</v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  <c r="X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4" ht="14" x14ac:dyDescent="0.1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tr">
        <f>_xlfn.XLOOKUP(E:E,'Full State Names'!A:A,'Full State Names'!B:B,TRUE)</f>
        <v>Iowa</v>
      </c>
      <c r="G6481" t="s">
        <v>26</v>
      </c>
      <c r="H6481">
        <v>53</v>
      </c>
      <c r="I6481" t="s">
        <v>21</v>
      </c>
      <c r="J6481" t="s">
        <v>21</v>
      </c>
      <c r="L6481" t="str">
        <f>IF(Aggregate[[#This Row],[Under 30]]="Yes", "Under 30", IF(Aggregate[[#This Row],[Senior]]="Yes", "Senior", "Other"))</f>
        <v>Other</v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  <c r="X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4" ht="14" x14ac:dyDescent="0.1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tr">
        <f>_xlfn.XLOOKUP(E:E,'Full State Names'!A:A,'Full State Names'!B:B,TRUE)</f>
        <v>Idaho</v>
      </c>
      <c r="G6482" t="s">
        <v>24</v>
      </c>
      <c r="H6482">
        <v>29</v>
      </c>
      <c r="I6482" t="s">
        <v>25</v>
      </c>
      <c r="J6482" t="s">
        <v>21</v>
      </c>
      <c r="L6482" t="str">
        <f>IF(Aggregate[[#This Row],[Under 30]]="Yes", "Under 30", IF(Aggregate[[#This Row],[Senior]]="Yes", "Senior", "Other"))</f>
        <v>Under 30</v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  <c r="X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4" ht="14" x14ac:dyDescent="0.1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tr">
        <f>_xlfn.XLOOKUP(E:E,'Full State Names'!A:A,'Full State Names'!B:B,TRUE)</f>
        <v>Idaho</v>
      </c>
      <c r="G6483" t="s">
        <v>24</v>
      </c>
      <c r="H6483">
        <v>63</v>
      </c>
      <c r="I6483" t="s">
        <v>21</v>
      </c>
      <c r="J6483" t="s">
        <v>21</v>
      </c>
      <c r="L6483" t="str">
        <f>IF(Aggregate[[#This Row],[Under 30]]="Yes", "Under 30", IF(Aggregate[[#This Row],[Senior]]="Yes", "Senior", "Other"))</f>
        <v>Other</v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  <c r="X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4" ht="14" x14ac:dyDescent="0.1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tr">
        <f>_xlfn.XLOOKUP(E:E,'Full State Names'!A:A,'Full State Names'!B:B,TRUE)</f>
        <v>Idaho</v>
      </c>
      <c r="G6484" t="s">
        <v>26</v>
      </c>
      <c r="H6484">
        <v>50</v>
      </c>
      <c r="I6484" t="s">
        <v>21</v>
      </c>
      <c r="J6484" t="s">
        <v>21</v>
      </c>
      <c r="L6484" t="str">
        <f>IF(Aggregate[[#This Row],[Under 30]]="Yes", "Under 30", IF(Aggregate[[#This Row],[Senior]]="Yes", "Senior", "Other"))</f>
        <v>Other</v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  <c r="X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4" ht="14" x14ac:dyDescent="0.1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tr">
        <f>_xlfn.XLOOKUP(E:E,'Full State Names'!A:A,'Full State Names'!B:B,TRUE)</f>
        <v>Indiana</v>
      </c>
      <c r="G6485" t="s">
        <v>24</v>
      </c>
      <c r="H6485">
        <v>37</v>
      </c>
      <c r="I6485" t="s">
        <v>21</v>
      </c>
      <c r="J6485" t="s">
        <v>21</v>
      </c>
      <c r="L6485" t="str">
        <f>IF(Aggregate[[#This Row],[Under 30]]="Yes", "Under 30", IF(Aggregate[[#This Row],[Senior]]="Yes", "Senior", "Other"))</f>
        <v>Other</v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  <c r="X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4" ht="14" x14ac:dyDescent="0.1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tr">
        <f>_xlfn.XLOOKUP(E:E,'Full State Names'!A:A,'Full State Names'!B:B,TRUE)</f>
        <v>Louisiana</v>
      </c>
      <c r="G6486" t="s">
        <v>26</v>
      </c>
      <c r="H6486">
        <v>57</v>
      </c>
      <c r="I6486" t="s">
        <v>21</v>
      </c>
      <c r="J6486" t="s">
        <v>21</v>
      </c>
      <c r="L6486" t="str">
        <f>IF(Aggregate[[#This Row],[Under 30]]="Yes", "Under 30", IF(Aggregate[[#This Row],[Senior]]="Yes", "Senior", "Other"))</f>
        <v>Other</v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  <c r="X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4" ht="14" x14ac:dyDescent="0.1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tr">
        <f>_xlfn.XLOOKUP(E:E,'Full State Names'!A:A,'Full State Names'!B:B,TRUE)</f>
        <v>Massachusetts</v>
      </c>
      <c r="G6487" t="s">
        <v>24</v>
      </c>
      <c r="H6487">
        <v>25</v>
      </c>
      <c r="I6487" t="s">
        <v>25</v>
      </c>
      <c r="J6487" t="s">
        <v>21</v>
      </c>
      <c r="L6487" t="str">
        <f>IF(Aggregate[[#This Row],[Under 30]]="Yes", "Under 30", IF(Aggregate[[#This Row],[Senior]]="Yes", "Senior", "Other"))</f>
        <v>Under 30</v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  <c r="X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4" ht="14" x14ac:dyDescent="0.1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tr">
        <f>_xlfn.XLOOKUP(E:E,'Full State Names'!A:A,'Full State Names'!B:B,TRUE)</f>
        <v>Massachusetts</v>
      </c>
      <c r="G6488" t="s">
        <v>26</v>
      </c>
      <c r="H6488">
        <v>46</v>
      </c>
      <c r="I6488" t="s">
        <v>21</v>
      </c>
      <c r="J6488" t="s">
        <v>21</v>
      </c>
      <c r="L6488" t="str">
        <f>IF(Aggregate[[#This Row],[Under 30]]="Yes", "Under 30", IF(Aggregate[[#This Row],[Senior]]="Yes", "Senior", "Other"))</f>
        <v>Other</v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  <c r="X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4" ht="14" x14ac:dyDescent="0.1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tr">
        <f>_xlfn.XLOOKUP(E:E,'Full State Names'!A:A,'Full State Names'!B:B,TRUE)</f>
        <v>Massachusetts</v>
      </c>
      <c r="G6489" t="s">
        <v>26</v>
      </c>
      <c r="H6489">
        <v>49</v>
      </c>
      <c r="I6489" t="s">
        <v>21</v>
      </c>
      <c r="J6489" t="s">
        <v>21</v>
      </c>
      <c r="L6489" t="str">
        <f>IF(Aggregate[[#This Row],[Under 30]]="Yes", "Under 30", IF(Aggregate[[#This Row],[Senior]]="Yes", "Senior", "Other"))</f>
        <v>Other</v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  <c r="X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4" ht="14" x14ac:dyDescent="0.1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tr">
        <f>_xlfn.XLOOKUP(E:E,'Full State Names'!A:A,'Full State Names'!B:B,TRUE)</f>
        <v>Maryland</v>
      </c>
      <c r="G6490" t="s">
        <v>26</v>
      </c>
      <c r="H6490">
        <v>26</v>
      </c>
      <c r="I6490" t="s">
        <v>25</v>
      </c>
      <c r="J6490" t="s">
        <v>21</v>
      </c>
      <c r="L6490" t="str">
        <f>IF(Aggregate[[#This Row],[Under 30]]="Yes", "Under 30", IF(Aggregate[[#This Row],[Senior]]="Yes", "Senior", "Other"))</f>
        <v>Under 30</v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  <c r="X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4" ht="14" x14ac:dyDescent="0.1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tr">
        <f>_xlfn.XLOOKUP(E:E,'Full State Names'!A:A,'Full State Names'!B:B,TRUE)</f>
        <v>Maine</v>
      </c>
      <c r="G6491" t="s">
        <v>24</v>
      </c>
      <c r="H6491">
        <v>70</v>
      </c>
      <c r="I6491" t="s">
        <v>21</v>
      </c>
      <c r="J6491" t="s">
        <v>25</v>
      </c>
      <c r="K6491" t="s">
        <v>21</v>
      </c>
      <c r="L6491" t="str">
        <f>IF(Aggregate[[#This Row],[Under 30]]="Yes", "Under 30", IF(Aggregate[[#This Row],[Senior]]="Yes", "Senior", "Other"))</f>
        <v>Senior</v>
      </c>
      <c r="M6491" t="s">
        <v>53</v>
      </c>
      <c r="N6491" t="s">
        <v>38</v>
      </c>
      <c r="O6491" t="s">
        <v>34</v>
      </c>
      <c r="P6491" t="s">
        <v>34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  <c r="X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4" ht="14" x14ac:dyDescent="0.1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tr">
        <f>_xlfn.XLOOKUP(E:E,'Full State Names'!A:A,'Full State Names'!B:B,TRUE)</f>
        <v>Michigan</v>
      </c>
      <c r="G6492" t="s">
        <v>24</v>
      </c>
      <c r="H6492">
        <v>49</v>
      </c>
      <c r="I6492" t="s">
        <v>21</v>
      </c>
      <c r="J6492" t="s">
        <v>21</v>
      </c>
      <c r="L6492" t="str">
        <f>IF(Aggregate[[#This Row],[Under 30]]="Yes", "Under 30", IF(Aggregate[[#This Row],[Senior]]="Yes", "Senior", "Other"))</f>
        <v>Other</v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  <c r="X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4" ht="14" x14ac:dyDescent="0.1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tr">
        <f>_xlfn.XLOOKUP(E:E,'Full State Names'!A:A,'Full State Names'!B:B,TRUE)</f>
        <v>Michigan</v>
      </c>
      <c r="G6493" t="s">
        <v>24</v>
      </c>
      <c r="H6493">
        <v>75</v>
      </c>
      <c r="I6493" t="s">
        <v>21</v>
      </c>
      <c r="J6493" t="s">
        <v>25</v>
      </c>
      <c r="K6493" t="s">
        <v>21</v>
      </c>
      <c r="L6493" t="str">
        <f>IF(Aggregate[[#This Row],[Under 30]]="Yes", "Under 30", IF(Aggregate[[#This Row],[Senior]]="Yes", "Senior", "Other"))</f>
        <v>Senior</v>
      </c>
      <c r="M6493" t="s">
        <v>53</v>
      </c>
      <c r="N6493" t="s">
        <v>38</v>
      </c>
      <c r="O6493" t="s">
        <v>34</v>
      </c>
      <c r="P6493" t="s">
        <v>34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  <c r="X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4" ht="14" x14ac:dyDescent="0.1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tr">
        <f>_xlfn.XLOOKUP(E:E,'Full State Names'!A:A,'Full State Names'!B:B,TRUE)</f>
        <v>Minnesota</v>
      </c>
      <c r="G6494" t="s">
        <v>24</v>
      </c>
      <c r="H6494">
        <v>26</v>
      </c>
      <c r="I6494" t="s">
        <v>25</v>
      </c>
      <c r="J6494" t="s">
        <v>21</v>
      </c>
      <c r="L6494" t="str">
        <f>IF(Aggregate[[#This Row],[Under 30]]="Yes", "Under 30", IF(Aggregate[[#This Row],[Senior]]="Yes", "Senior", "Other"))</f>
        <v>Under 30</v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  <c r="X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4" ht="14" x14ac:dyDescent="0.1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tr">
        <f>_xlfn.XLOOKUP(E:E,'Full State Names'!A:A,'Full State Names'!B:B,TRUE)</f>
        <v>Minnesota</v>
      </c>
      <c r="G6495" t="s">
        <v>26</v>
      </c>
      <c r="H6495">
        <v>64</v>
      </c>
      <c r="I6495" t="s">
        <v>21</v>
      </c>
      <c r="J6495" t="s">
        <v>21</v>
      </c>
      <c r="L6495" t="str">
        <f>IF(Aggregate[[#This Row],[Under 30]]="Yes", "Under 30", IF(Aggregate[[#This Row],[Senior]]="Yes", "Senior", "Other"))</f>
        <v>Other</v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  <c r="X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4" ht="14" x14ac:dyDescent="0.1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tr">
        <f>_xlfn.XLOOKUP(E:E,'Full State Names'!A:A,'Full State Names'!B:B,TRUE)</f>
        <v>Missouri</v>
      </c>
      <c r="G6496" t="s">
        <v>24</v>
      </c>
      <c r="H6496">
        <v>21</v>
      </c>
      <c r="I6496" t="s">
        <v>25</v>
      </c>
      <c r="J6496" t="s">
        <v>21</v>
      </c>
      <c r="L6496" t="str">
        <f>IF(Aggregate[[#This Row],[Under 30]]="Yes", "Under 30", IF(Aggregate[[#This Row],[Senior]]="Yes", "Senior", "Other"))</f>
        <v>Under 30</v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  <c r="X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4" ht="14" x14ac:dyDescent="0.1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tr">
        <f>_xlfn.XLOOKUP(E:E,'Full State Names'!A:A,'Full State Names'!B:B,TRUE)</f>
        <v>Missouri</v>
      </c>
      <c r="G6497" t="s">
        <v>26</v>
      </c>
      <c r="H6497">
        <v>22</v>
      </c>
      <c r="I6497" t="s">
        <v>25</v>
      </c>
      <c r="J6497" t="s">
        <v>21</v>
      </c>
      <c r="L6497" t="str">
        <f>IF(Aggregate[[#This Row],[Under 30]]="Yes", "Under 30", IF(Aggregate[[#This Row],[Senior]]="Yes", "Senior", "Other"))</f>
        <v>Under 30</v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  <c r="X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4" ht="14" x14ac:dyDescent="0.1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tr">
        <f>_xlfn.XLOOKUP(E:E,'Full State Names'!A:A,'Full State Names'!B:B,TRUE)</f>
        <v>Mississippi</v>
      </c>
      <c r="G6498" t="s">
        <v>24</v>
      </c>
      <c r="H6498">
        <v>35</v>
      </c>
      <c r="I6498" t="s">
        <v>21</v>
      </c>
      <c r="J6498" t="s">
        <v>21</v>
      </c>
      <c r="L6498" t="str">
        <f>IF(Aggregate[[#This Row],[Under 30]]="Yes", "Under 30", IF(Aggregate[[#This Row],[Senior]]="Yes", "Senior", "Other"))</f>
        <v>Other</v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  <c r="X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4" ht="14" x14ac:dyDescent="0.1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tr">
        <f>_xlfn.XLOOKUP(E:E,'Full State Names'!A:A,'Full State Names'!B:B,TRUE)</f>
        <v>Mississippi</v>
      </c>
      <c r="G6499" t="s">
        <v>26</v>
      </c>
      <c r="H6499">
        <v>27</v>
      </c>
      <c r="I6499" t="s">
        <v>25</v>
      </c>
      <c r="J6499" t="s">
        <v>21</v>
      </c>
      <c r="L6499" t="str">
        <f>IF(Aggregate[[#This Row],[Under 30]]="Yes", "Under 30", IF(Aggregate[[#This Row],[Senior]]="Yes", "Senior", "Other"))</f>
        <v>Under 30</v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  <c r="X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4" ht="14" x14ac:dyDescent="0.1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tr">
        <f>_xlfn.XLOOKUP(E:E,'Full State Names'!A:A,'Full State Names'!B:B,TRUE)</f>
        <v>Montana</v>
      </c>
      <c r="G6500" t="s">
        <v>24</v>
      </c>
      <c r="H6500">
        <v>38</v>
      </c>
      <c r="I6500" t="s">
        <v>21</v>
      </c>
      <c r="J6500" t="s">
        <v>21</v>
      </c>
      <c r="L6500" t="str">
        <f>IF(Aggregate[[#This Row],[Under 30]]="Yes", "Under 30", IF(Aggregate[[#This Row],[Senior]]="Yes", "Senior", "Other"))</f>
        <v>Other</v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  <c r="X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4" ht="14" x14ac:dyDescent="0.1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tr">
        <f>_xlfn.XLOOKUP(E:E,'Full State Names'!A:A,'Full State Names'!B:B,TRUE)</f>
        <v>Montana</v>
      </c>
      <c r="G6501" t="s">
        <v>26</v>
      </c>
      <c r="H6501">
        <v>30</v>
      </c>
      <c r="I6501" t="s">
        <v>21</v>
      </c>
      <c r="J6501" t="s">
        <v>21</v>
      </c>
      <c r="L6501" t="str">
        <f>IF(Aggregate[[#This Row],[Under 30]]="Yes", "Under 30", IF(Aggregate[[#This Row],[Senior]]="Yes", "Senior", "Other"))</f>
        <v>Other</v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  <c r="X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4" ht="14" x14ac:dyDescent="0.1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tr">
        <f>_xlfn.XLOOKUP(E:E,'Full State Names'!A:A,'Full State Names'!B:B,TRUE)</f>
        <v>Montana</v>
      </c>
      <c r="G6502" t="s">
        <v>26</v>
      </c>
      <c r="H6502">
        <v>40</v>
      </c>
      <c r="I6502" t="s">
        <v>21</v>
      </c>
      <c r="J6502" t="s">
        <v>21</v>
      </c>
      <c r="L6502" t="str">
        <f>IF(Aggregate[[#This Row],[Under 30]]="Yes", "Under 30", IF(Aggregate[[#This Row],[Senior]]="Yes", "Senior", "Other"))</f>
        <v>Other</v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  <c r="X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4" ht="14" x14ac:dyDescent="0.1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tr">
        <f>_xlfn.XLOOKUP(E:E,'Full State Names'!A:A,'Full State Names'!B:B,TRUE)</f>
        <v>North Carolina</v>
      </c>
      <c r="G6503" t="s">
        <v>24</v>
      </c>
      <c r="H6503">
        <v>71</v>
      </c>
      <c r="I6503" t="s">
        <v>21</v>
      </c>
      <c r="J6503" t="s">
        <v>25</v>
      </c>
      <c r="K6503" t="s">
        <v>21</v>
      </c>
      <c r="L6503" t="str">
        <f>IF(Aggregate[[#This Row],[Under 30]]="Yes", "Under 30", IF(Aggregate[[#This Row],[Senior]]="Yes", "Senior", "Other"))</f>
        <v>Senior</v>
      </c>
      <c r="M6503" t="s">
        <v>53</v>
      </c>
      <c r="N6503" t="s">
        <v>38</v>
      </c>
      <c r="O6503" t="s">
        <v>34</v>
      </c>
      <c r="P6503" t="s">
        <v>34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  <c r="X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4" ht="14" x14ac:dyDescent="0.1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tr">
        <f>_xlfn.XLOOKUP(E:E,'Full State Names'!A:A,'Full State Names'!B:B,TRUE)</f>
        <v>North Dakota</v>
      </c>
      <c r="G6504" t="s">
        <v>24</v>
      </c>
      <c r="H6504">
        <v>85</v>
      </c>
      <c r="I6504" t="s">
        <v>21</v>
      </c>
      <c r="J6504" t="s">
        <v>25</v>
      </c>
      <c r="K6504" t="s">
        <v>21</v>
      </c>
      <c r="L6504" t="str">
        <f>IF(Aggregate[[#This Row],[Under 30]]="Yes", "Under 30", IF(Aggregate[[#This Row],[Senior]]="Yes", "Senior", "Other"))</f>
        <v>Senior</v>
      </c>
      <c r="M6504" t="s">
        <v>53</v>
      </c>
      <c r="N6504" t="s">
        <v>38</v>
      </c>
      <c r="O6504" t="s">
        <v>34</v>
      </c>
      <c r="P6504" t="s">
        <v>34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  <c r="X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4" ht="14" x14ac:dyDescent="0.1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tr">
        <f>_xlfn.XLOOKUP(E:E,'Full State Names'!A:A,'Full State Names'!B:B,TRUE)</f>
        <v>New Hampshire</v>
      </c>
      <c r="G6505" t="s">
        <v>24</v>
      </c>
      <c r="H6505">
        <v>32</v>
      </c>
      <c r="I6505" t="s">
        <v>21</v>
      </c>
      <c r="J6505" t="s">
        <v>21</v>
      </c>
      <c r="L6505" t="str">
        <f>IF(Aggregate[[#This Row],[Under 30]]="Yes", "Under 30", IF(Aggregate[[#This Row],[Senior]]="Yes", "Senior", "Other"))</f>
        <v>Other</v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  <c r="X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4" ht="14" x14ac:dyDescent="0.1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tr">
        <f>_xlfn.XLOOKUP(E:E,'Full State Names'!A:A,'Full State Names'!B:B,TRUE)</f>
        <v>New Hampshire</v>
      </c>
      <c r="G6506" t="s">
        <v>26</v>
      </c>
      <c r="H6506">
        <v>71</v>
      </c>
      <c r="I6506" t="s">
        <v>21</v>
      </c>
      <c r="J6506" t="s">
        <v>25</v>
      </c>
      <c r="K6506" t="s">
        <v>21</v>
      </c>
      <c r="L6506" t="str">
        <f>IF(Aggregate[[#This Row],[Under 30]]="Yes", "Under 30", IF(Aggregate[[#This Row],[Senior]]="Yes", "Senior", "Other"))</f>
        <v>Senior</v>
      </c>
      <c r="M6506" t="s">
        <v>53</v>
      </c>
      <c r="N6506" t="s">
        <v>38</v>
      </c>
      <c r="O6506" t="s">
        <v>34</v>
      </c>
      <c r="P6506" t="s">
        <v>34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  <c r="X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4" ht="14" x14ac:dyDescent="0.1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tr">
        <f>_xlfn.XLOOKUP(E:E,'Full State Names'!A:A,'Full State Names'!B:B,TRUE)</f>
        <v>New Jersey</v>
      </c>
      <c r="G6507" t="s">
        <v>24</v>
      </c>
      <c r="H6507">
        <v>58</v>
      </c>
      <c r="I6507" t="s">
        <v>21</v>
      </c>
      <c r="J6507" t="s">
        <v>21</v>
      </c>
      <c r="L6507" t="str">
        <f>IF(Aggregate[[#This Row],[Under 30]]="Yes", "Under 30", IF(Aggregate[[#This Row],[Senior]]="Yes", "Senior", "Other"))</f>
        <v>Other</v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  <c r="X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4" ht="14" x14ac:dyDescent="0.1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tr">
        <f>_xlfn.XLOOKUP(E:E,'Full State Names'!A:A,'Full State Names'!B:B,TRUE)</f>
        <v>New Mexico</v>
      </c>
      <c r="G6508" t="s">
        <v>26</v>
      </c>
      <c r="H6508">
        <v>57</v>
      </c>
      <c r="I6508" t="s">
        <v>21</v>
      </c>
      <c r="J6508" t="s">
        <v>21</v>
      </c>
      <c r="L6508" t="str">
        <f>IF(Aggregate[[#This Row],[Under 30]]="Yes", "Under 30", IF(Aggregate[[#This Row],[Senior]]="Yes", "Senior", "Other"))</f>
        <v>Other</v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  <c r="X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4" ht="14" x14ac:dyDescent="0.1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tr">
        <f>_xlfn.XLOOKUP(E:E,'Full State Names'!A:A,'Full State Names'!B:B,TRUE)</f>
        <v>Nevada</v>
      </c>
      <c r="G6509" t="s">
        <v>24</v>
      </c>
      <c r="H6509">
        <v>26</v>
      </c>
      <c r="I6509" t="s">
        <v>25</v>
      </c>
      <c r="J6509" t="s">
        <v>21</v>
      </c>
      <c r="L6509" t="str">
        <f>IF(Aggregate[[#This Row],[Under 30]]="Yes", "Under 30", IF(Aggregate[[#This Row],[Senior]]="Yes", "Senior", "Other"))</f>
        <v>Under 30</v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  <c r="X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4" ht="14" x14ac:dyDescent="0.1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tr">
        <f>_xlfn.XLOOKUP(E:E,'Full State Names'!A:A,'Full State Names'!B:B,TRUE)</f>
        <v>Nevada</v>
      </c>
      <c r="G6510" t="s">
        <v>24</v>
      </c>
      <c r="H6510">
        <v>77</v>
      </c>
      <c r="I6510" t="s">
        <v>21</v>
      </c>
      <c r="J6510" t="s">
        <v>25</v>
      </c>
      <c r="K6510" t="s">
        <v>25</v>
      </c>
      <c r="L6510" t="str">
        <f>IF(Aggregate[[#This Row],[Under 30]]="Yes", "Under 30", IF(Aggregate[[#This Row],[Senior]]="Yes", "Senior", "Other"))</f>
        <v>Senior</v>
      </c>
      <c r="M6510" t="s">
        <v>98</v>
      </c>
      <c r="N6510" t="s">
        <v>38</v>
      </c>
      <c r="O6510" t="s">
        <v>34</v>
      </c>
      <c r="P6510" t="s">
        <v>34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  <c r="X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4" ht="14" x14ac:dyDescent="0.1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tr">
        <f>_xlfn.XLOOKUP(E:E,'Full State Names'!A:A,'Full State Names'!B:B,TRUE)</f>
        <v>Nevada</v>
      </c>
      <c r="G6511" t="s">
        <v>26</v>
      </c>
      <c r="H6511">
        <v>42</v>
      </c>
      <c r="I6511" t="s">
        <v>21</v>
      </c>
      <c r="J6511" t="s">
        <v>21</v>
      </c>
      <c r="L6511" t="str">
        <f>IF(Aggregate[[#This Row],[Under 30]]="Yes", "Under 30", IF(Aggregate[[#This Row],[Senior]]="Yes", "Senior", "Other"))</f>
        <v>Other</v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  <c r="X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4" ht="14" x14ac:dyDescent="0.1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tr">
        <f>_xlfn.XLOOKUP(E:E,'Full State Names'!A:A,'Full State Names'!B:B,TRUE)</f>
        <v>New York</v>
      </c>
      <c r="G6512" t="s">
        <v>26</v>
      </c>
      <c r="H6512">
        <v>84</v>
      </c>
      <c r="I6512" t="s">
        <v>21</v>
      </c>
      <c r="J6512" t="s">
        <v>25</v>
      </c>
      <c r="K6512" t="s">
        <v>21</v>
      </c>
      <c r="L6512" t="str">
        <f>IF(Aggregate[[#This Row],[Under 30]]="Yes", "Under 30", IF(Aggregate[[#This Row],[Senior]]="Yes", "Senior", "Other"))</f>
        <v>Senior</v>
      </c>
      <c r="M6512" t="s">
        <v>32</v>
      </c>
      <c r="N6512" t="s">
        <v>33</v>
      </c>
      <c r="O6512" t="s">
        <v>90</v>
      </c>
      <c r="P6512" t="s">
        <v>91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  <c r="X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4" ht="14" x14ac:dyDescent="0.1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tr">
        <f>_xlfn.XLOOKUP(E:E,'Full State Names'!A:A,'Full State Names'!B:B,TRUE)</f>
        <v>Ohio</v>
      </c>
      <c r="G6513" t="s">
        <v>24</v>
      </c>
      <c r="H6513">
        <v>25</v>
      </c>
      <c r="I6513" t="s">
        <v>25</v>
      </c>
      <c r="J6513" t="s">
        <v>21</v>
      </c>
      <c r="L6513" t="str">
        <f>IF(Aggregate[[#This Row],[Under 30]]="Yes", "Under 30", IF(Aggregate[[#This Row],[Senior]]="Yes", "Senior", "Other"))</f>
        <v>Under 30</v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  <c r="X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4" ht="14" x14ac:dyDescent="0.1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tr">
        <f>_xlfn.XLOOKUP(E:E,'Full State Names'!A:A,'Full State Names'!B:B,TRUE)</f>
        <v>Ohio</v>
      </c>
      <c r="G6514" t="s">
        <v>26</v>
      </c>
      <c r="H6514">
        <v>54</v>
      </c>
      <c r="I6514" t="s">
        <v>21</v>
      </c>
      <c r="J6514" t="s">
        <v>21</v>
      </c>
      <c r="L6514" t="str">
        <f>IF(Aggregate[[#This Row],[Under 30]]="Yes", "Under 30", IF(Aggregate[[#This Row],[Senior]]="Yes", "Senior", "Other"))</f>
        <v>Other</v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  <c r="X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4" ht="14" x14ac:dyDescent="0.1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tr">
        <f>_xlfn.XLOOKUP(E:E,'Full State Names'!A:A,'Full State Names'!B:B,TRUE)</f>
        <v>Oklahoma</v>
      </c>
      <c r="G6515" t="s">
        <v>24</v>
      </c>
      <c r="H6515">
        <v>41</v>
      </c>
      <c r="I6515" t="s">
        <v>21</v>
      </c>
      <c r="J6515" t="s">
        <v>21</v>
      </c>
      <c r="L6515" t="str">
        <f>IF(Aggregate[[#This Row],[Under 30]]="Yes", "Under 30", IF(Aggregate[[#This Row],[Senior]]="Yes", "Senior", "Other"))</f>
        <v>Other</v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  <c r="X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4" ht="14" x14ac:dyDescent="0.1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tr">
        <f>_xlfn.XLOOKUP(E:E,'Full State Names'!A:A,'Full State Names'!B:B,TRUE)</f>
        <v>Rhode Island</v>
      </c>
      <c r="G6516" t="s">
        <v>24</v>
      </c>
      <c r="H6516">
        <v>47</v>
      </c>
      <c r="I6516" t="s">
        <v>21</v>
      </c>
      <c r="J6516" t="s">
        <v>21</v>
      </c>
      <c r="L6516" t="str">
        <f>IF(Aggregate[[#This Row],[Under 30]]="Yes", "Under 30", IF(Aggregate[[#This Row],[Senior]]="Yes", "Senior", "Other"))</f>
        <v>Other</v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  <c r="X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4" ht="14" x14ac:dyDescent="0.1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tr">
        <f>_xlfn.XLOOKUP(E:E,'Full State Names'!A:A,'Full State Names'!B:B,TRUE)</f>
        <v>Texas</v>
      </c>
      <c r="G6517" t="s">
        <v>26</v>
      </c>
      <c r="H6517">
        <v>60</v>
      </c>
      <c r="I6517" t="s">
        <v>21</v>
      </c>
      <c r="J6517" t="s">
        <v>21</v>
      </c>
      <c r="L6517" t="str">
        <f>IF(Aggregate[[#This Row],[Under 30]]="Yes", "Under 30", IF(Aggregate[[#This Row],[Senior]]="Yes", "Senior", "Other"))</f>
        <v>Other</v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  <c r="X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4" ht="14" x14ac:dyDescent="0.1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tr">
        <f>_xlfn.XLOOKUP(E:E,'Full State Names'!A:A,'Full State Names'!B:B,TRUE)</f>
        <v>Utah</v>
      </c>
      <c r="G6518" t="s">
        <v>24</v>
      </c>
      <c r="H6518">
        <v>27</v>
      </c>
      <c r="I6518" t="s">
        <v>25</v>
      </c>
      <c r="J6518" t="s">
        <v>21</v>
      </c>
      <c r="L6518" t="str">
        <f>IF(Aggregate[[#This Row],[Under 30]]="Yes", "Under 30", IF(Aggregate[[#This Row],[Senior]]="Yes", "Senior", "Other"))</f>
        <v>Under 30</v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  <c r="X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4" ht="14" x14ac:dyDescent="0.1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tr">
        <f>_xlfn.XLOOKUP(E:E,'Full State Names'!A:A,'Full State Names'!B:B,TRUE)</f>
        <v>Utah</v>
      </c>
      <c r="G6519" t="s">
        <v>26</v>
      </c>
      <c r="H6519">
        <v>84</v>
      </c>
      <c r="I6519" t="s">
        <v>21</v>
      </c>
      <c r="J6519" t="s">
        <v>25</v>
      </c>
      <c r="K6519" t="s">
        <v>21</v>
      </c>
      <c r="L6519" t="str">
        <f>IF(Aggregate[[#This Row],[Under 30]]="Yes", "Under 30", IF(Aggregate[[#This Row],[Senior]]="Yes", "Senior", "Other"))</f>
        <v>Senior</v>
      </c>
      <c r="M6519" t="s">
        <v>98</v>
      </c>
      <c r="N6519" t="s">
        <v>38</v>
      </c>
      <c r="O6519" t="s">
        <v>90</v>
      </c>
      <c r="P6519" t="s">
        <v>103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  <c r="X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4" ht="14" x14ac:dyDescent="0.1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tr">
        <f>_xlfn.XLOOKUP(E:E,'Full State Names'!A:A,'Full State Names'!B:B,TRUE)</f>
        <v>Virginia</v>
      </c>
      <c r="G6520" t="s">
        <v>26</v>
      </c>
      <c r="H6520">
        <v>75</v>
      </c>
      <c r="I6520" t="s">
        <v>21</v>
      </c>
      <c r="J6520" t="s">
        <v>25</v>
      </c>
      <c r="K6520" t="s">
        <v>21</v>
      </c>
      <c r="L6520" t="str">
        <f>IF(Aggregate[[#This Row],[Under 30]]="Yes", "Under 30", IF(Aggregate[[#This Row],[Senior]]="Yes", "Senior", "Other"))</f>
        <v>Senior</v>
      </c>
      <c r="M6520" t="s">
        <v>98</v>
      </c>
      <c r="N6520" t="s">
        <v>38</v>
      </c>
      <c r="O6520" t="s">
        <v>34</v>
      </c>
      <c r="P6520" t="s">
        <v>34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  <c r="X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4" ht="14" x14ac:dyDescent="0.1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tr">
        <f>_xlfn.XLOOKUP(E:E,'Full State Names'!A:A,'Full State Names'!B:B,TRUE)</f>
        <v>Vermont</v>
      </c>
      <c r="G6521" t="s">
        <v>24</v>
      </c>
      <c r="H6521">
        <v>72</v>
      </c>
      <c r="I6521" t="s">
        <v>21</v>
      </c>
      <c r="J6521" t="s">
        <v>25</v>
      </c>
      <c r="K6521" t="s">
        <v>21</v>
      </c>
      <c r="L6521" t="str">
        <f>IF(Aggregate[[#This Row],[Under 30]]="Yes", "Under 30", IF(Aggregate[[#This Row],[Senior]]="Yes", "Senior", "Other"))</f>
        <v>Senior</v>
      </c>
      <c r="M6521" t="s">
        <v>53</v>
      </c>
      <c r="N6521" t="s">
        <v>38</v>
      </c>
      <c r="O6521" t="s">
        <v>34</v>
      </c>
      <c r="P6521" t="s">
        <v>34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  <c r="X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4" ht="14" x14ac:dyDescent="0.1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tr">
        <f>_xlfn.XLOOKUP(E:E,'Full State Names'!A:A,'Full State Names'!B:B,TRUE)</f>
        <v>Washington</v>
      </c>
      <c r="G6522" t="s">
        <v>26</v>
      </c>
      <c r="H6522">
        <v>73</v>
      </c>
      <c r="I6522" t="s">
        <v>21</v>
      </c>
      <c r="J6522" t="s">
        <v>25</v>
      </c>
      <c r="K6522" t="s">
        <v>21</v>
      </c>
      <c r="L6522" t="str">
        <f>IF(Aggregate[[#This Row],[Under 30]]="Yes", "Under 30", IF(Aggregate[[#This Row],[Senior]]="Yes", "Senior", "Other"))</f>
        <v>Senior</v>
      </c>
      <c r="M6522" t="s">
        <v>53</v>
      </c>
      <c r="N6522" t="s">
        <v>33</v>
      </c>
      <c r="O6522" t="s">
        <v>34</v>
      </c>
      <c r="P6522" t="s">
        <v>34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  <c r="X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4" ht="14" x14ac:dyDescent="0.1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tr">
        <f>_xlfn.XLOOKUP(E:E,'Full State Names'!A:A,'Full State Names'!B:B,TRUE)</f>
        <v>West Virginia</v>
      </c>
      <c r="G6523" t="s">
        <v>26</v>
      </c>
      <c r="H6523">
        <v>63</v>
      </c>
      <c r="I6523" t="s">
        <v>21</v>
      </c>
      <c r="J6523" t="s">
        <v>21</v>
      </c>
      <c r="L6523" t="str">
        <f>IF(Aggregate[[#This Row],[Under 30]]="Yes", "Under 30", IF(Aggregate[[#This Row],[Senior]]="Yes", "Senior", "Other"))</f>
        <v>Other</v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  <c r="X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4" ht="14" x14ac:dyDescent="0.1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tr">
        <f>_xlfn.XLOOKUP(E:E,'Full State Names'!A:A,'Full State Names'!B:B,TRUE)</f>
        <v>Wyoming</v>
      </c>
      <c r="G6524" t="s">
        <v>24</v>
      </c>
      <c r="H6524">
        <v>79</v>
      </c>
      <c r="I6524" t="s">
        <v>21</v>
      </c>
      <c r="J6524" t="s">
        <v>25</v>
      </c>
      <c r="K6524" t="s">
        <v>21</v>
      </c>
      <c r="L6524" t="str">
        <f>IF(Aggregate[[#This Row],[Under 30]]="Yes", "Under 30", IF(Aggregate[[#This Row],[Senior]]="Yes", "Senior", "Other"))</f>
        <v>Senior</v>
      </c>
      <c r="M6524" t="s">
        <v>53</v>
      </c>
      <c r="N6524" t="s">
        <v>33</v>
      </c>
      <c r="O6524" t="s">
        <v>34</v>
      </c>
      <c r="P6524" t="s">
        <v>34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  <c r="X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4" ht="14" x14ac:dyDescent="0.1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tr">
        <f>_xlfn.XLOOKUP(E:E,'Full State Names'!A:A,'Full State Names'!B:B,TRUE)</f>
        <v>Wyoming</v>
      </c>
      <c r="G6525" t="s">
        <v>26</v>
      </c>
      <c r="H6525">
        <v>53</v>
      </c>
      <c r="I6525" t="s">
        <v>21</v>
      </c>
      <c r="J6525" t="s">
        <v>21</v>
      </c>
      <c r="L6525" t="str">
        <f>IF(Aggregate[[#This Row],[Under 30]]="Yes", "Under 30", IF(Aggregate[[#This Row],[Senior]]="Yes", "Senior", "Other"))</f>
        <v>Other</v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  <c r="X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4" ht="14" x14ac:dyDescent="0.1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tr">
        <f>_xlfn.XLOOKUP(E:E,'Full State Names'!A:A,'Full State Names'!B:B,TRUE)</f>
        <v>Wyoming</v>
      </c>
      <c r="G6526" t="s">
        <v>26</v>
      </c>
      <c r="H6526">
        <v>71</v>
      </c>
      <c r="I6526" t="s">
        <v>21</v>
      </c>
      <c r="J6526" t="s">
        <v>25</v>
      </c>
      <c r="K6526" t="s">
        <v>21</v>
      </c>
      <c r="L6526" t="str">
        <f>IF(Aggregate[[#This Row],[Under 30]]="Yes", "Under 30", IF(Aggregate[[#This Row],[Senior]]="Yes", "Senior", "Other"))</f>
        <v>Senior</v>
      </c>
      <c r="M6526" t="s">
        <v>53</v>
      </c>
      <c r="N6526" t="s">
        <v>33</v>
      </c>
      <c r="O6526" t="s">
        <v>34</v>
      </c>
      <c r="P6526" t="s">
        <v>34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  <c r="X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4" ht="14" x14ac:dyDescent="0.1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tr">
        <f>_xlfn.XLOOKUP(E:E,'Full State Names'!A:A,'Full State Names'!B:B,TRUE)</f>
        <v>Alaska</v>
      </c>
      <c r="G6527" t="s">
        <v>26</v>
      </c>
      <c r="H6527">
        <v>43</v>
      </c>
      <c r="I6527" t="s">
        <v>21</v>
      </c>
      <c r="J6527" t="s">
        <v>21</v>
      </c>
      <c r="L6527" t="str">
        <f>IF(Aggregate[[#This Row],[Under 30]]="Yes", "Under 30", IF(Aggregate[[#This Row],[Senior]]="Yes", "Senior", "Other"))</f>
        <v>Other</v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  <c r="X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4" ht="14" x14ac:dyDescent="0.1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tr">
        <f>_xlfn.XLOOKUP(E:E,'Full State Names'!A:A,'Full State Names'!B:B,TRUE)</f>
        <v>Alabama</v>
      </c>
      <c r="G6528" t="s">
        <v>24</v>
      </c>
      <c r="H6528">
        <v>23</v>
      </c>
      <c r="I6528" t="s">
        <v>25</v>
      </c>
      <c r="J6528" t="s">
        <v>21</v>
      </c>
      <c r="L6528" t="str">
        <f>IF(Aggregate[[#This Row],[Under 30]]="Yes", "Under 30", IF(Aggregate[[#This Row],[Senior]]="Yes", "Senior", "Other"))</f>
        <v>Under 30</v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  <c r="X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4" ht="14" x14ac:dyDescent="0.1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tr">
        <f>_xlfn.XLOOKUP(E:E,'Full State Names'!A:A,'Full State Names'!B:B,TRUE)</f>
        <v>Alabama</v>
      </c>
      <c r="G6529" t="s">
        <v>24</v>
      </c>
      <c r="H6529">
        <v>59</v>
      </c>
      <c r="I6529" t="s">
        <v>21</v>
      </c>
      <c r="J6529" t="s">
        <v>21</v>
      </c>
      <c r="L6529" t="str">
        <f>IF(Aggregate[[#This Row],[Under 30]]="Yes", "Under 30", IF(Aggregate[[#This Row],[Senior]]="Yes", "Senior", "Other"))</f>
        <v>Other</v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  <c r="X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4" ht="14" x14ac:dyDescent="0.1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tr">
        <f>_xlfn.XLOOKUP(E:E,'Full State Names'!A:A,'Full State Names'!B:B,TRUE)</f>
        <v>Alabama</v>
      </c>
      <c r="G6530" t="s">
        <v>26</v>
      </c>
      <c r="H6530">
        <v>35</v>
      </c>
      <c r="I6530" t="s">
        <v>21</v>
      </c>
      <c r="J6530" t="s">
        <v>21</v>
      </c>
      <c r="L6530" t="str">
        <f>IF(Aggregate[[#This Row],[Under 30]]="Yes", "Under 30", IF(Aggregate[[#This Row],[Senior]]="Yes", "Senior", "Other"))</f>
        <v>Other</v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  <c r="X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4" ht="14" x14ac:dyDescent="0.1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tr">
        <f>_xlfn.XLOOKUP(E:E,'Full State Names'!A:A,'Full State Names'!B:B,TRUE)</f>
        <v>Delaware</v>
      </c>
      <c r="G6531" t="s">
        <v>24</v>
      </c>
      <c r="H6531">
        <v>23</v>
      </c>
      <c r="I6531" t="s">
        <v>25</v>
      </c>
      <c r="J6531" t="s">
        <v>21</v>
      </c>
      <c r="L6531" t="str">
        <f>IF(Aggregate[[#This Row],[Under 30]]="Yes", "Under 30", IF(Aggregate[[#This Row],[Senior]]="Yes", "Senior", "Other"))</f>
        <v>Under 30</v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  <c r="X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4" ht="14" x14ac:dyDescent="0.1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tr">
        <f>_xlfn.XLOOKUP(E:E,'Full State Names'!A:A,'Full State Names'!B:B,TRUE)</f>
        <v>Hawaii</v>
      </c>
      <c r="G6532" t="s">
        <v>24</v>
      </c>
      <c r="H6532">
        <v>41</v>
      </c>
      <c r="I6532" t="s">
        <v>21</v>
      </c>
      <c r="J6532" t="s">
        <v>21</v>
      </c>
      <c r="L6532" t="str">
        <f>IF(Aggregate[[#This Row],[Under 30]]="Yes", "Under 30", IF(Aggregate[[#This Row],[Senior]]="Yes", "Senior", "Other"))</f>
        <v>Other</v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  <c r="X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4" ht="14" x14ac:dyDescent="0.1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tr">
        <f>_xlfn.XLOOKUP(E:E,'Full State Names'!A:A,'Full State Names'!B:B,TRUE)</f>
        <v>Iowa</v>
      </c>
      <c r="G6533" t="s">
        <v>26</v>
      </c>
      <c r="H6533">
        <v>25</v>
      </c>
      <c r="I6533" t="s">
        <v>25</v>
      </c>
      <c r="J6533" t="s">
        <v>21</v>
      </c>
      <c r="L6533" t="str">
        <f>IF(Aggregate[[#This Row],[Under 30]]="Yes", "Under 30", IF(Aggregate[[#This Row],[Senior]]="Yes", "Senior", "Other"))</f>
        <v>Under 30</v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  <c r="X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4" ht="14" x14ac:dyDescent="0.1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tr">
        <f>_xlfn.XLOOKUP(E:E,'Full State Names'!A:A,'Full State Names'!B:B,TRUE)</f>
        <v>Idaho</v>
      </c>
      <c r="G6534" t="s">
        <v>26</v>
      </c>
      <c r="H6534">
        <v>22</v>
      </c>
      <c r="I6534" t="s">
        <v>25</v>
      </c>
      <c r="J6534" t="s">
        <v>21</v>
      </c>
      <c r="L6534" t="str">
        <f>IF(Aggregate[[#This Row],[Under 30]]="Yes", "Under 30", IF(Aggregate[[#This Row],[Senior]]="Yes", "Senior", "Other"))</f>
        <v>Under 30</v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  <c r="X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4" ht="14" x14ac:dyDescent="0.1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tr">
        <f>_xlfn.XLOOKUP(E:E,'Full State Names'!A:A,'Full State Names'!B:B,TRUE)</f>
        <v>Illinois</v>
      </c>
      <c r="G6535" t="s">
        <v>24</v>
      </c>
      <c r="H6535">
        <v>25</v>
      </c>
      <c r="I6535" t="s">
        <v>25</v>
      </c>
      <c r="J6535" t="s">
        <v>21</v>
      </c>
      <c r="L6535" t="str">
        <f>IF(Aggregate[[#This Row],[Under 30]]="Yes", "Under 30", IF(Aggregate[[#This Row],[Senior]]="Yes", "Senior", "Other"))</f>
        <v>Under 30</v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  <c r="X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4" ht="14" x14ac:dyDescent="0.1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tr">
        <f>_xlfn.XLOOKUP(E:E,'Full State Names'!A:A,'Full State Names'!B:B,TRUE)</f>
        <v>Louisiana</v>
      </c>
      <c r="G6536" t="s">
        <v>24</v>
      </c>
      <c r="H6536">
        <v>62</v>
      </c>
      <c r="I6536" t="s">
        <v>21</v>
      </c>
      <c r="J6536" t="s">
        <v>21</v>
      </c>
      <c r="L6536" t="str">
        <f>IF(Aggregate[[#This Row],[Under 30]]="Yes", "Under 30", IF(Aggregate[[#This Row],[Senior]]="Yes", "Senior", "Other"))</f>
        <v>Other</v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  <c r="X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4" ht="14" x14ac:dyDescent="0.1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tr">
        <f>_xlfn.XLOOKUP(E:E,'Full State Names'!A:A,'Full State Names'!B:B,TRUE)</f>
        <v>Maryland</v>
      </c>
      <c r="G6537" t="s">
        <v>26</v>
      </c>
      <c r="H6537">
        <v>28</v>
      </c>
      <c r="I6537" t="s">
        <v>25</v>
      </c>
      <c r="J6537" t="s">
        <v>21</v>
      </c>
      <c r="L6537" t="str">
        <f>IF(Aggregate[[#This Row],[Under 30]]="Yes", "Under 30", IF(Aggregate[[#This Row],[Senior]]="Yes", "Senior", "Other"))</f>
        <v>Under 30</v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  <c r="X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4" ht="14" x14ac:dyDescent="0.1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tr">
        <f>_xlfn.XLOOKUP(E:E,'Full State Names'!A:A,'Full State Names'!B:B,TRUE)</f>
        <v>Michigan</v>
      </c>
      <c r="G6538" t="s">
        <v>24</v>
      </c>
      <c r="H6538">
        <v>45</v>
      </c>
      <c r="I6538" t="s">
        <v>21</v>
      </c>
      <c r="J6538" t="s">
        <v>21</v>
      </c>
      <c r="L6538" t="str">
        <f>IF(Aggregate[[#This Row],[Under 30]]="Yes", "Under 30", IF(Aggregate[[#This Row],[Senior]]="Yes", "Senior", "Other"))</f>
        <v>Other</v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  <c r="X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4" ht="14" x14ac:dyDescent="0.1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tr">
        <f>_xlfn.XLOOKUP(E:E,'Full State Names'!A:A,'Full State Names'!B:B,TRUE)</f>
        <v>Minnesota</v>
      </c>
      <c r="G6539" t="s">
        <v>24</v>
      </c>
      <c r="H6539">
        <v>77</v>
      </c>
      <c r="I6539" t="s">
        <v>21</v>
      </c>
      <c r="J6539" t="s">
        <v>25</v>
      </c>
      <c r="K6539" t="s">
        <v>21</v>
      </c>
      <c r="L6539" t="str">
        <f>IF(Aggregate[[#This Row],[Under 30]]="Yes", "Under 30", IF(Aggregate[[#This Row],[Senior]]="Yes", "Senior", "Other"))</f>
        <v>Senior</v>
      </c>
      <c r="M6539" t="s">
        <v>53</v>
      </c>
      <c r="N6539" t="s">
        <v>33</v>
      </c>
      <c r="O6539" t="s">
        <v>34</v>
      </c>
      <c r="P6539" t="s">
        <v>34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  <c r="X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4" ht="14" x14ac:dyDescent="0.1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tr">
        <f>_xlfn.XLOOKUP(E:E,'Full State Names'!A:A,'Full State Names'!B:B,TRUE)</f>
        <v>Mississippi</v>
      </c>
      <c r="G6540" t="s">
        <v>24</v>
      </c>
      <c r="H6540">
        <v>44</v>
      </c>
      <c r="I6540" t="s">
        <v>21</v>
      </c>
      <c r="J6540" t="s">
        <v>21</v>
      </c>
      <c r="L6540" t="str">
        <f>IF(Aggregate[[#This Row],[Under 30]]="Yes", "Under 30", IF(Aggregate[[#This Row],[Senior]]="Yes", "Senior", "Other"))</f>
        <v>Other</v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  <c r="X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4" ht="14" x14ac:dyDescent="0.1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tr">
        <f>_xlfn.XLOOKUP(E:E,'Full State Names'!A:A,'Full State Names'!B:B,TRUE)</f>
        <v>North Carolina</v>
      </c>
      <c r="G6541" t="s">
        <v>24</v>
      </c>
      <c r="H6541">
        <v>20</v>
      </c>
      <c r="I6541" t="s">
        <v>25</v>
      </c>
      <c r="J6541" t="s">
        <v>21</v>
      </c>
      <c r="L6541" t="str">
        <f>IF(Aggregate[[#This Row],[Under 30]]="Yes", "Under 30", IF(Aggregate[[#This Row],[Senior]]="Yes", "Senior", "Other"))</f>
        <v>Under 30</v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  <c r="X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4" ht="14" x14ac:dyDescent="0.1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tr">
        <f>_xlfn.XLOOKUP(E:E,'Full State Names'!A:A,'Full State Names'!B:B,TRUE)</f>
        <v>North Carolina</v>
      </c>
      <c r="G6542" t="s">
        <v>24</v>
      </c>
      <c r="H6542">
        <v>32</v>
      </c>
      <c r="I6542" t="s">
        <v>21</v>
      </c>
      <c r="J6542" t="s">
        <v>21</v>
      </c>
      <c r="L6542" t="str">
        <f>IF(Aggregate[[#This Row],[Under 30]]="Yes", "Under 30", IF(Aggregate[[#This Row],[Senior]]="Yes", "Senior", "Other"))</f>
        <v>Other</v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  <c r="X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4" ht="14" x14ac:dyDescent="0.1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tr">
        <f>_xlfn.XLOOKUP(E:E,'Full State Names'!A:A,'Full State Names'!B:B,TRUE)</f>
        <v>North Carolina</v>
      </c>
      <c r="G6543" t="s">
        <v>26</v>
      </c>
      <c r="H6543">
        <v>36</v>
      </c>
      <c r="I6543" t="s">
        <v>21</v>
      </c>
      <c r="J6543" t="s">
        <v>21</v>
      </c>
      <c r="L6543" t="str">
        <f>IF(Aggregate[[#This Row],[Under 30]]="Yes", "Under 30", IF(Aggregate[[#This Row],[Senior]]="Yes", "Senior", "Other"))</f>
        <v>Other</v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  <c r="X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4" ht="14" x14ac:dyDescent="0.1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tr">
        <f>_xlfn.XLOOKUP(E:E,'Full State Names'!A:A,'Full State Names'!B:B,TRUE)</f>
        <v>North Dakota</v>
      </c>
      <c r="G6544" t="s">
        <v>26</v>
      </c>
      <c r="H6544">
        <v>51</v>
      </c>
      <c r="I6544" t="s">
        <v>21</v>
      </c>
      <c r="J6544" t="s">
        <v>21</v>
      </c>
      <c r="L6544" t="str">
        <f>IF(Aggregate[[#This Row],[Under 30]]="Yes", "Under 30", IF(Aggregate[[#This Row],[Senior]]="Yes", "Senior", "Other"))</f>
        <v>Other</v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  <c r="X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4" ht="14" x14ac:dyDescent="0.1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tr">
        <f>_xlfn.XLOOKUP(E:E,'Full State Names'!A:A,'Full State Names'!B:B,TRUE)</f>
        <v>Nebraska</v>
      </c>
      <c r="G6545" t="s">
        <v>26</v>
      </c>
      <c r="H6545">
        <v>23</v>
      </c>
      <c r="I6545" t="s">
        <v>25</v>
      </c>
      <c r="J6545" t="s">
        <v>21</v>
      </c>
      <c r="L6545" t="str">
        <f>IF(Aggregate[[#This Row],[Under 30]]="Yes", "Under 30", IF(Aggregate[[#This Row],[Senior]]="Yes", "Senior", "Other"))</f>
        <v>Under 30</v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  <c r="X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4" ht="14" x14ac:dyDescent="0.1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tr">
        <f>_xlfn.XLOOKUP(E:E,'Full State Names'!A:A,'Full State Names'!B:B,TRUE)</f>
        <v>New Hampshire</v>
      </c>
      <c r="G6546" t="s">
        <v>24</v>
      </c>
      <c r="H6546">
        <v>79</v>
      </c>
      <c r="I6546" t="s">
        <v>21</v>
      </c>
      <c r="J6546" t="s">
        <v>25</v>
      </c>
      <c r="K6546" t="s">
        <v>21</v>
      </c>
      <c r="L6546" t="str">
        <f>IF(Aggregate[[#This Row],[Under 30]]="Yes", "Under 30", IF(Aggregate[[#This Row],[Senior]]="Yes", "Senior", "Other"))</f>
        <v>Senior</v>
      </c>
      <c r="M6546" t="s">
        <v>53</v>
      </c>
      <c r="N6546" t="s">
        <v>33</v>
      </c>
      <c r="O6546" t="s">
        <v>34</v>
      </c>
      <c r="P6546" t="s">
        <v>34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  <c r="X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4" ht="14" x14ac:dyDescent="0.1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tr">
        <f>_xlfn.XLOOKUP(E:E,'Full State Names'!A:A,'Full State Names'!B:B,TRUE)</f>
        <v>New Mexico</v>
      </c>
      <c r="G6547" t="s">
        <v>24</v>
      </c>
      <c r="H6547">
        <v>51</v>
      </c>
      <c r="I6547" t="s">
        <v>21</v>
      </c>
      <c r="J6547" t="s">
        <v>21</v>
      </c>
      <c r="L6547" t="str">
        <f>IF(Aggregate[[#This Row],[Under 30]]="Yes", "Under 30", IF(Aggregate[[#This Row],[Senior]]="Yes", "Senior", "Other"))</f>
        <v>Other</v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  <c r="X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4" ht="14" x14ac:dyDescent="0.1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tr">
        <f>_xlfn.XLOOKUP(E:E,'Full State Names'!A:A,'Full State Names'!B:B,TRUE)</f>
        <v>Nevada</v>
      </c>
      <c r="G6548" t="s">
        <v>24</v>
      </c>
      <c r="H6548">
        <v>47</v>
      </c>
      <c r="I6548" t="s">
        <v>21</v>
      </c>
      <c r="J6548" t="s">
        <v>21</v>
      </c>
      <c r="L6548" t="str">
        <f>IF(Aggregate[[#This Row],[Under 30]]="Yes", "Under 30", IF(Aggregate[[#This Row],[Senior]]="Yes", "Senior", "Other"))</f>
        <v>Other</v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  <c r="X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4" ht="14" x14ac:dyDescent="0.1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tr">
        <f>_xlfn.XLOOKUP(E:E,'Full State Names'!A:A,'Full State Names'!B:B,TRUE)</f>
        <v>Oklahoma</v>
      </c>
      <c r="G6549" t="s">
        <v>24</v>
      </c>
      <c r="H6549">
        <v>38</v>
      </c>
      <c r="I6549" t="s">
        <v>21</v>
      </c>
      <c r="J6549" t="s">
        <v>21</v>
      </c>
      <c r="L6549" t="str">
        <f>IF(Aggregate[[#This Row],[Under 30]]="Yes", "Under 30", IF(Aggregate[[#This Row],[Senior]]="Yes", "Senior", "Other"))</f>
        <v>Other</v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  <c r="X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4" ht="14" x14ac:dyDescent="0.1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tr">
        <f>_xlfn.XLOOKUP(E:E,'Full State Names'!A:A,'Full State Names'!B:B,TRUE)</f>
        <v>Oregon</v>
      </c>
      <c r="G6550" t="s">
        <v>24</v>
      </c>
      <c r="H6550">
        <v>71</v>
      </c>
      <c r="I6550" t="s">
        <v>21</v>
      </c>
      <c r="J6550" t="s">
        <v>25</v>
      </c>
      <c r="K6550" t="s">
        <v>21</v>
      </c>
      <c r="L6550" t="str">
        <f>IF(Aggregate[[#This Row],[Under 30]]="Yes", "Under 30", IF(Aggregate[[#This Row],[Senior]]="Yes", "Senior", "Other"))</f>
        <v>Senior</v>
      </c>
      <c r="M6550" t="s">
        <v>53</v>
      </c>
      <c r="N6550" t="s">
        <v>38</v>
      </c>
      <c r="O6550" t="s">
        <v>34</v>
      </c>
      <c r="P6550" t="s">
        <v>34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  <c r="X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4" ht="14" x14ac:dyDescent="0.1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tr">
        <f>_xlfn.XLOOKUP(E:E,'Full State Names'!A:A,'Full State Names'!B:B,TRUE)</f>
        <v>Rhode Island</v>
      </c>
      <c r="G6551" t="s">
        <v>24</v>
      </c>
      <c r="H6551">
        <v>45</v>
      </c>
      <c r="I6551" t="s">
        <v>21</v>
      </c>
      <c r="J6551" t="s">
        <v>21</v>
      </c>
      <c r="L6551" t="str">
        <f>IF(Aggregate[[#This Row],[Under 30]]="Yes", "Under 30", IF(Aggregate[[#This Row],[Senior]]="Yes", "Senior", "Other"))</f>
        <v>Other</v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  <c r="X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4" ht="14" x14ac:dyDescent="0.1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tr">
        <f>_xlfn.XLOOKUP(E:E,'Full State Names'!A:A,'Full State Names'!B:B,TRUE)</f>
        <v>South Dakota</v>
      </c>
      <c r="G6552" t="s">
        <v>26</v>
      </c>
      <c r="H6552">
        <v>39</v>
      </c>
      <c r="I6552" t="s">
        <v>21</v>
      </c>
      <c r="J6552" t="s">
        <v>21</v>
      </c>
      <c r="L6552" t="str">
        <f>IF(Aggregate[[#This Row],[Under 30]]="Yes", "Under 30", IF(Aggregate[[#This Row],[Senior]]="Yes", "Senior", "Other"))</f>
        <v>Other</v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  <c r="X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4" ht="14" x14ac:dyDescent="0.1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tr">
        <f>_xlfn.XLOOKUP(E:E,'Full State Names'!A:A,'Full State Names'!B:B,TRUE)</f>
        <v>Tennessee</v>
      </c>
      <c r="G6553" t="s">
        <v>26</v>
      </c>
      <c r="H6553">
        <v>25</v>
      </c>
      <c r="I6553" t="s">
        <v>25</v>
      </c>
      <c r="J6553" t="s">
        <v>21</v>
      </c>
      <c r="L6553" t="str">
        <f>IF(Aggregate[[#This Row],[Under 30]]="Yes", "Under 30", IF(Aggregate[[#This Row],[Senior]]="Yes", "Senior", "Other"))</f>
        <v>Under 30</v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  <c r="X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4" ht="14" x14ac:dyDescent="0.1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tr">
        <f>_xlfn.XLOOKUP(E:E,'Full State Names'!A:A,'Full State Names'!B:B,TRUE)</f>
        <v>Texas</v>
      </c>
      <c r="G6554" t="s">
        <v>26</v>
      </c>
      <c r="H6554">
        <v>27</v>
      </c>
      <c r="I6554" t="s">
        <v>25</v>
      </c>
      <c r="J6554" t="s">
        <v>21</v>
      </c>
      <c r="L6554" t="str">
        <f>IF(Aggregate[[#This Row],[Under 30]]="Yes", "Under 30", IF(Aggregate[[#This Row],[Senior]]="Yes", "Senior", "Other"))</f>
        <v>Under 30</v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  <c r="X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4" ht="14" x14ac:dyDescent="0.1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tr">
        <f>_xlfn.XLOOKUP(E:E,'Full State Names'!A:A,'Full State Names'!B:B,TRUE)</f>
        <v>Virginia</v>
      </c>
      <c r="G6555" t="s">
        <v>24</v>
      </c>
      <c r="H6555">
        <v>60</v>
      </c>
      <c r="I6555" t="s">
        <v>21</v>
      </c>
      <c r="J6555" t="s">
        <v>21</v>
      </c>
      <c r="L6555" t="str">
        <f>IF(Aggregate[[#This Row],[Under 30]]="Yes", "Under 30", IF(Aggregate[[#This Row],[Senior]]="Yes", "Senior", "Other"))</f>
        <v>Other</v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  <c r="X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4" ht="14" x14ac:dyDescent="0.1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tr">
        <f>_xlfn.XLOOKUP(E:E,'Full State Names'!A:A,'Full State Names'!B:B,TRUE)</f>
        <v>Wisconsin</v>
      </c>
      <c r="G6556" t="s">
        <v>26</v>
      </c>
      <c r="H6556">
        <v>42</v>
      </c>
      <c r="I6556" t="s">
        <v>21</v>
      </c>
      <c r="J6556" t="s">
        <v>21</v>
      </c>
      <c r="L6556" t="str">
        <f>IF(Aggregate[[#This Row],[Under 30]]="Yes", "Under 30", IF(Aggregate[[#This Row],[Senior]]="Yes", "Senior", "Other"))</f>
        <v>Other</v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  <c r="X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4" ht="14" x14ac:dyDescent="0.1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tr">
        <f>_xlfn.XLOOKUP(E:E,'Full State Names'!A:A,'Full State Names'!B:B,TRUE)</f>
        <v>Wyoming</v>
      </c>
      <c r="G6557" t="s">
        <v>26</v>
      </c>
      <c r="H6557">
        <v>30</v>
      </c>
      <c r="I6557" t="s">
        <v>21</v>
      </c>
      <c r="J6557" t="s">
        <v>21</v>
      </c>
      <c r="L6557" t="str">
        <f>IF(Aggregate[[#This Row],[Under 30]]="Yes", "Under 30", IF(Aggregate[[#This Row],[Senior]]="Yes", "Senior", "Other"))</f>
        <v>Other</v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  <c r="X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4" ht="14" x14ac:dyDescent="0.1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tr">
        <f>_xlfn.XLOOKUP(E:E,'Full State Names'!A:A,'Full State Names'!B:B,TRUE)</f>
        <v>Delaware</v>
      </c>
      <c r="G6558" t="s">
        <v>24</v>
      </c>
      <c r="H6558">
        <v>83</v>
      </c>
      <c r="I6558" t="s">
        <v>21</v>
      </c>
      <c r="J6558" t="s">
        <v>25</v>
      </c>
      <c r="K6558" t="s">
        <v>21</v>
      </c>
      <c r="L6558" t="str">
        <f>IF(Aggregate[[#This Row],[Under 30]]="Yes", "Under 30", IF(Aggregate[[#This Row],[Senior]]="Yes", "Senior", "Other"))</f>
        <v>Senior</v>
      </c>
      <c r="M6558" t="s">
        <v>98</v>
      </c>
      <c r="N6558" t="s">
        <v>33</v>
      </c>
      <c r="O6558" t="s">
        <v>34</v>
      </c>
      <c r="P6558" t="s">
        <v>34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  <c r="X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4" ht="14" x14ac:dyDescent="0.1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tr">
        <f>_xlfn.XLOOKUP(E:E,'Full State Names'!A:A,'Full State Names'!B:B,TRUE)</f>
        <v>Delaware</v>
      </c>
      <c r="G6559" t="s">
        <v>26</v>
      </c>
      <c r="H6559">
        <v>47</v>
      </c>
      <c r="I6559" t="s">
        <v>21</v>
      </c>
      <c r="J6559" t="s">
        <v>21</v>
      </c>
      <c r="L6559" t="str">
        <f>IF(Aggregate[[#This Row],[Under 30]]="Yes", "Under 30", IF(Aggregate[[#This Row],[Senior]]="Yes", "Senior", "Other"))</f>
        <v>Other</v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  <c r="X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4" ht="14" x14ac:dyDescent="0.1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tr">
        <f>_xlfn.XLOOKUP(E:E,'Full State Names'!A:A,'Full State Names'!B:B,TRUE)</f>
        <v>Delaware</v>
      </c>
      <c r="G6560" t="s">
        <v>26</v>
      </c>
      <c r="H6560">
        <v>67</v>
      </c>
      <c r="I6560" t="s">
        <v>21</v>
      </c>
      <c r="J6560" t="s">
        <v>25</v>
      </c>
      <c r="K6560" t="s">
        <v>21</v>
      </c>
      <c r="L6560" t="str">
        <f>IF(Aggregate[[#This Row],[Under 30]]="Yes", "Under 30", IF(Aggregate[[#This Row],[Senior]]="Yes", "Senior", "Other"))</f>
        <v>Senior</v>
      </c>
      <c r="M6560" t="s">
        <v>98</v>
      </c>
      <c r="N6560" t="s">
        <v>33</v>
      </c>
      <c r="O6560" t="s">
        <v>34</v>
      </c>
      <c r="P6560" t="s">
        <v>34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  <c r="X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4" ht="14" x14ac:dyDescent="0.1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tr">
        <f>_xlfn.XLOOKUP(E:E,'Full State Names'!A:A,'Full State Names'!B:B,TRUE)</f>
        <v>Kansas</v>
      </c>
      <c r="G6561" t="s">
        <v>24</v>
      </c>
      <c r="H6561">
        <v>21</v>
      </c>
      <c r="I6561" t="s">
        <v>25</v>
      </c>
      <c r="J6561" t="s">
        <v>21</v>
      </c>
      <c r="L6561" t="str">
        <f>IF(Aggregate[[#This Row],[Under 30]]="Yes", "Under 30", IF(Aggregate[[#This Row],[Senior]]="Yes", "Senior", "Other"))</f>
        <v>Under 30</v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  <c r="X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4" ht="14" x14ac:dyDescent="0.1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tr">
        <f>_xlfn.XLOOKUP(E:E,'Full State Names'!A:A,'Full State Names'!B:B,TRUE)</f>
        <v>Maine</v>
      </c>
      <c r="G6562" t="s">
        <v>26</v>
      </c>
      <c r="H6562">
        <v>45</v>
      </c>
      <c r="I6562" t="s">
        <v>21</v>
      </c>
      <c r="J6562" t="s">
        <v>21</v>
      </c>
      <c r="L6562" t="str">
        <f>IF(Aggregate[[#This Row],[Under 30]]="Yes", "Under 30", IF(Aggregate[[#This Row],[Senior]]="Yes", "Senior", "Other"))</f>
        <v>Other</v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  <c r="X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4" ht="14" x14ac:dyDescent="0.1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tr">
        <f>_xlfn.XLOOKUP(E:E,'Full State Names'!A:A,'Full State Names'!B:B,TRUE)</f>
        <v>North Carolina</v>
      </c>
      <c r="G6563" t="s">
        <v>26</v>
      </c>
      <c r="H6563">
        <v>59</v>
      </c>
      <c r="I6563" t="s">
        <v>21</v>
      </c>
      <c r="J6563" t="s">
        <v>21</v>
      </c>
      <c r="L6563" t="str">
        <f>IF(Aggregate[[#This Row],[Under 30]]="Yes", "Under 30", IF(Aggregate[[#This Row],[Senior]]="Yes", "Senior", "Other"))</f>
        <v>Other</v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  <c r="X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4" ht="14" x14ac:dyDescent="0.1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tr">
        <f>_xlfn.XLOOKUP(E:E,'Full State Names'!A:A,'Full State Names'!B:B,TRUE)</f>
        <v>New Jersey</v>
      </c>
      <c r="G6564" t="s">
        <v>24</v>
      </c>
      <c r="H6564">
        <v>41</v>
      </c>
      <c r="I6564" t="s">
        <v>21</v>
      </c>
      <c r="J6564" t="s">
        <v>21</v>
      </c>
      <c r="L6564" t="str">
        <f>IF(Aggregate[[#This Row],[Under 30]]="Yes", "Under 30", IF(Aggregate[[#This Row],[Senior]]="Yes", "Senior", "Other"))</f>
        <v>Other</v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  <c r="X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4" ht="14" x14ac:dyDescent="0.1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tr">
        <f>_xlfn.XLOOKUP(E:E,'Full State Names'!A:A,'Full State Names'!B:B,TRUE)</f>
        <v>New Jersey</v>
      </c>
      <c r="G6565" t="s">
        <v>26</v>
      </c>
      <c r="H6565">
        <v>55</v>
      </c>
      <c r="I6565" t="s">
        <v>21</v>
      </c>
      <c r="J6565" t="s">
        <v>21</v>
      </c>
      <c r="L6565" t="str">
        <f>IF(Aggregate[[#This Row],[Under 30]]="Yes", "Under 30", IF(Aggregate[[#This Row],[Senior]]="Yes", "Senior", "Other"))</f>
        <v>Other</v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  <c r="X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4" ht="14" x14ac:dyDescent="0.1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tr">
        <f>_xlfn.XLOOKUP(E:E,'Full State Names'!A:A,'Full State Names'!B:B,TRUE)</f>
        <v>Nevada</v>
      </c>
      <c r="G6566" t="s">
        <v>26</v>
      </c>
      <c r="H6566">
        <v>53</v>
      </c>
      <c r="I6566" t="s">
        <v>21</v>
      </c>
      <c r="J6566" t="s">
        <v>21</v>
      </c>
      <c r="L6566" t="str">
        <f>IF(Aggregate[[#This Row],[Under 30]]="Yes", "Under 30", IF(Aggregate[[#This Row],[Senior]]="Yes", "Senior", "Other"))</f>
        <v>Other</v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  <c r="X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4" ht="14" x14ac:dyDescent="0.1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tr">
        <f>_xlfn.XLOOKUP(E:E,'Full State Names'!A:A,'Full State Names'!B:B,TRUE)</f>
        <v>Pennsylvania</v>
      </c>
      <c r="G6567" t="s">
        <v>26</v>
      </c>
      <c r="H6567">
        <v>22</v>
      </c>
      <c r="I6567" t="s">
        <v>25</v>
      </c>
      <c r="J6567" t="s">
        <v>21</v>
      </c>
      <c r="L6567" t="str">
        <f>IF(Aggregate[[#This Row],[Under 30]]="Yes", "Under 30", IF(Aggregate[[#This Row],[Senior]]="Yes", "Senior", "Other"))</f>
        <v>Under 30</v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  <c r="X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4" ht="14" x14ac:dyDescent="0.1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tr">
        <f>_xlfn.XLOOKUP(E:E,'Full State Names'!A:A,'Full State Names'!B:B,TRUE)</f>
        <v>Texas</v>
      </c>
      <c r="G6568" t="s">
        <v>24</v>
      </c>
      <c r="H6568">
        <v>57</v>
      </c>
      <c r="I6568" t="s">
        <v>21</v>
      </c>
      <c r="J6568" t="s">
        <v>21</v>
      </c>
      <c r="L6568" t="str">
        <f>IF(Aggregate[[#This Row],[Under 30]]="Yes", "Under 30", IF(Aggregate[[#This Row],[Senior]]="Yes", "Senior", "Other"))</f>
        <v>Other</v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  <c r="X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4" ht="14" x14ac:dyDescent="0.1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tr">
        <f>_xlfn.XLOOKUP(E:E,'Full State Names'!A:A,'Full State Names'!B:B,TRUE)</f>
        <v>Virginia</v>
      </c>
      <c r="G6569" t="s">
        <v>26</v>
      </c>
      <c r="H6569">
        <v>50</v>
      </c>
      <c r="I6569" t="s">
        <v>21</v>
      </c>
      <c r="J6569" t="s">
        <v>21</v>
      </c>
      <c r="L6569" t="str">
        <f>IF(Aggregate[[#This Row],[Under 30]]="Yes", "Under 30", IF(Aggregate[[#This Row],[Senior]]="Yes", "Senior", "Other"))</f>
        <v>Other</v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  <c r="X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4" ht="14" x14ac:dyDescent="0.1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tr">
        <f>_xlfn.XLOOKUP(E:E,'Full State Names'!A:A,'Full State Names'!B:B,TRUE)</f>
        <v>Alabama</v>
      </c>
      <c r="G6570" t="s">
        <v>24</v>
      </c>
      <c r="H6570">
        <v>57</v>
      </c>
      <c r="I6570" t="s">
        <v>21</v>
      </c>
      <c r="J6570" t="s">
        <v>21</v>
      </c>
      <c r="L6570" t="str">
        <f>IF(Aggregate[[#This Row],[Under 30]]="Yes", "Under 30", IF(Aggregate[[#This Row],[Senior]]="Yes", "Senior", "Other"))</f>
        <v>Other</v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  <c r="X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4" ht="14" x14ac:dyDescent="0.1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tr">
        <f>_xlfn.XLOOKUP(E:E,'Full State Names'!A:A,'Full State Names'!B:B,TRUE)</f>
        <v>Alabama</v>
      </c>
      <c r="G6571" t="s">
        <v>26</v>
      </c>
      <c r="H6571">
        <v>54</v>
      </c>
      <c r="I6571" t="s">
        <v>21</v>
      </c>
      <c r="J6571" t="s">
        <v>21</v>
      </c>
      <c r="L6571" t="str">
        <f>IF(Aggregate[[#This Row],[Under 30]]="Yes", "Under 30", IF(Aggregate[[#This Row],[Senior]]="Yes", "Senior", "Other"))</f>
        <v>Other</v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  <c r="X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4" ht="14" x14ac:dyDescent="0.1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tr">
        <f>_xlfn.XLOOKUP(E:E,'Full State Names'!A:A,'Full State Names'!B:B,TRUE)</f>
        <v>Arkansas</v>
      </c>
      <c r="G6572" t="s">
        <v>26</v>
      </c>
      <c r="H6572">
        <v>60</v>
      </c>
      <c r="I6572" t="s">
        <v>21</v>
      </c>
      <c r="J6572" t="s">
        <v>21</v>
      </c>
      <c r="L6572" t="str">
        <f>IF(Aggregate[[#This Row],[Under 30]]="Yes", "Under 30", IF(Aggregate[[#This Row],[Senior]]="Yes", "Senior", "Other"))</f>
        <v>Other</v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  <c r="X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4" ht="14" x14ac:dyDescent="0.1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tr">
        <f>_xlfn.XLOOKUP(E:E,'Full State Names'!A:A,'Full State Names'!B:B,TRUE)</f>
        <v>Arizona</v>
      </c>
      <c r="G6573" t="s">
        <v>24</v>
      </c>
      <c r="H6573">
        <v>26</v>
      </c>
      <c r="I6573" t="s">
        <v>25</v>
      </c>
      <c r="J6573" t="s">
        <v>21</v>
      </c>
      <c r="L6573" t="str">
        <f>IF(Aggregate[[#This Row],[Under 30]]="Yes", "Under 30", IF(Aggregate[[#This Row],[Senior]]="Yes", "Senior", "Other"))</f>
        <v>Under 30</v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  <c r="X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4" ht="14" x14ac:dyDescent="0.1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tr">
        <f>_xlfn.XLOOKUP(E:E,'Full State Names'!A:A,'Full State Names'!B:B,TRUE)</f>
        <v>California</v>
      </c>
      <c r="G6574" t="s">
        <v>26</v>
      </c>
      <c r="H6574">
        <v>21</v>
      </c>
      <c r="I6574" t="s">
        <v>25</v>
      </c>
      <c r="J6574" t="s">
        <v>21</v>
      </c>
      <c r="L6574" t="str">
        <f>IF(Aggregate[[#This Row],[Under 30]]="Yes", "Under 30", IF(Aggregate[[#This Row],[Senior]]="Yes", "Senior", "Other"))</f>
        <v>Under 30</v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  <c r="X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4" ht="14" x14ac:dyDescent="0.1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tr">
        <f>_xlfn.XLOOKUP(E:E,'Full State Names'!A:A,'Full State Names'!B:B,TRUE)</f>
        <v>Colorado</v>
      </c>
      <c r="G6575" t="s">
        <v>26</v>
      </c>
      <c r="H6575">
        <v>27</v>
      </c>
      <c r="I6575" t="s">
        <v>25</v>
      </c>
      <c r="J6575" t="s">
        <v>21</v>
      </c>
      <c r="L6575" t="str">
        <f>IF(Aggregate[[#This Row],[Under 30]]="Yes", "Under 30", IF(Aggregate[[#This Row],[Senior]]="Yes", "Senior", "Other"))</f>
        <v>Under 30</v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  <c r="X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4" ht="14" x14ac:dyDescent="0.1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tr">
        <f>_xlfn.XLOOKUP(E:E,'Full State Names'!A:A,'Full State Names'!B:B,TRUE)</f>
        <v>Connecticut</v>
      </c>
      <c r="G6576" t="s">
        <v>24</v>
      </c>
      <c r="H6576">
        <v>51</v>
      </c>
      <c r="I6576" t="s">
        <v>21</v>
      </c>
      <c r="J6576" t="s">
        <v>21</v>
      </c>
      <c r="L6576" t="str">
        <f>IF(Aggregate[[#This Row],[Under 30]]="Yes", "Under 30", IF(Aggregate[[#This Row],[Senior]]="Yes", "Senior", "Other"))</f>
        <v>Other</v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  <c r="X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4" ht="14" x14ac:dyDescent="0.1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tr">
        <f>_xlfn.XLOOKUP(E:E,'Full State Names'!A:A,'Full State Names'!B:B,TRUE)</f>
        <v>Connecticut</v>
      </c>
      <c r="G6577" t="s">
        <v>24</v>
      </c>
      <c r="H6577">
        <v>69</v>
      </c>
      <c r="I6577" t="s">
        <v>21</v>
      </c>
      <c r="J6577" t="s">
        <v>25</v>
      </c>
      <c r="K6577" t="s">
        <v>21</v>
      </c>
      <c r="L6577" t="str">
        <f>IF(Aggregate[[#This Row],[Under 30]]="Yes", "Under 30", IF(Aggregate[[#This Row],[Senior]]="Yes", "Senior", "Other"))</f>
        <v>Senior</v>
      </c>
      <c r="M6577" t="s">
        <v>53</v>
      </c>
      <c r="N6577" t="s">
        <v>33</v>
      </c>
      <c r="O6577" t="s">
        <v>34</v>
      </c>
      <c r="P6577" t="s">
        <v>34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  <c r="X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4" ht="14" x14ac:dyDescent="0.1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tr">
        <f>_xlfn.XLOOKUP(E:E,'Full State Names'!A:A,'Full State Names'!B:B,TRUE)</f>
        <v>Delaware</v>
      </c>
      <c r="G6578" t="s">
        <v>24</v>
      </c>
      <c r="H6578">
        <v>68</v>
      </c>
      <c r="I6578" t="s">
        <v>21</v>
      </c>
      <c r="J6578" t="s">
        <v>25</v>
      </c>
      <c r="K6578" t="s">
        <v>21</v>
      </c>
      <c r="L6578" t="str">
        <f>IF(Aggregate[[#This Row],[Under 30]]="Yes", "Under 30", IF(Aggregate[[#This Row],[Senior]]="Yes", "Senior", "Other"))</f>
        <v>Senior</v>
      </c>
      <c r="M6578" t="s">
        <v>53</v>
      </c>
      <c r="N6578" t="s">
        <v>33</v>
      </c>
      <c r="O6578" t="s">
        <v>34</v>
      </c>
      <c r="P6578" t="s">
        <v>34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  <c r="X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4" ht="14" x14ac:dyDescent="0.1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tr">
        <f>_xlfn.XLOOKUP(E:E,'Full State Names'!A:A,'Full State Names'!B:B,TRUE)</f>
        <v>Delaware</v>
      </c>
      <c r="G6579" t="s">
        <v>26</v>
      </c>
      <c r="H6579">
        <v>80</v>
      </c>
      <c r="I6579" t="s">
        <v>21</v>
      </c>
      <c r="J6579" t="s">
        <v>25</v>
      </c>
      <c r="K6579" t="s">
        <v>21</v>
      </c>
      <c r="L6579" t="str">
        <f>IF(Aggregate[[#This Row],[Under 30]]="Yes", "Under 30", IF(Aggregate[[#This Row],[Senior]]="Yes", "Senior", "Other"))</f>
        <v>Senior</v>
      </c>
      <c r="M6579" t="s">
        <v>98</v>
      </c>
      <c r="N6579" t="s">
        <v>33</v>
      </c>
      <c r="O6579" t="s">
        <v>34</v>
      </c>
      <c r="P6579" t="s">
        <v>34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  <c r="X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4" ht="14" x14ac:dyDescent="0.1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tr">
        <f>_xlfn.XLOOKUP(E:E,'Full State Names'!A:A,'Full State Names'!B:B,TRUE)</f>
        <v>Florida</v>
      </c>
      <c r="G6580" t="s">
        <v>26</v>
      </c>
      <c r="H6580">
        <v>43</v>
      </c>
      <c r="I6580" t="s">
        <v>21</v>
      </c>
      <c r="J6580" t="s">
        <v>21</v>
      </c>
      <c r="L6580" t="str">
        <f>IF(Aggregate[[#This Row],[Under 30]]="Yes", "Under 30", IF(Aggregate[[#This Row],[Senior]]="Yes", "Senior", "Other"))</f>
        <v>Other</v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  <c r="X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4" ht="14" x14ac:dyDescent="0.1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tr">
        <f>_xlfn.XLOOKUP(E:E,'Full State Names'!A:A,'Full State Names'!B:B,TRUE)</f>
        <v>Georgia</v>
      </c>
      <c r="G6581" t="s">
        <v>24</v>
      </c>
      <c r="H6581">
        <v>58</v>
      </c>
      <c r="I6581" t="s">
        <v>21</v>
      </c>
      <c r="J6581" t="s">
        <v>21</v>
      </c>
      <c r="L6581" t="str">
        <f>IF(Aggregate[[#This Row],[Under 30]]="Yes", "Under 30", IF(Aggregate[[#This Row],[Senior]]="Yes", "Senior", "Other"))</f>
        <v>Other</v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  <c r="X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4" ht="14" x14ac:dyDescent="0.1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tr">
        <f>_xlfn.XLOOKUP(E:E,'Full State Names'!A:A,'Full State Names'!B:B,TRUE)</f>
        <v>Idaho</v>
      </c>
      <c r="G6582" t="s">
        <v>24</v>
      </c>
      <c r="H6582">
        <v>70</v>
      </c>
      <c r="I6582" t="s">
        <v>21</v>
      </c>
      <c r="J6582" t="s">
        <v>25</v>
      </c>
      <c r="K6582" t="s">
        <v>21</v>
      </c>
      <c r="L6582" t="str">
        <f>IF(Aggregate[[#This Row],[Under 30]]="Yes", "Under 30", IF(Aggregate[[#This Row],[Senior]]="Yes", "Senior", "Other"))</f>
        <v>Senior</v>
      </c>
      <c r="M6582" t="s">
        <v>53</v>
      </c>
      <c r="N6582" t="s">
        <v>38</v>
      </c>
      <c r="O6582" t="s">
        <v>34</v>
      </c>
      <c r="P6582" t="s">
        <v>34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  <c r="X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4" ht="14" x14ac:dyDescent="0.1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tr">
        <f>_xlfn.XLOOKUP(E:E,'Full State Names'!A:A,'Full State Names'!B:B,TRUE)</f>
        <v>Indiana</v>
      </c>
      <c r="G6583" t="s">
        <v>24</v>
      </c>
      <c r="H6583">
        <v>67</v>
      </c>
      <c r="I6583" t="s">
        <v>21</v>
      </c>
      <c r="J6583" t="s">
        <v>25</v>
      </c>
      <c r="K6583" t="s">
        <v>25</v>
      </c>
      <c r="L6583" t="str">
        <f>IF(Aggregate[[#This Row],[Under 30]]="Yes", "Under 30", IF(Aggregate[[#This Row],[Senior]]="Yes", "Senior", "Other"))</f>
        <v>Senior</v>
      </c>
      <c r="M6583" t="s">
        <v>53</v>
      </c>
      <c r="N6583" t="s">
        <v>38</v>
      </c>
      <c r="O6583" t="s">
        <v>34</v>
      </c>
      <c r="P6583" t="s">
        <v>34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  <c r="X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4" ht="14" x14ac:dyDescent="0.1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tr">
        <f>_xlfn.XLOOKUP(E:E,'Full State Names'!A:A,'Full State Names'!B:B,TRUE)</f>
        <v>Indiana</v>
      </c>
      <c r="G6584" t="s">
        <v>26</v>
      </c>
      <c r="H6584">
        <v>26</v>
      </c>
      <c r="I6584" t="s">
        <v>25</v>
      </c>
      <c r="J6584" t="s">
        <v>21</v>
      </c>
      <c r="L6584" t="str">
        <f>IF(Aggregate[[#This Row],[Under 30]]="Yes", "Under 30", IF(Aggregate[[#This Row],[Senior]]="Yes", "Senior", "Other"))</f>
        <v>Under 30</v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  <c r="X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4" ht="14" x14ac:dyDescent="0.1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tr">
        <f>_xlfn.XLOOKUP(E:E,'Full State Names'!A:A,'Full State Names'!B:B,TRUE)</f>
        <v>Indiana</v>
      </c>
      <c r="G6585" t="s">
        <v>26</v>
      </c>
      <c r="H6585">
        <v>62</v>
      </c>
      <c r="I6585" t="s">
        <v>21</v>
      </c>
      <c r="J6585" t="s">
        <v>21</v>
      </c>
      <c r="L6585" t="str">
        <f>IF(Aggregate[[#This Row],[Under 30]]="Yes", "Under 30", IF(Aggregate[[#This Row],[Senior]]="Yes", "Senior", "Other"))</f>
        <v>Other</v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  <c r="X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4" ht="14" x14ac:dyDescent="0.1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tr">
        <f>_xlfn.XLOOKUP(E:E,'Full State Names'!A:A,'Full State Names'!B:B,TRUE)</f>
        <v>Kentucky</v>
      </c>
      <c r="G6586" t="s">
        <v>24</v>
      </c>
      <c r="H6586">
        <v>27</v>
      </c>
      <c r="I6586" t="s">
        <v>25</v>
      </c>
      <c r="J6586" t="s">
        <v>21</v>
      </c>
      <c r="L6586" t="str">
        <f>IF(Aggregate[[#This Row],[Under 30]]="Yes", "Under 30", IF(Aggregate[[#This Row],[Senior]]="Yes", "Senior", "Other"))</f>
        <v>Under 30</v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  <c r="X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4" ht="14" x14ac:dyDescent="0.1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tr">
        <f>_xlfn.XLOOKUP(E:E,'Full State Names'!A:A,'Full State Names'!B:B,TRUE)</f>
        <v>Massachusetts</v>
      </c>
      <c r="G6587" t="s">
        <v>26</v>
      </c>
      <c r="H6587">
        <v>64</v>
      </c>
      <c r="I6587" t="s">
        <v>21</v>
      </c>
      <c r="J6587" t="s">
        <v>21</v>
      </c>
      <c r="L6587" t="str">
        <f>IF(Aggregate[[#This Row],[Under 30]]="Yes", "Under 30", IF(Aggregate[[#This Row],[Senior]]="Yes", "Senior", "Other"))</f>
        <v>Other</v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  <c r="X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4" ht="14" x14ac:dyDescent="0.1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tr">
        <f>_xlfn.XLOOKUP(E:E,'Full State Names'!A:A,'Full State Names'!B:B,TRUE)</f>
        <v>Maryland</v>
      </c>
      <c r="G6588" t="s">
        <v>26</v>
      </c>
      <c r="H6588">
        <v>51</v>
      </c>
      <c r="I6588" t="s">
        <v>21</v>
      </c>
      <c r="J6588" t="s">
        <v>21</v>
      </c>
      <c r="L6588" t="str">
        <f>IF(Aggregate[[#This Row],[Under 30]]="Yes", "Under 30", IF(Aggregate[[#This Row],[Senior]]="Yes", "Senior", "Other"))</f>
        <v>Other</v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  <c r="X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4" ht="14" x14ac:dyDescent="0.1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tr">
        <f>_xlfn.XLOOKUP(E:E,'Full State Names'!A:A,'Full State Names'!B:B,TRUE)</f>
        <v>Michigan</v>
      </c>
      <c r="G6589" t="s">
        <v>24</v>
      </c>
      <c r="H6589">
        <v>39</v>
      </c>
      <c r="I6589" t="s">
        <v>21</v>
      </c>
      <c r="J6589" t="s">
        <v>21</v>
      </c>
      <c r="L6589" t="str">
        <f>IF(Aggregate[[#This Row],[Under 30]]="Yes", "Under 30", IF(Aggregate[[#This Row],[Senior]]="Yes", "Senior", "Other"))</f>
        <v>Other</v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  <c r="X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4" ht="14" x14ac:dyDescent="0.1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tr">
        <f>_xlfn.XLOOKUP(E:E,'Full State Names'!A:A,'Full State Names'!B:B,TRUE)</f>
        <v>Michigan</v>
      </c>
      <c r="G6590" t="s">
        <v>24</v>
      </c>
      <c r="H6590">
        <v>61</v>
      </c>
      <c r="I6590" t="s">
        <v>21</v>
      </c>
      <c r="J6590" t="s">
        <v>21</v>
      </c>
      <c r="L6590" t="str">
        <f>IF(Aggregate[[#This Row],[Under 30]]="Yes", "Under 30", IF(Aggregate[[#This Row],[Senior]]="Yes", "Senior", "Other"))</f>
        <v>Other</v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  <c r="X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4" ht="14" x14ac:dyDescent="0.1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tr">
        <f>_xlfn.XLOOKUP(E:E,'Full State Names'!A:A,'Full State Names'!B:B,TRUE)</f>
        <v>Minnesota</v>
      </c>
      <c r="G6591" t="s">
        <v>24</v>
      </c>
      <c r="H6591">
        <v>57</v>
      </c>
      <c r="I6591" t="s">
        <v>21</v>
      </c>
      <c r="J6591" t="s">
        <v>21</v>
      </c>
      <c r="L6591" t="str">
        <f>IF(Aggregate[[#This Row],[Under 30]]="Yes", "Under 30", IF(Aggregate[[#This Row],[Senior]]="Yes", "Senior", "Other"))</f>
        <v>Other</v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  <c r="X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4" ht="14" x14ac:dyDescent="0.1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tr">
        <f>_xlfn.XLOOKUP(E:E,'Full State Names'!A:A,'Full State Names'!B:B,TRUE)</f>
        <v>North Carolina</v>
      </c>
      <c r="G6592" t="s">
        <v>24</v>
      </c>
      <c r="H6592">
        <v>55</v>
      </c>
      <c r="I6592" t="s">
        <v>21</v>
      </c>
      <c r="J6592" t="s">
        <v>21</v>
      </c>
      <c r="L6592" t="str">
        <f>IF(Aggregate[[#This Row],[Under 30]]="Yes", "Under 30", IF(Aggregate[[#This Row],[Senior]]="Yes", "Senior", "Other"))</f>
        <v>Other</v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  <c r="X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4" ht="14" x14ac:dyDescent="0.1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tr">
        <f>_xlfn.XLOOKUP(E:E,'Full State Names'!A:A,'Full State Names'!B:B,TRUE)</f>
        <v>North Dakota</v>
      </c>
      <c r="G6593" t="s">
        <v>24</v>
      </c>
      <c r="H6593">
        <v>44</v>
      </c>
      <c r="I6593" t="s">
        <v>21</v>
      </c>
      <c r="J6593" t="s">
        <v>21</v>
      </c>
      <c r="L6593" t="str">
        <f>IF(Aggregate[[#This Row],[Under 30]]="Yes", "Under 30", IF(Aggregate[[#This Row],[Senior]]="Yes", "Senior", "Other"))</f>
        <v>Other</v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  <c r="X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4" ht="14" x14ac:dyDescent="0.1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tr">
        <f>_xlfn.XLOOKUP(E:E,'Full State Names'!A:A,'Full State Names'!B:B,TRUE)</f>
        <v>North Dakota</v>
      </c>
      <c r="G6594" t="s">
        <v>26</v>
      </c>
      <c r="H6594">
        <v>37</v>
      </c>
      <c r="I6594" t="s">
        <v>21</v>
      </c>
      <c r="J6594" t="s">
        <v>21</v>
      </c>
      <c r="L6594" t="str">
        <f>IF(Aggregate[[#This Row],[Under 30]]="Yes", "Under 30", IF(Aggregate[[#This Row],[Senior]]="Yes", "Senior", "Other"))</f>
        <v>Other</v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  <c r="X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4" ht="14" x14ac:dyDescent="0.1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tr">
        <f>_xlfn.XLOOKUP(E:E,'Full State Names'!A:A,'Full State Names'!B:B,TRUE)</f>
        <v>Nebraska</v>
      </c>
      <c r="G6595" t="s">
        <v>24</v>
      </c>
      <c r="H6595">
        <v>54</v>
      </c>
      <c r="I6595" t="s">
        <v>21</v>
      </c>
      <c r="J6595" t="s">
        <v>21</v>
      </c>
      <c r="L6595" t="str">
        <f>IF(Aggregate[[#This Row],[Under 30]]="Yes", "Under 30", IF(Aggregate[[#This Row],[Senior]]="Yes", "Senior", "Other"))</f>
        <v>Other</v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  <c r="X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4" ht="14" x14ac:dyDescent="0.1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tr">
        <f>_xlfn.XLOOKUP(E:E,'Full State Names'!A:A,'Full State Names'!B:B,TRUE)</f>
        <v>New Hampshire</v>
      </c>
      <c r="G6596" t="s">
        <v>24</v>
      </c>
      <c r="H6596">
        <v>34</v>
      </c>
      <c r="I6596" t="s">
        <v>21</v>
      </c>
      <c r="J6596" t="s">
        <v>21</v>
      </c>
      <c r="L6596" t="str">
        <f>IF(Aggregate[[#This Row],[Under 30]]="Yes", "Under 30", IF(Aggregate[[#This Row],[Senior]]="Yes", "Senior", "Other"))</f>
        <v>Other</v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  <c r="X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4" ht="14" x14ac:dyDescent="0.1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tr">
        <f>_xlfn.XLOOKUP(E:E,'Full State Names'!A:A,'Full State Names'!B:B,TRUE)</f>
        <v>New Jersey</v>
      </c>
      <c r="G6597" t="s">
        <v>24</v>
      </c>
      <c r="H6597">
        <v>36</v>
      </c>
      <c r="I6597" t="s">
        <v>21</v>
      </c>
      <c r="J6597" t="s">
        <v>21</v>
      </c>
      <c r="L6597" t="str">
        <f>IF(Aggregate[[#This Row],[Under 30]]="Yes", "Under 30", IF(Aggregate[[#This Row],[Senior]]="Yes", "Senior", "Other"))</f>
        <v>Other</v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  <c r="X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4" ht="14" x14ac:dyDescent="0.1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tr">
        <f>_xlfn.XLOOKUP(E:E,'Full State Names'!A:A,'Full State Names'!B:B,TRUE)</f>
        <v>Nevada</v>
      </c>
      <c r="G6598" t="s">
        <v>26</v>
      </c>
      <c r="H6598">
        <v>62</v>
      </c>
      <c r="I6598" t="s">
        <v>21</v>
      </c>
      <c r="J6598" t="s">
        <v>21</v>
      </c>
      <c r="L6598" t="str">
        <f>IF(Aggregate[[#This Row],[Under 30]]="Yes", "Under 30", IF(Aggregate[[#This Row],[Senior]]="Yes", "Senior", "Other"))</f>
        <v>Other</v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  <c r="X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4" ht="14" x14ac:dyDescent="0.1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tr">
        <f>_xlfn.XLOOKUP(E:E,'Full State Names'!A:A,'Full State Names'!B:B,TRUE)</f>
        <v>Ohio</v>
      </c>
      <c r="G6599" t="s">
        <v>24</v>
      </c>
      <c r="H6599">
        <v>29</v>
      </c>
      <c r="I6599" t="s">
        <v>25</v>
      </c>
      <c r="J6599" t="s">
        <v>21</v>
      </c>
      <c r="L6599" t="str">
        <f>IF(Aggregate[[#This Row],[Under 30]]="Yes", "Under 30", IF(Aggregate[[#This Row],[Senior]]="Yes", "Senior", "Other"))</f>
        <v>Under 30</v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  <c r="X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4" ht="14" x14ac:dyDescent="0.1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tr">
        <f>_xlfn.XLOOKUP(E:E,'Full State Names'!A:A,'Full State Names'!B:B,TRUE)</f>
        <v>Oklahoma</v>
      </c>
      <c r="G6600" t="s">
        <v>24</v>
      </c>
      <c r="H6600">
        <v>22</v>
      </c>
      <c r="I6600" t="s">
        <v>25</v>
      </c>
      <c r="J6600" t="s">
        <v>21</v>
      </c>
      <c r="L6600" t="str">
        <f>IF(Aggregate[[#This Row],[Under 30]]="Yes", "Under 30", IF(Aggregate[[#This Row],[Senior]]="Yes", "Senior", "Other"))</f>
        <v>Under 30</v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  <c r="X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4" ht="14" x14ac:dyDescent="0.1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tr">
        <f>_xlfn.XLOOKUP(E:E,'Full State Names'!A:A,'Full State Names'!B:B,TRUE)</f>
        <v>Oklahoma</v>
      </c>
      <c r="G6601" t="s">
        <v>24</v>
      </c>
      <c r="H6601">
        <v>29</v>
      </c>
      <c r="I6601" t="s">
        <v>25</v>
      </c>
      <c r="J6601" t="s">
        <v>21</v>
      </c>
      <c r="L6601" t="str">
        <f>IF(Aggregate[[#This Row],[Under 30]]="Yes", "Under 30", IF(Aggregate[[#This Row],[Senior]]="Yes", "Senior", "Other"))</f>
        <v>Under 30</v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  <c r="X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4" ht="14" x14ac:dyDescent="0.1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tr">
        <f>_xlfn.XLOOKUP(E:E,'Full State Names'!A:A,'Full State Names'!B:B,TRUE)</f>
        <v>Oklahoma</v>
      </c>
      <c r="G6602" t="s">
        <v>26</v>
      </c>
      <c r="H6602">
        <v>51</v>
      </c>
      <c r="I6602" t="s">
        <v>21</v>
      </c>
      <c r="J6602" t="s">
        <v>21</v>
      </c>
      <c r="L6602" t="str">
        <f>IF(Aggregate[[#This Row],[Under 30]]="Yes", "Under 30", IF(Aggregate[[#This Row],[Senior]]="Yes", "Senior", "Other"))</f>
        <v>Other</v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  <c r="X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4" ht="14" x14ac:dyDescent="0.1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tr">
        <f>_xlfn.XLOOKUP(E:E,'Full State Names'!A:A,'Full State Names'!B:B,TRUE)</f>
        <v>Oregon</v>
      </c>
      <c r="G6603" t="s">
        <v>24</v>
      </c>
      <c r="H6603">
        <v>24</v>
      </c>
      <c r="I6603" t="s">
        <v>25</v>
      </c>
      <c r="J6603" t="s">
        <v>21</v>
      </c>
      <c r="L6603" t="str">
        <f>IF(Aggregate[[#This Row],[Under 30]]="Yes", "Under 30", IF(Aggregate[[#This Row],[Senior]]="Yes", "Senior", "Other"))</f>
        <v>Under 30</v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  <c r="X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4" ht="14" x14ac:dyDescent="0.1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tr">
        <f>_xlfn.XLOOKUP(E:E,'Full State Names'!A:A,'Full State Names'!B:B,TRUE)</f>
        <v>Oregon</v>
      </c>
      <c r="G6604" t="s">
        <v>24</v>
      </c>
      <c r="H6604">
        <v>40</v>
      </c>
      <c r="I6604" t="s">
        <v>21</v>
      </c>
      <c r="J6604" t="s">
        <v>21</v>
      </c>
      <c r="L6604" t="str">
        <f>IF(Aggregate[[#This Row],[Under 30]]="Yes", "Under 30", IF(Aggregate[[#This Row],[Senior]]="Yes", "Senior", "Other"))</f>
        <v>Other</v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  <c r="X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4" ht="14" x14ac:dyDescent="0.1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tr">
        <f>_xlfn.XLOOKUP(E:E,'Full State Names'!A:A,'Full State Names'!B:B,TRUE)</f>
        <v>South Carolina</v>
      </c>
      <c r="G6605" t="s">
        <v>26</v>
      </c>
      <c r="H6605">
        <v>46</v>
      </c>
      <c r="I6605" t="s">
        <v>21</v>
      </c>
      <c r="J6605" t="s">
        <v>21</v>
      </c>
      <c r="L6605" t="str">
        <f>IF(Aggregate[[#This Row],[Under 30]]="Yes", "Under 30", IF(Aggregate[[#This Row],[Senior]]="Yes", "Senior", "Other"))</f>
        <v>Other</v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  <c r="X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4" ht="14" x14ac:dyDescent="0.1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tr">
        <f>_xlfn.XLOOKUP(E:E,'Full State Names'!A:A,'Full State Names'!B:B,TRUE)</f>
        <v>South Dakota</v>
      </c>
      <c r="G6606" t="s">
        <v>26</v>
      </c>
      <c r="H6606">
        <v>38</v>
      </c>
      <c r="I6606" t="s">
        <v>21</v>
      </c>
      <c r="J6606" t="s">
        <v>21</v>
      </c>
      <c r="L6606" t="str">
        <f>IF(Aggregate[[#This Row],[Under 30]]="Yes", "Under 30", IF(Aggregate[[#This Row],[Senior]]="Yes", "Senior", "Other"))</f>
        <v>Other</v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  <c r="X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4" ht="14" x14ac:dyDescent="0.1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tr">
        <f>_xlfn.XLOOKUP(E:E,'Full State Names'!A:A,'Full State Names'!B:B,TRUE)</f>
        <v>Utah</v>
      </c>
      <c r="G6607" t="s">
        <v>24</v>
      </c>
      <c r="H6607">
        <v>65</v>
      </c>
      <c r="I6607" t="s">
        <v>21</v>
      </c>
      <c r="J6607" t="s">
        <v>25</v>
      </c>
      <c r="K6607" t="s">
        <v>25</v>
      </c>
      <c r="L6607" t="str">
        <f>IF(Aggregate[[#This Row],[Under 30]]="Yes", "Under 30", IF(Aggregate[[#This Row],[Senior]]="Yes", "Senior", "Other"))</f>
        <v>Senior</v>
      </c>
      <c r="M6607" t="s">
        <v>53</v>
      </c>
      <c r="N6607" t="s">
        <v>33</v>
      </c>
      <c r="O6607" t="s">
        <v>34</v>
      </c>
      <c r="P6607" t="s">
        <v>34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  <c r="X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4" ht="14" x14ac:dyDescent="0.1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tr">
        <f>_xlfn.XLOOKUP(E:E,'Full State Names'!A:A,'Full State Names'!B:B,TRUE)</f>
        <v>Virginia</v>
      </c>
      <c r="G6608" t="s">
        <v>24</v>
      </c>
      <c r="H6608">
        <v>49</v>
      </c>
      <c r="I6608" t="s">
        <v>21</v>
      </c>
      <c r="J6608" t="s">
        <v>21</v>
      </c>
      <c r="L6608" t="str">
        <f>IF(Aggregate[[#This Row],[Under 30]]="Yes", "Under 30", IF(Aggregate[[#This Row],[Senior]]="Yes", "Senior", "Other"))</f>
        <v>Other</v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  <c r="X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4" ht="14" x14ac:dyDescent="0.1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tr">
        <f>_xlfn.XLOOKUP(E:E,'Full State Names'!A:A,'Full State Names'!B:B,TRUE)</f>
        <v>West Virginia</v>
      </c>
      <c r="G6609" t="s">
        <v>26</v>
      </c>
      <c r="H6609">
        <v>42</v>
      </c>
      <c r="I6609" t="s">
        <v>21</v>
      </c>
      <c r="J6609" t="s">
        <v>21</v>
      </c>
      <c r="L6609" t="str">
        <f>IF(Aggregate[[#This Row],[Under 30]]="Yes", "Under 30", IF(Aggregate[[#This Row],[Senior]]="Yes", "Senior", "Other"))</f>
        <v>Other</v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  <c r="X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4" ht="14" x14ac:dyDescent="0.1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tr">
        <f>_xlfn.XLOOKUP(E:E,'Full State Names'!A:A,'Full State Names'!B:B,TRUE)</f>
        <v>Wyoming</v>
      </c>
      <c r="G6610" t="s">
        <v>24</v>
      </c>
      <c r="H6610">
        <v>59</v>
      </c>
      <c r="I6610" t="s">
        <v>21</v>
      </c>
      <c r="J6610" t="s">
        <v>21</v>
      </c>
      <c r="L6610" t="str">
        <f>IF(Aggregate[[#This Row],[Under 30]]="Yes", "Under 30", IF(Aggregate[[#This Row],[Senior]]="Yes", "Senior", "Other"))</f>
        <v>Other</v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  <c r="X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4" ht="14" x14ac:dyDescent="0.1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tr">
        <f>_xlfn.XLOOKUP(E:E,'Full State Names'!A:A,'Full State Names'!B:B,TRUE)</f>
        <v>Alabama</v>
      </c>
      <c r="G6611" t="s">
        <v>24</v>
      </c>
      <c r="H6611">
        <v>46</v>
      </c>
      <c r="I6611" t="s">
        <v>21</v>
      </c>
      <c r="J6611" t="s">
        <v>21</v>
      </c>
      <c r="L6611" t="str">
        <f>IF(Aggregate[[#This Row],[Under 30]]="Yes", "Under 30", IF(Aggregate[[#This Row],[Senior]]="Yes", "Senior", "Other"))</f>
        <v>Other</v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  <c r="X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4" ht="14" x14ac:dyDescent="0.1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tr">
        <f>_xlfn.XLOOKUP(E:E,'Full State Names'!A:A,'Full State Names'!B:B,TRUE)</f>
        <v>Alabama</v>
      </c>
      <c r="G6612" t="s">
        <v>26</v>
      </c>
      <c r="H6612">
        <v>56</v>
      </c>
      <c r="I6612" t="s">
        <v>21</v>
      </c>
      <c r="J6612" t="s">
        <v>21</v>
      </c>
      <c r="L6612" t="str">
        <f>IF(Aggregate[[#This Row],[Under 30]]="Yes", "Under 30", IF(Aggregate[[#This Row],[Senior]]="Yes", "Senior", "Other"))</f>
        <v>Other</v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  <c r="X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4" ht="14" x14ac:dyDescent="0.1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tr">
        <f>_xlfn.XLOOKUP(E:E,'Full State Names'!A:A,'Full State Names'!B:B,TRUE)</f>
        <v>Connecticut</v>
      </c>
      <c r="G6613" t="s">
        <v>26</v>
      </c>
      <c r="H6613">
        <v>30</v>
      </c>
      <c r="I6613" t="s">
        <v>21</v>
      </c>
      <c r="J6613" t="s">
        <v>21</v>
      </c>
      <c r="L6613" t="str">
        <f>IF(Aggregate[[#This Row],[Under 30]]="Yes", "Under 30", IF(Aggregate[[#This Row],[Senior]]="Yes", "Senior", "Other"))</f>
        <v>Other</v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  <c r="X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4" ht="14" x14ac:dyDescent="0.1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tr">
        <f>_xlfn.XLOOKUP(E:E,'Full State Names'!A:A,'Full State Names'!B:B,TRUE)</f>
        <v>District of Columbia</v>
      </c>
      <c r="G6614" t="s">
        <v>26</v>
      </c>
      <c r="H6614">
        <v>45</v>
      </c>
      <c r="I6614" t="s">
        <v>21</v>
      </c>
      <c r="J6614" t="s">
        <v>21</v>
      </c>
      <c r="L6614" t="str">
        <f>IF(Aggregate[[#This Row],[Under 30]]="Yes", "Under 30", IF(Aggregate[[#This Row],[Senior]]="Yes", "Senior", "Other"))</f>
        <v>Other</v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  <c r="X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4" ht="14" x14ac:dyDescent="0.1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tr">
        <f>_xlfn.XLOOKUP(E:E,'Full State Names'!A:A,'Full State Names'!B:B,TRUE)</f>
        <v>Delaware</v>
      </c>
      <c r="G6615" t="s">
        <v>26</v>
      </c>
      <c r="H6615">
        <v>72</v>
      </c>
      <c r="I6615" t="s">
        <v>21</v>
      </c>
      <c r="J6615" t="s">
        <v>25</v>
      </c>
      <c r="K6615" t="s">
        <v>21</v>
      </c>
      <c r="L6615" t="str">
        <f>IF(Aggregate[[#This Row],[Under 30]]="Yes", "Under 30", IF(Aggregate[[#This Row],[Senior]]="Yes", "Senior", "Other"))</f>
        <v>Senior</v>
      </c>
      <c r="M6615" t="s">
        <v>53</v>
      </c>
      <c r="N6615" t="s">
        <v>95</v>
      </c>
      <c r="O6615" t="s">
        <v>34</v>
      </c>
      <c r="P6615" t="s">
        <v>34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  <c r="X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4" ht="14" x14ac:dyDescent="0.1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tr">
        <f>_xlfn.XLOOKUP(E:E,'Full State Names'!A:A,'Full State Names'!B:B,TRUE)</f>
        <v>Hawaii</v>
      </c>
      <c r="G6616" t="s">
        <v>26</v>
      </c>
      <c r="H6616">
        <v>48</v>
      </c>
      <c r="I6616" t="s">
        <v>21</v>
      </c>
      <c r="J6616" t="s">
        <v>21</v>
      </c>
      <c r="L6616" t="str">
        <f>IF(Aggregate[[#This Row],[Under 30]]="Yes", "Under 30", IF(Aggregate[[#This Row],[Senior]]="Yes", "Senior", "Other"))</f>
        <v>Other</v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  <c r="X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4" ht="14" x14ac:dyDescent="0.1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tr">
        <f>_xlfn.XLOOKUP(E:E,'Full State Names'!A:A,'Full State Names'!B:B,TRUE)</f>
        <v>Illinois</v>
      </c>
      <c r="G6617" t="s">
        <v>24</v>
      </c>
      <c r="H6617">
        <v>38</v>
      </c>
      <c r="I6617" t="s">
        <v>21</v>
      </c>
      <c r="J6617" t="s">
        <v>21</v>
      </c>
      <c r="L6617" t="str">
        <f>IF(Aggregate[[#This Row],[Under 30]]="Yes", "Under 30", IF(Aggregate[[#This Row],[Senior]]="Yes", "Senior", "Other"))</f>
        <v>Other</v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  <c r="X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4" ht="14" x14ac:dyDescent="0.1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tr">
        <f>_xlfn.XLOOKUP(E:E,'Full State Names'!A:A,'Full State Names'!B:B,TRUE)</f>
        <v>Indiana</v>
      </c>
      <c r="G6618" t="s">
        <v>26</v>
      </c>
      <c r="H6618">
        <v>84</v>
      </c>
      <c r="I6618" t="s">
        <v>21</v>
      </c>
      <c r="J6618" t="s">
        <v>25</v>
      </c>
      <c r="K6618" t="s">
        <v>21</v>
      </c>
      <c r="L6618" t="str">
        <f>IF(Aggregate[[#This Row],[Under 30]]="Yes", "Under 30", IF(Aggregate[[#This Row],[Senior]]="Yes", "Senior", "Other"))</f>
        <v>Senior</v>
      </c>
      <c r="M6618" t="s">
        <v>53</v>
      </c>
      <c r="N6618" t="s">
        <v>33</v>
      </c>
      <c r="O6618" t="s">
        <v>34</v>
      </c>
      <c r="P6618" t="s">
        <v>34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  <c r="X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4" ht="14" x14ac:dyDescent="0.1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tr">
        <f>_xlfn.XLOOKUP(E:E,'Full State Names'!A:A,'Full State Names'!B:B,TRUE)</f>
        <v>Kentucky</v>
      </c>
      <c r="G6619" t="s">
        <v>24</v>
      </c>
      <c r="H6619">
        <v>65</v>
      </c>
      <c r="I6619" t="s">
        <v>21</v>
      </c>
      <c r="J6619" t="s">
        <v>25</v>
      </c>
      <c r="K6619" t="s">
        <v>25</v>
      </c>
      <c r="L6619" t="str">
        <f>IF(Aggregate[[#This Row],[Under 30]]="Yes", "Under 30", IF(Aggregate[[#This Row],[Senior]]="Yes", "Senior", "Other"))</f>
        <v>Senior</v>
      </c>
      <c r="M6619" t="s">
        <v>53</v>
      </c>
      <c r="N6619" t="s">
        <v>33</v>
      </c>
      <c r="O6619" t="s">
        <v>34</v>
      </c>
      <c r="P6619" t="s">
        <v>34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  <c r="X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4" ht="14" x14ac:dyDescent="0.1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tr">
        <f>_xlfn.XLOOKUP(E:E,'Full State Names'!A:A,'Full State Names'!B:B,TRUE)</f>
        <v>Maryland</v>
      </c>
      <c r="G6620" t="s">
        <v>26</v>
      </c>
      <c r="H6620">
        <v>31</v>
      </c>
      <c r="I6620" t="s">
        <v>21</v>
      </c>
      <c r="J6620" t="s">
        <v>21</v>
      </c>
      <c r="L6620" t="str">
        <f>IF(Aggregate[[#This Row],[Under 30]]="Yes", "Under 30", IF(Aggregate[[#This Row],[Senior]]="Yes", "Senior", "Other"))</f>
        <v>Other</v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  <c r="X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4" ht="14" x14ac:dyDescent="0.1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tr">
        <f>_xlfn.XLOOKUP(E:E,'Full State Names'!A:A,'Full State Names'!B:B,TRUE)</f>
        <v>Mississippi</v>
      </c>
      <c r="G6621" t="s">
        <v>24</v>
      </c>
      <c r="H6621">
        <v>56</v>
      </c>
      <c r="I6621" t="s">
        <v>21</v>
      </c>
      <c r="J6621" t="s">
        <v>21</v>
      </c>
      <c r="L6621" t="str">
        <f>IF(Aggregate[[#This Row],[Under 30]]="Yes", "Under 30", IF(Aggregate[[#This Row],[Senior]]="Yes", "Senior", "Other"))</f>
        <v>Other</v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  <c r="X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4" ht="14" x14ac:dyDescent="0.1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tr">
        <f>_xlfn.XLOOKUP(E:E,'Full State Names'!A:A,'Full State Names'!B:B,TRUE)</f>
        <v>Montana</v>
      </c>
      <c r="G6622" t="s">
        <v>24</v>
      </c>
      <c r="H6622">
        <v>26</v>
      </c>
      <c r="I6622" t="s">
        <v>25</v>
      </c>
      <c r="J6622" t="s">
        <v>21</v>
      </c>
      <c r="L6622" t="str">
        <f>IF(Aggregate[[#This Row],[Under 30]]="Yes", "Under 30", IF(Aggregate[[#This Row],[Senior]]="Yes", "Senior", "Other"))</f>
        <v>Under 30</v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  <c r="X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4" ht="14" x14ac:dyDescent="0.1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tr">
        <f>_xlfn.XLOOKUP(E:E,'Full State Names'!A:A,'Full State Names'!B:B,TRUE)</f>
        <v>North Dakota</v>
      </c>
      <c r="G6623" t="s">
        <v>26</v>
      </c>
      <c r="H6623">
        <v>40</v>
      </c>
      <c r="I6623" t="s">
        <v>21</v>
      </c>
      <c r="J6623" t="s">
        <v>21</v>
      </c>
      <c r="L6623" t="str">
        <f>IF(Aggregate[[#This Row],[Under 30]]="Yes", "Under 30", IF(Aggregate[[#This Row],[Senior]]="Yes", "Senior", "Other"))</f>
        <v>Other</v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  <c r="X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4" ht="14" x14ac:dyDescent="0.1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tr">
        <f>_xlfn.XLOOKUP(E:E,'Full State Names'!A:A,'Full State Names'!B:B,TRUE)</f>
        <v>New Hampshire</v>
      </c>
      <c r="G6624" t="s">
        <v>24</v>
      </c>
      <c r="H6624">
        <v>65</v>
      </c>
      <c r="I6624" t="s">
        <v>21</v>
      </c>
      <c r="J6624" t="s">
        <v>25</v>
      </c>
      <c r="K6624" t="s">
        <v>25</v>
      </c>
      <c r="L6624" t="str">
        <f>IF(Aggregate[[#This Row],[Under 30]]="Yes", "Under 30", IF(Aggregate[[#This Row],[Senior]]="Yes", "Senior", "Other"))</f>
        <v>Senior</v>
      </c>
      <c r="M6624" t="s">
        <v>53</v>
      </c>
      <c r="N6624" t="s">
        <v>33</v>
      </c>
      <c r="O6624" t="s">
        <v>34</v>
      </c>
      <c r="P6624" t="s">
        <v>34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  <c r="X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4" ht="14" x14ac:dyDescent="0.1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tr">
        <f>_xlfn.XLOOKUP(E:E,'Full State Names'!A:A,'Full State Names'!B:B,TRUE)</f>
        <v>New Jersey</v>
      </c>
      <c r="G6625" t="s">
        <v>24</v>
      </c>
      <c r="H6625">
        <v>40</v>
      </c>
      <c r="I6625" t="s">
        <v>21</v>
      </c>
      <c r="J6625" t="s">
        <v>21</v>
      </c>
      <c r="L6625" t="str">
        <f>IF(Aggregate[[#This Row],[Under 30]]="Yes", "Under 30", IF(Aggregate[[#This Row],[Senior]]="Yes", "Senior", "Other"))</f>
        <v>Other</v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  <c r="X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4" ht="14" x14ac:dyDescent="0.1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tr">
        <f>_xlfn.XLOOKUP(E:E,'Full State Names'!A:A,'Full State Names'!B:B,TRUE)</f>
        <v>Nevada</v>
      </c>
      <c r="G6626" t="s">
        <v>24</v>
      </c>
      <c r="H6626">
        <v>44</v>
      </c>
      <c r="I6626" t="s">
        <v>21</v>
      </c>
      <c r="J6626" t="s">
        <v>21</v>
      </c>
      <c r="L6626" t="str">
        <f>IF(Aggregate[[#This Row],[Under 30]]="Yes", "Under 30", IF(Aggregate[[#This Row],[Senior]]="Yes", "Senior", "Other"))</f>
        <v>Other</v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  <c r="X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4" ht="14" x14ac:dyDescent="0.1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tr">
        <f>_xlfn.XLOOKUP(E:E,'Full State Names'!A:A,'Full State Names'!B:B,TRUE)</f>
        <v>New York</v>
      </c>
      <c r="G6627" t="s">
        <v>24</v>
      </c>
      <c r="H6627">
        <v>60</v>
      </c>
      <c r="I6627" t="s">
        <v>21</v>
      </c>
      <c r="J6627" t="s">
        <v>21</v>
      </c>
      <c r="L6627" t="str">
        <f>IF(Aggregate[[#This Row],[Under 30]]="Yes", "Under 30", IF(Aggregate[[#This Row],[Senior]]="Yes", "Senior", "Other"))</f>
        <v>Other</v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  <c r="X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4" ht="14" x14ac:dyDescent="0.1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tr">
        <f>_xlfn.XLOOKUP(E:E,'Full State Names'!A:A,'Full State Names'!B:B,TRUE)</f>
        <v>Oregon</v>
      </c>
      <c r="G6628" t="s">
        <v>24</v>
      </c>
      <c r="H6628">
        <v>51</v>
      </c>
      <c r="I6628" t="s">
        <v>21</v>
      </c>
      <c r="J6628" t="s">
        <v>21</v>
      </c>
      <c r="L6628" t="str">
        <f>IF(Aggregate[[#This Row],[Under 30]]="Yes", "Under 30", IF(Aggregate[[#This Row],[Senior]]="Yes", "Senior", "Other"))</f>
        <v>Other</v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  <c r="X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4" ht="14" x14ac:dyDescent="0.1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tr">
        <f>_xlfn.XLOOKUP(E:E,'Full State Names'!A:A,'Full State Names'!B:B,TRUE)</f>
        <v>South Dakota</v>
      </c>
      <c r="G6629" t="s">
        <v>26</v>
      </c>
      <c r="H6629">
        <v>48</v>
      </c>
      <c r="I6629" t="s">
        <v>21</v>
      </c>
      <c r="J6629" t="s">
        <v>21</v>
      </c>
      <c r="L6629" t="str">
        <f>IF(Aggregate[[#This Row],[Under 30]]="Yes", "Under 30", IF(Aggregate[[#This Row],[Senior]]="Yes", "Senior", "Other"))</f>
        <v>Other</v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  <c r="X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4" ht="14" x14ac:dyDescent="0.1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tr">
        <f>_xlfn.XLOOKUP(E:E,'Full State Names'!A:A,'Full State Names'!B:B,TRUE)</f>
        <v>Utah</v>
      </c>
      <c r="G6630" t="s">
        <v>26</v>
      </c>
      <c r="H6630">
        <v>60</v>
      </c>
      <c r="I6630" t="s">
        <v>21</v>
      </c>
      <c r="J6630" t="s">
        <v>21</v>
      </c>
      <c r="L6630" t="str">
        <f>IF(Aggregate[[#This Row],[Under 30]]="Yes", "Under 30", IF(Aggregate[[#This Row],[Senior]]="Yes", "Senior", "Other"))</f>
        <v>Other</v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  <c r="X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4" ht="14" x14ac:dyDescent="0.1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tr">
        <f>_xlfn.XLOOKUP(E:E,'Full State Names'!A:A,'Full State Names'!B:B,TRUE)</f>
        <v>Washington</v>
      </c>
      <c r="G6631" t="s">
        <v>24</v>
      </c>
      <c r="H6631">
        <v>55</v>
      </c>
      <c r="I6631" t="s">
        <v>21</v>
      </c>
      <c r="J6631" t="s">
        <v>21</v>
      </c>
      <c r="L6631" t="str">
        <f>IF(Aggregate[[#This Row],[Under 30]]="Yes", "Under 30", IF(Aggregate[[#This Row],[Senior]]="Yes", "Senior", "Other"))</f>
        <v>Other</v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  <c r="X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4" ht="14" x14ac:dyDescent="0.1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tr">
        <f>_xlfn.XLOOKUP(E:E,'Full State Names'!A:A,'Full State Names'!B:B,TRUE)</f>
        <v>West Virginia</v>
      </c>
      <c r="G6632" t="s">
        <v>24</v>
      </c>
      <c r="H6632">
        <v>50</v>
      </c>
      <c r="I6632" t="s">
        <v>21</v>
      </c>
      <c r="J6632" t="s">
        <v>21</v>
      </c>
      <c r="L6632" t="str">
        <f>IF(Aggregate[[#This Row],[Under 30]]="Yes", "Under 30", IF(Aggregate[[#This Row],[Senior]]="Yes", "Senior", "Other"))</f>
        <v>Other</v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  <c r="X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4" ht="14" x14ac:dyDescent="0.1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tr">
        <f>_xlfn.XLOOKUP(E:E,'Full State Names'!A:A,'Full State Names'!B:B,TRUE)</f>
        <v>Wyoming</v>
      </c>
      <c r="G6633" t="s">
        <v>24</v>
      </c>
      <c r="H6633">
        <v>42</v>
      </c>
      <c r="I6633" t="s">
        <v>21</v>
      </c>
      <c r="J6633" t="s">
        <v>21</v>
      </c>
      <c r="L6633" t="str">
        <f>IF(Aggregate[[#This Row],[Under 30]]="Yes", "Under 30", IF(Aggregate[[#This Row],[Senior]]="Yes", "Senior", "Other"))</f>
        <v>Other</v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  <c r="X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4" ht="14" x14ac:dyDescent="0.1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tr">
        <f>_xlfn.XLOOKUP(E:E,'Full State Names'!A:A,'Full State Names'!B:B,TRUE)</f>
        <v>Arkansas</v>
      </c>
      <c r="G6634" t="s">
        <v>24</v>
      </c>
      <c r="H6634">
        <v>75</v>
      </c>
      <c r="I6634" t="s">
        <v>21</v>
      </c>
      <c r="J6634" t="s">
        <v>25</v>
      </c>
      <c r="K6634" t="s">
        <v>21</v>
      </c>
      <c r="L6634" t="str">
        <f>IF(Aggregate[[#This Row],[Under 30]]="Yes", "Under 30", IF(Aggregate[[#This Row],[Senior]]="Yes", "Senior", "Other"))</f>
        <v>Senior</v>
      </c>
      <c r="M6634" t="s">
        <v>53</v>
      </c>
      <c r="N6634" t="s">
        <v>38</v>
      </c>
      <c r="O6634" t="s">
        <v>34</v>
      </c>
      <c r="P6634" t="s">
        <v>34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  <c r="X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4" ht="14" x14ac:dyDescent="0.1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tr">
        <f>_xlfn.XLOOKUP(E:E,'Full State Names'!A:A,'Full State Names'!B:B,TRUE)</f>
        <v>Maryland</v>
      </c>
      <c r="G6635" t="s">
        <v>26</v>
      </c>
      <c r="H6635">
        <v>33</v>
      </c>
      <c r="I6635" t="s">
        <v>21</v>
      </c>
      <c r="J6635" t="s">
        <v>21</v>
      </c>
      <c r="L6635" t="str">
        <f>IF(Aggregate[[#This Row],[Under 30]]="Yes", "Under 30", IF(Aggregate[[#This Row],[Senior]]="Yes", "Senior", "Other"))</f>
        <v>Other</v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  <c r="X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4" ht="14" x14ac:dyDescent="0.1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tr">
        <f>_xlfn.XLOOKUP(E:E,'Full State Names'!A:A,'Full State Names'!B:B,TRUE)</f>
        <v>Maine</v>
      </c>
      <c r="G6636" t="s">
        <v>24</v>
      </c>
      <c r="H6636">
        <v>54</v>
      </c>
      <c r="I6636" t="s">
        <v>21</v>
      </c>
      <c r="J6636" t="s">
        <v>21</v>
      </c>
      <c r="L6636" t="str">
        <f>IF(Aggregate[[#This Row],[Under 30]]="Yes", "Under 30", IF(Aggregate[[#This Row],[Senior]]="Yes", "Senior", "Other"))</f>
        <v>Other</v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  <c r="X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4" ht="14" x14ac:dyDescent="0.1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tr">
        <f>_xlfn.XLOOKUP(E:E,'Full State Names'!A:A,'Full State Names'!B:B,TRUE)</f>
        <v>North Carolina</v>
      </c>
      <c r="G6637" t="s">
        <v>26</v>
      </c>
      <c r="H6637">
        <v>29</v>
      </c>
      <c r="I6637" t="s">
        <v>25</v>
      </c>
      <c r="J6637" t="s">
        <v>21</v>
      </c>
      <c r="L6637" t="str">
        <f>IF(Aggregate[[#This Row],[Under 30]]="Yes", "Under 30", IF(Aggregate[[#This Row],[Senior]]="Yes", "Senior", "Other"))</f>
        <v>Under 30</v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  <c r="X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4" ht="14" x14ac:dyDescent="0.1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tr">
        <f>_xlfn.XLOOKUP(E:E,'Full State Names'!A:A,'Full State Names'!B:B,TRUE)</f>
        <v>Nevada</v>
      </c>
      <c r="G6638" t="s">
        <v>24</v>
      </c>
      <c r="H6638">
        <v>27</v>
      </c>
      <c r="I6638" t="s">
        <v>25</v>
      </c>
      <c r="J6638" t="s">
        <v>21</v>
      </c>
      <c r="L6638" t="str">
        <f>IF(Aggregate[[#This Row],[Under 30]]="Yes", "Under 30", IF(Aggregate[[#This Row],[Senior]]="Yes", "Senior", "Other"))</f>
        <v>Under 30</v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  <c r="X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4" ht="14" x14ac:dyDescent="0.1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tr">
        <f>_xlfn.XLOOKUP(E:E,'Full State Names'!A:A,'Full State Names'!B:B,TRUE)</f>
        <v>Oregon</v>
      </c>
      <c r="G6639" t="s">
        <v>26</v>
      </c>
      <c r="H6639">
        <v>75</v>
      </c>
      <c r="I6639" t="s">
        <v>21</v>
      </c>
      <c r="J6639" t="s">
        <v>25</v>
      </c>
      <c r="K6639" t="s">
        <v>21</v>
      </c>
      <c r="L6639" t="str">
        <f>IF(Aggregate[[#This Row],[Under 30]]="Yes", "Under 30", IF(Aggregate[[#This Row],[Senior]]="Yes", "Senior", "Other"))</f>
        <v>Senior</v>
      </c>
      <c r="M6639" t="s">
        <v>53</v>
      </c>
      <c r="N6639" t="s">
        <v>38</v>
      </c>
      <c r="O6639" t="s">
        <v>34</v>
      </c>
      <c r="P6639" t="s">
        <v>34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  <c r="X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4" ht="14" x14ac:dyDescent="0.1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tr">
        <f>_xlfn.XLOOKUP(E:E,'Full State Names'!A:A,'Full State Names'!B:B,TRUE)</f>
        <v>Rhode Island</v>
      </c>
      <c r="G6640" t="s">
        <v>24</v>
      </c>
      <c r="H6640">
        <v>32</v>
      </c>
      <c r="I6640" t="s">
        <v>21</v>
      </c>
      <c r="J6640" t="s">
        <v>21</v>
      </c>
      <c r="L6640" t="str">
        <f>IF(Aggregate[[#This Row],[Under 30]]="Yes", "Under 30", IF(Aggregate[[#This Row],[Senior]]="Yes", "Senior", "Other"))</f>
        <v>Other</v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  <c r="X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4" ht="14" x14ac:dyDescent="0.1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tr">
        <f>_xlfn.XLOOKUP(E:E,'Full State Names'!A:A,'Full State Names'!B:B,TRUE)</f>
        <v>Arizona</v>
      </c>
      <c r="G6641" t="s">
        <v>26</v>
      </c>
      <c r="H6641">
        <v>46</v>
      </c>
      <c r="I6641" t="s">
        <v>21</v>
      </c>
      <c r="J6641" t="s">
        <v>21</v>
      </c>
      <c r="L6641" t="str">
        <f>IF(Aggregate[[#This Row],[Under 30]]="Yes", "Under 30", IF(Aggregate[[#This Row],[Senior]]="Yes", "Senior", "Other"))</f>
        <v>Other</v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  <c r="X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4" ht="14" x14ac:dyDescent="0.1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tr">
        <f>_xlfn.XLOOKUP(E:E,'Full State Names'!A:A,'Full State Names'!B:B,TRUE)</f>
        <v>Arizona</v>
      </c>
      <c r="G6642" t="s">
        <v>26</v>
      </c>
      <c r="H6642">
        <v>56</v>
      </c>
      <c r="I6642" t="s">
        <v>21</v>
      </c>
      <c r="J6642" t="s">
        <v>21</v>
      </c>
      <c r="L6642" t="str">
        <f>IF(Aggregate[[#This Row],[Under 30]]="Yes", "Under 30", IF(Aggregate[[#This Row],[Senior]]="Yes", "Senior", "Other"))</f>
        <v>Other</v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  <c r="X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4" ht="14" x14ac:dyDescent="0.1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tr">
        <f>_xlfn.XLOOKUP(E:E,'Full State Names'!A:A,'Full State Names'!B:B,TRUE)</f>
        <v>Indiana</v>
      </c>
      <c r="G6643" t="s">
        <v>26</v>
      </c>
      <c r="H6643">
        <v>63</v>
      </c>
      <c r="I6643" t="s">
        <v>21</v>
      </c>
      <c r="J6643" t="s">
        <v>21</v>
      </c>
      <c r="L6643" t="str">
        <f>IF(Aggregate[[#This Row],[Under 30]]="Yes", "Under 30", IF(Aggregate[[#This Row],[Senior]]="Yes", "Senior", "Other"))</f>
        <v>Other</v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  <c r="X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4" ht="14" x14ac:dyDescent="0.1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tr">
        <f>_xlfn.XLOOKUP(E:E,'Full State Names'!A:A,'Full State Names'!B:B,TRUE)</f>
        <v>Montana</v>
      </c>
      <c r="G6644" t="s">
        <v>24</v>
      </c>
      <c r="H6644">
        <v>41</v>
      </c>
      <c r="I6644" t="s">
        <v>21</v>
      </c>
      <c r="J6644" t="s">
        <v>21</v>
      </c>
      <c r="L6644" t="str">
        <f>IF(Aggregate[[#This Row],[Under 30]]="Yes", "Under 30", IF(Aggregate[[#This Row],[Senior]]="Yes", "Senior", "Other"))</f>
        <v>Other</v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  <c r="X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4" ht="14" x14ac:dyDescent="0.1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tr">
        <f>_xlfn.XLOOKUP(E:E,'Full State Names'!A:A,'Full State Names'!B:B,TRUE)</f>
        <v>New Jersey</v>
      </c>
      <c r="G6645" t="s">
        <v>26</v>
      </c>
      <c r="H6645">
        <v>32</v>
      </c>
      <c r="I6645" t="s">
        <v>21</v>
      </c>
      <c r="J6645" t="s">
        <v>21</v>
      </c>
      <c r="L6645" t="str">
        <f>IF(Aggregate[[#This Row],[Under 30]]="Yes", "Under 30", IF(Aggregate[[#This Row],[Senior]]="Yes", "Senior", "Other"))</f>
        <v>Other</v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  <c r="X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4" ht="14" x14ac:dyDescent="0.1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tr">
        <f>_xlfn.XLOOKUP(E:E,'Full State Names'!A:A,'Full State Names'!B:B,TRUE)</f>
        <v>Ohio</v>
      </c>
      <c r="G6646" t="s">
        <v>26</v>
      </c>
      <c r="H6646">
        <v>56</v>
      </c>
      <c r="I6646" t="s">
        <v>21</v>
      </c>
      <c r="J6646" t="s">
        <v>21</v>
      </c>
      <c r="L6646" t="str">
        <f>IF(Aggregate[[#This Row],[Under 30]]="Yes", "Under 30", IF(Aggregate[[#This Row],[Senior]]="Yes", "Senior", "Other"))</f>
        <v>Other</v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  <c r="X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4" ht="14" x14ac:dyDescent="0.1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tr">
        <f>_xlfn.XLOOKUP(E:E,'Full State Names'!A:A,'Full State Names'!B:B,TRUE)</f>
        <v>Ohio</v>
      </c>
      <c r="G6647" t="s">
        <v>26</v>
      </c>
      <c r="H6647">
        <v>80</v>
      </c>
      <c r="I6647" t="s">
        <v>21</v>
      </c>
      <c r="J6647" t="s">
        <v>25</v>
      </c>
      <c r="K6647" t="s">
        <v>21</v>
      </c>
      <c r="L6647" t="str">
        <f>IF(Aggregate[[#This Row],[Under 30]]="Yes", "Under 30", IF(Aggregate[[#This Row],[Senior]]="Yes", "Senior", "Other"))</f>
        <v>Senior</v>
      </c>
      <c r="M6647" t="s">
        <v>53</v>
      </c>
      <c r="N6647" t="s">
        <v>33</v>
      </c>
      <c r="O6647" t="s">
        <v>34</v>
      </c>
      <c r="P6647" t="s">
        <v>34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  <c r="X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4" ht="14" x14ac:dyDescent="0.1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tr">
        <f>_xlfn.XLOOKUP(E:E,'Full State Names'!A:A,'Full State Names'!B:B,TRUE)</f>
        <v>Pennsylvania</v>
      </c>
      <c r="G6648" t="s">
        <v>24</v>
      </c>
      <c r="H6648">
        <v>48</v>
      </c>
      <c r="I6648" t="s">
        <v>21</v>
      </c>
      <c r="J6648" t="s">
        <v>21</v>
      </c>
      <c r="L6648" t="str">
        <f>IF(Aggregate[[#This Row],[Under 30]]="Yes", "Under 30", IF(Aggregate[[#This Row],[Senior]]="Yes", "Senior", "Other"))</f>
        <v>Other</v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  <c r="X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4" ht="14" x14ac:dyDescent="0.1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tr">
        <f>_xlfn.XLOOKUP(E:E,'Full State Names'!A:A,'Full State Names'!B:B,TRUE)</f>
        <v>Pennsylvania</v>
      </c>
      <c r="G6649" t="s">
        <v>26</v>
      </c>
      <c r="H6649">
        <v>40</v>
      </c>
      <c r="I6649" t="s">
        <v>21</v>
      </c>
      <c r="J6649" t="s">
        <v>21</v>
      </c>
      <c r="L6649" t="str">
        <f>IF(Aggregate[[#This Row],[Under 30]]="Yes", "Under 30", IF(Aggregate[[#This Row],[Senior]]="Yes", "Senior", "Other"))</f>
        <v>Other</v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  <c r="X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4" ht="14" x14ac:dyDescent="0.1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tr">
        <f>_xlfn.XLOOKUP(E:E,'Full State Names'!A:A,'Full State Names'!B:B,TRUE)</f>
        <v>Rhode Island</v>
      </c>
      <c r="G6650" t="s">
        <v>24</v>
      </c>
      <c r="H6650">
        <v>48</v>
      </c>
      <c r="I6650" t="s">
        <v>21</v>
      </c>
      <c r="J6650" t="s">
        <v>21</v>
      </c>
      <c r="L6650" t="str">
        <f>IF(Aggregate[[#This Row],[Under 30]]="Yes", "Under 30", IF(Aggregate[[#This Row],[Senior]]="Yes", "Senior", "Other"))</f>
        <v>Other</v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  <c r="X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4" ht="14" x14ac:dyDescent="0.1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tr">
        <f>_xlfn.XLOOKUP(E:E,'Full State Names'!A:A,'Full State Names'!B:B,TRUE)</f>
        <v>Utah</v>
      </c>
      <c r="G6651" t="s">
        <v>26</v>
      </c>
      <c r="H6651">
        <v>62</v>
      </c>
      <c r="I6651" t="s">
        <v>21</v>
      </c>
      <c r="J6651" t="s">
        <v>21</v>
      </c>
      <c r="L6651" t="str">
        <f>IF(Aggregate[[#This Row],[Under 30]]="Yes", "Under 30", IF(Aggregate[[#This Row],[Senior]]="Yes", "Senior", "Other"))</f>
        <v>Other</v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  <c r="X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4" ht="14" x14ac:dyDescent="0.1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tr">
        <f>_xlfn.XLOOKUP(E:E,'Full State Names'!A:A,'Full State Names'!B:B,TRUE)</f>
        <v>Washington</v>
      </c>
      <c r="G6652" t="s">
        <v>26</v>
      </c>
      <c r="H6652">
        <v>45</v>
      </c>
      <c r="I6652" t="s">
        <v>21</v>
      </c>
      <c r="J6652" t="s">
        <v>21</v>
      </c>
      <c r="L6652" t="str">
        <f>IF(Aggregate[[#This Row],[Under 30]]="Yes", "Under 30", IF(Aggregate[[#This Row],[Senior]]="Yes", "Senior", "Other"))</f>
        <v>Other</v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  <c r="X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4" ht="14" x14ac:dyDescent="0.1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tr">
        <f>_xlfn.XLOOKUP(E:E,'Full State Names'!A:A,'Full State Names'!B:B,TRUE)</f>
        <v>Arkansas</v>
      </c>
      <c r="G6653" t="s">
        <v>26</v>
      </c>
      <c r="H6653">
        <v>21</v>
      </c>
      <c r="I6653" t="s">
        <v>25</v>
      </c>
      <c r="J6653" t="s">
        <v>21</v>
      </c>
      <c r="L6653" t="str">
        <f>IF(Aggregate[[#This Row],[Under 30]]="Yes", "Under 30", IF(Aggregate[[#This Row],[Senior]]="Yes", "Senior", "Other"))</f>
        <v>Under 30</v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  <c r="X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4" ht="14" x14ac:dyDescent="0.1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tr">
        <f>_xlfn.XLOOKUP(E:E,'Full State Names'!A:A,'Full State Names'!B:B,TRUE)</f>
        <v>Florida</v>
      </c>
      <c r="G6654" t="s">
        <v>26</v>
      </c>
      <c r="H6654">
        <v>30</v>
      </c>
      <c r="I6654" t="s">
        <v>21</v>
      </c>
      <c r="J6654" t="s">
        <v>21</v>
      </c>
      <c r="L6654" t="str">
        <f>IF(Aggregate[[#This Row],[Under 30]]="Yes", "Under 30", IF(Aggregate[[#This Row],[Senior]]="Yes", "Senior", "Other"))</f>
        <v>Other</v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  <c r="X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4" ht="14" x14ac:dyDescent="0.1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tr">
        <f>_xlfn.XLOOKUP(E:E,'Full State Names'!A:A,'Full State Names'!B:B,TRUE)</f>
        <v>Georgia</v>
      </c>
      <c r="G6655" t="s">
        <v>24</v>
      </c>
      <c r="H6655">
        <v>54</v>
      </c>
      <c r="I6655" t="s">
        <v>21</v>
      </c>
      <c r="J6655" t="s">
        <v>21</v>
      </c>
      <c r="L6655" t="str">
        <f>IF(Aggregate[[#This Row],[Under 30]]="Yes", "Under 30", IF(Aggregate[[#This Row],[Senior]]="Yes", "Senior", "Other"))</f>
        <v>Other</v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  <c r="X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4" ht="14" x14ac:dyDescent="0.1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tr">
        <f>_xlfn.XLOOKUP(E:E,'Full State Names'!A:A,'Full State Names'!B:B,TRUE)</f>
        <v>Iowa</v>
      </c>
      <c r="G6656" t="s">
        <v>26</v>
      </c>
      <c r="H6656">
        <v>43</v>
      </c>
      <c r="I6656" t="s">
        <v>21</v>
      </c>
      <c r="J6656" t="s">
        <v>21</v>
      </c>
      <c r="L6656" t="str">
        <f>IF(Aggregate[[#This Row],[Under 30]]="Yes", "Under 30", IF(Aggregate[[#This Row],[Senior]]="Yes", "Senior", "Other"))</f>
        <v>Other</v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  <c r="X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4" ht="14" x14ac:dyDescent="0.1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tr">
        <f>_xlfn.XLOOKUP(E:E,'Full State Names'!A:A,'Full State Names'!B:B,TRUE)</f>
        <v>Michigan</v>
      </c>
      <c r="G6657" t="s">
        <v>26</v>
      </c>
      <c r="H6657">
        <v>70</v>
      </c>
      <c r="I6657" t="s">
        <v>21</v>
      </c>
      <c r="J6657" t="s">
        <v>25</v>
      </c>
      <c r="K6657" t="s">
        <v>21</v>
      </c>
      <c r="L6657" t="str">
        <f>IF(Aggregate[[#This Row],[Under 30]]="Yes", "Under 30", IF(Aggregate[[#This Row],[Senior]]="Yes", "Senior", "Other"))</f>
        <v>Senior</v>
      </c>
      <c r="M6657" t="s">
        <v>53</v>
      </c>
      <c r="N6657" t="s">
        <v>38</v>
      </c>
      <c r="O6657" t="s">
        <v>48</v>
      </c>
      <c r="P6657" t="s">
        <v>99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  <c r="X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4" ht="14" x14ac:dyDescent="0.1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tr">
        <f>_xlfn.XLOOKUP(E:E,'Full State Names'!A:A,'Full State Names'!B:B,TRUE)</f>
        <v>Mississippi</v>
      </c>
      <c r="G6658" t="s">
        <v>24</v>
      </c>
      <c r="H6658">
        <v>54</v>
      </c>
      <c r="I6658" t="s">
        <v>21</v>
      </c>
      <c r="J6658" t="s">
        <v>21</v>
      </c>
      <c r="L6658" t="str">
        <f>IF(Aggregate[[#This Row],[Under 30]]="Yes", "Under 30", IF(Aggregate[[#This Row],[Senior]]="Yes", "Senior", "Other"))</f>
        <v>Other</v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  <c r="X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4" ht="14" x14ac:dyDescent="0.1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tr">
        <f>_xlfn.XLOOKUP(E:E,'Full State Names'!A:A,'Full State Names'!B:B,TRUE)</f>
        <v>South Carolina</v>
      </c>
      <c r="G6659" t="s">
        <v>26</v>
      </c>
      <c r="H6659">
        <v>61</v>
      </c>
      <c r="I6659" t="s">
        <v>21</v>
      </c>
      <c r="J6659" t="s">
        <v>21</v>
      </c>
      <c r="L6659" t="str">
        <f>IF(Aggregate[[#This Row],[Under 30]]="Yes", "Under 30", IF(Aggregate[[#This Row],[Senior]]="Yes", "Senior", "Other"))</f>
        <v>Other</v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  <c r="X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4" ht="14" x14ac:dyDescent="0.1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tr">
        <f>_xlfn.XLOOKUP(E:E,'Full State Names'!A:A,'Full State Names'!B:B,TRUE)</f>
        <v>Texas</v>
      </c>
      <c r="G6660" t="s">
        <v>24</v>
      </c>
      <c r="H6660">
        <v>55</v>
      </c>
      <c r="I6660" t="s">
        <v>21</v>
      </c>
      <c r="J6660" t="s">
        <v>21</v>
      </c>
      <c r="L6660" t="str">
        <f>IF(Aggregate[[#This Row],[Under 30]]="Yes", "Under 30", IF(Aggregate[[#This Row],[Senior]]="Yes", "Senior", "Other"))</f>
        <v>Other</v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  <c r="X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4" ht="14" x14ac:dyDescent="0.1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tr">
        <f>_xlfn.XLOOKUP(E:E,'Full State Names'!A:A,'Full State Names'!B:B,TRUE)</f>
        <v>Wisconsin</v>
      </c>
      <c r="G6661" t="s">
        <v>24</v>
      </c>
      <c r="H6661">
        <v>78</v>
      </c>
      <c r="I6661" t="s">
        <v>21</v>
      </c>
      <c r="J6661" t="s">
        <v>25</v>
      </c>
      <c r="K6661" t="s">
        <v>21</v>
      </c>
      <c r="L6661" t="str">
        <f>IF(Aggregate[[#This Row],[Under 30]]="Yes", "Under 30", IF(Aggregate[[#This Row],[Senior]]="Yes", "Senior", "Other"))</f>
        <v>Senior</v>
      </c>
      <c r="M6661" t="s">
        <v>53</v>
      </c>
      <c r="N6661" t="s">
        <v>95</v>
      </c>
      <c r="O6661" t="s">
        <v>34</v>
      </c>
      <c r="P6661" t="s">
        <v>34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  <c r="X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4" ht="14" x14ac:dyDescent="0.1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tr">
        <f>_xlfn.XLOOKUP(E:E,'Full State Names'!A:A,'Full State Names'!B:B,TRUE)</f>
        <v>Wisconsin</v>
      </c>
      <c r="G6662" t="s">
        <v>26</v>
      </c>
      <c r="H6662">
        <v>25</v>
      </c>
      <c r="I6662" t="s">
        <v>25</v>
      </c>
      <c r="J6662" t="s">
        <v>21</v>
      </c>
      <c r="L6662" t="str">
        <f>IF(Aggregate[[#This Row],[Under 30]]="Yes", "Under 30", IF(Aggregate[[#This Row],[Senior]]="Yes", "Senior", "Other"))</f>
        <v>Under 30</v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  <c r="X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4" ht="14" x14ac:dyDescent="0.1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tr">
        <f>_xlfn.XLOOKUP(E:E,'Full State Names'!A:A,'Full State Names'!B:B,TRUE)</f>
        <v>Rhode Island</v>
      </c>
      <c r="G6663" t="s">
        <v>26</v>
      </c>
      <c r="H6663">
        <v>37</v>
      </c>
      <c r="I6663" t="s">
        <v>21</v>
      </c>
      <c r="J6663" t="s">
        <v>21</v>
      </c>
      <c r="L6663" t="str">
        <f>IF(Aggregate[[#This Row],[Under 30]]="Yes", "Under 30", IF(Aggregate[[#This Row],[Senior]]="Yes", "Senior", "Other"))</f>
        <v>Other</v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  <c r="X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4" ht="14" x14ac:dyDescent="0.1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tr">
        <f>_xlfn.XLOOKUP(E:E,'Full State Names'!A:A,'Full State Names'!B:B,TRUE)</f>
        <v>Indiana</v>
      </c>
      <c r="G6664" t="s">
        <v>26</v>
      </c>
      <c r="H6664">
        <v>33</v>
      </c>
      <c r="I6664" t="s">
        <v>21</v>
      </c>
      <c r="J6664" t="s">
        <v>21</v>
      </c>
      <c r="L6664" t="str">
        <f>IF(Aggregate[[#This Row],[Under 30]]="Yes", "Under 30", IF(Aggregate[[#This Row],[Senior]]="Yes", "Senior", "Other"))</f>
        <v>Other</v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  <c r="X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4" ht="14" x14ac:dyDescent="0.1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tr">
        <f>_xlfn.XLOOKUP(E:E,'Full State Names'!A:A,'Full State Names'!B:B,TRUE)</f>
        <v>Utah</v>
      </c>
      <c r="G6665" t="s">
        <v>24</v>
      </c>
      <c r="H6665">
        <v>75</v>
      </c>
      <c r="I6665" t="s">
        <v>21</v>
      </c>
      <c r="J6665" t="s">
        <v>25</v>
      </c>
      <c r="K6665" t="s">
        <v>25</v>
      </c>
      <c r="L6665" t="str">
        <f>IF(Aggregate[[#This Row],[Under 30]]="Yes", "Under 30", IF(Aggregate[[#This Row],[Senior]]="Yes", "Senior", "Other"))</f>
        <v>Senior</v>
      </c>
      <c r="M6665" t="s">
        <v>53</v>
      </c>
      <c r="N6665" t="s">
        <v>38</v>
      </c>
      <c r="O6665" t="s">
        <v>34</v>
      </c>
      <c r="P6665" t="s">
        <v>34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  <c r="X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4" ht="14" x14ac:dyDescent="0.1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tr">
        <f>_xlfn.XLOOKUP(E:E,'Full State Names'!A:A,'Full State Names'!B:B,TRUE)</f>
        <v>Washington</v>
      </c>
      <c r="G6666" t="s">
        <v>26</v>
      </c>
      <c r="H6666">
        <v>37</v>
      </c>
      <c r="I6666" t="s">
        <v>21</v>
      </c>
      <c r="J6666" t="s">
        <v>21</v>
      </c>
      <c r="L6666" t="str">
        <f>IF(Aggregate[[#This Row],[Under 30]]="Yes", "Under 30", IF(Aggregate[[#This Row],[Senior]]="Yes", "Senior", "Other"))</f>
        <v>Other</v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  <c r="X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4" ht="14" x14ac:dyDescent="0.1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tr">
        <f>_xlfn.XLOOKUP(E:E,'Full State Names'!A:A,'Full State Names'!B:B,TRUE)</f>
        <v>Idaho</v>
      </c>
      <c r="G6667" t="s">
        <v>24</v>
      </c>
      <c r="H6667">
        <v>37</v>
      </c>
      <c r="I6667" t="s">
        <v>21</v>
      </c>
      <c r="J6667" t="s">
        <v>21</v>
      </c>
      <c r="L6667" t="str">
        <f>IF(Aggregate[[#This Row],[Under 30]]="Yes", "Under 30", IF(Aggregate[[#This Row],[Senior]]="Yes", "Senior", "Other"))</f>
        <v>Other</v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  <c r="X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4" ht="14" x14ac:dyDescent="0.1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tr">
        <f>_xlfn.XLOOKUP(E:E,'Full State Names'!A:A,'Full State Names'!B:B,TRUE)</f>
        <v>Michigan</v>
      </c>
      <c r="G6668" t="s">
        <v>24</v>
      </c>
      <c r="H6668">
        <v>66</v>
      </c>
      <c r="I6668" t="s">
        <v>21</v>
      </c>
      <c r="J6668" t="s">
        <v>25</v>
      </c>
      <c r="K6668" t="s">
        <v>21</v>
      </c>
      <c r="L6668" t="str">
        <f>IF(Aggregate[[#This Row],[Under 30]]="Yes", "Under 30", IF(Aggregate[[#This Row],[Senior]]="Yes", "Senior", "Other"))</f>
        <v>Senior</v>
      </c>
      <c r="M6668" t="s">
        <v>53</v>
      </c>
      <c r="N6668" t="s">
        <v>38</v>
      </c>
      <c r="O6668" t="s">
        <v>34</v>
      </c>
      <c r="P6668" t="s">
        <v>34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  <c r="X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4" ht="14" x14ac:dyDescent="0.1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tr">
        <f>_xlfn.XLOOKUP(E:E,'Full State Names'!A:A,'Full State Names'!B:B,TRUE)</f>
        <v>Oklahoma</v>
      </c>
      <c r="G6669" t="s">
        <v>26</v>
      </c>
      <c r="H6669">
        <v>56</v>
      </c>
      <c r="I6669" t="s">
        <v>21</v>
      </c>
      <c r="J6669" t="s">
        <v>21</v>
      </c>
      <c r="L6669" t="str">
        <f>IF(Aggregate[[#This Row],[Under 30]]="Yes", "Under 30", IF(Aggregate[[#This Row],[Senior]]="Yes", "Senior", "Other"))</f>
        <v>Other</v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  <c r="X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4" ht="14" x14ac:dyDescent="0.1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tr">
        <f>_xlfn.XLOOKUP(E:E,'Full State Names'!A:A,'Full State Names'!B:B,TRUE)</f>
        <v>Oregon</v>
      </c>
      <c r="G6670" t="s">
        <v>24</v>
      </c>
      <c r="H6670">
        <v>60</v>
      </c>
      <c r="I6670" t="s">
        <v>21</v>
      </c>
      <c r="J6670" t="s">
        <v>21</v>
      </c>
      <c r="L6670" t="str">
        <f>IF(Aggregate[[#This Row],[Under 30]]="Yes", "Under 30", IF(Aggregate[[#This Row],[Senior]]="Yes", "Senior", "Other"))</f>
        <v>Other</v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  <c r="X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19442-BDF7-0645-9B72-7B27D203C013}">
  <dimension ref="A1:B52"/>
  <sheetViews>
    <sheetView workbookViewId="0">
      <selection activeCell="B50" sqref="B50:L51"/>
    </sheetView>
  </sheetViews>
  <sheetFormatPr baseColWidth="10" defaultRowHeight="14" x14ac:dyDescent="0.15"/>
  <sheetData>
    <row r="1" spans="1:2" x14ac:dyDescent="0.15">
      <c r="A1" s="14" t="s">
        <v>4</v>
      </c>
      <c r="B1" s="14" t="s">
        <v>13556</v>
      </c>
    </row>
    <row r="2" spans="1:2" x14ac:dyDescent="0.15">
      <c r="A2" t="s">
        <v>23</v>
      </c>
      <c r="B2" s="15" t="s">
        <v>13557</v>
      </c>
    </row>
    <row r="3" spans="1:2" x14ac:dyDescent="0.15">
      <c r="A3" t="s">
        <v>27</v>
      </c>
      <c r="B3" s="15" t="s">
        <v>13558</v>
      </c>
    </row>
    <row r="4" spans="1:2" x14ac:dyDescent="0.15">
      <c r="A4" t="s">
        <v>28</v>
      </c>
      <c r="B4" s="15" t="s">
        <v>13559</v>
      </c>
    </row>
    <row r="5" spans="1:2" x14ac:dyDescent="0.15">
      <c r="A5" t="s">
        <v>29</v>
      </c>
      <c r="B5" s="15" t="s">
        <v>13560</v>
      </c>
    </row>
    <row r="6" spans="1:2" x14ac:dyDescent="0.15">
      <c r="A6" t="s">
        <v>30</v>
      </c>
      <c r="B6" s="15" t="s">
        <v>13561</v>
      </c>
    </row>
    <row r="7" spans="1:2" x14ac:dyDescent="0.15">
      <c r="A7" t="s">
        <v>31</v>
      </c>
      <c r="B7" s="15" t="s">
        <v>13562</v>
      </c>
    </row>
    <row r="8" spans="1:2" x14ac:dyDescent="0.15">
      <c r="A8" t="s">
        <v>35</v>
      </c>
      <c r="B8" s="15" t="s">
        <v>13563</v>
      </c>
    </row>
    <row r="9" spans="1:2" x14ac:dyDescent="0.15">
      <c r="A9" t="s">
        <v>36</v>
      </c>
      <c r="B9" s="15" t="s">
        <v>13564</v>
      </c>
    </row>
    <row r="10" spans="1:2" x14ac:dyDescent="0.15">
      <c r="A10" t="s">
        <v>37</v>
      </c>
      <c r="B10" s="15" t="s">
        <v>13565</v>
      </c>
    </row>
    <row r="11" spans="1:2" x14ac:dyDescent="0.15">
      <c r="A11" t="s">
        <v>41</v>
      </c>
      <c r="B11" s="15" t="s">
        <v>13566</v>
      </c>
    </row>
    <row r="12" spans="1:2" x14ac:dyDescent="0.15">
      <c r="A12" t="s">
        <v>42</v>
      </c>
      <c r="B12" s="15" t="s">
        <v>13567</v>
      </c>
    </row>
    <row r="13" spans="1:2" x14ac:dyDescent="0.15">
      <c r="A13" t="s">
        <v>43</v>
      </c>
      <c r="B13" s="15" t="s">
        <v>13568</v>
      </c>
    </row>
    <row r="14" spans="1:2" x14ac:dyDescent="0.15">
      <c r="A14" t="s">
        <v>44</v>
      </c>
      <c r="B14" s="15" t="s">
        <v>13569</v>
      </c>
    </row>
    <row r="15" spans="1:2" x14ac:dyDescent="0.15">
      <c r="A15" t="s">
        <v>45</v>
      </c>
      <c r="B15" s="15" t="s">
        <v>13570</v>
      </c>
    </row>
    <row r="16" spans="1:2" x14ac:dyDescent="0.15">
      <c r="A16" t="s">
        <v>46</v>
      </c>
      <c r="B16" s="15" t="s">
        <v>13571</v>
      </c>
    </row>
    <row r="17" spans="1:2" x14ac:dyDescent="0.15">
      <c r="A17" t="s">
        <v>47</v>
      </c>
      <c r="B17" s="15" t="s">
        <v>13572</v>
      </c>
    </row>
    <row r="18" spans="1:2" x14ac:dyDescent="0.15">
      <c r="A18" t="s">
        <v>50</v>
      </c>
      <c r="B18" s="15" t="s">
        <v>13573</v>
      </c>
    </row>
    <row r="19" spans="1:2" x14ac:dyDescent="0.15">
      <c r="A19" t="s">
        <v>51</v>
      </c>
      <c r="B19" s="15" t="s">
        <v>13574</v>
      </c>
    </row>
    <row r="20" spans="1:2" x14ac:dyDescent="0.15">
      <c r="A20" t="s">
        <v>52</v>
      </c>
      <c r="B20" s="15" t="s">
        <v>13575</v>
      </c>
    </row>
    <row r="21" spans="1:2" x14ac:dyDescent="0.15">
      <c r="A21" t="s">
        <v>54</v>
      </c>
      <c r="B21" s="15" t="s">
        <v>13576</v>
      </c>
    </row>
    <row r="22" spans="1:2" x14ac:dyDescent="0.15">
      <c r="A22" t="s">
        <v>55</v>
      </c>
      <c r="B22" s="15" t="s">
        <v>13577</v>
      </c>
    </row>
    <row r="23" spans="1:2" x14ac:dyDescent="0.15">
      <c r="A23" t="s">
        <v>58</v>
      </c>
      <c r="B23" s="15" t="s">
        <v>13578</v>
      </c>
    </row>
    <row r="24" spans="1:2" x14ac:dyDescent="0.15">
      <c r="A24" t="s">
        <v>59</v>
      </c>
      <c r="B24" s="15" t="s">
        <v>13579</v>
      </c>
    </row>
    <row r="25" spans="1:2" x14ac:dyDescent="0.15">
      <c r="A25" t="s">
        <v>60</v>
      </c>
      <c r="B25" s="15" t="s">
        <v>13580</v>
      </c>
    </row>
    <row r="26" spans="1:2" x14ac:dyDescent="0.15">
      <c r="A26" t="s">
        <v>61</v>
      </c>
      <c r="B26" s="15" t="s">
        <v>13581</v>
      </c>
    </row>
    <row r="27" spans="1:2" x14ac:dyDescent="0.15">
      <c r="A27" t="s">
        <v>62</v>
      </c>
      <c r="B27" s="15" t="s">
        <v>13582</v>
      </c>
    </row>
    <row r="28" spans="1:2" x14ac:dyDescent="0.15">
      <c r="A28" t="s">
        <v>63</v>
      </c>
      <c r="B28" s="15" t="s">
        <v>13583</v>
      </c>
    </row>
    <row r="29" spans="1:2" x14ac:dyDescent="0.15">
      <c r="A29" t="s">
        <v>64</v>
      </c>
      <c r="B29" s="15" t="s">
        <v>13584</v>
      </c>
    </row>
    <row r="30" spans="1:2" x14ac:dyDescent="0.15">
      <c r="A30" t="s">
        <v>67</v>
      </c>
      <c r="B30" s="15" t="s">
        <v>13585</v>
      </c>
    </row>
    <row r="31" spans="1:2" x14ac:dyDescent="0.15">
      <c r="A31" t="s">
        <v>68</v>
      </c>
      <c r="B31" s="15" t="s">
        <v>13586</v>
      </c>
    </row>
    <row r="32" spans="1:2" x14ac:dyDescent="0.15">
      <c r="A32" t="s">
        <v>69</v>
      </c>
      <c r="B32" s="15" t="s">
        <v>13587</v>
      </c>
    </row>
    <row r="33" spans="1:2" x14ac:dyDescent="0.15">
      <c r="A33" t="s">
        <v>70</v>
      </c>
      <c r="B33" s="15" t="s">
        <v>13588</v>
      </c>
    </row>
    <row r="34" spans="1:2" x14ac:dyDescent="0.15">
      <c r="A34" t="s">
        <v>71</v>
      </c>
      <c r="B34" s="15" t="s">
        <v>13589</v>
      </c>
    </row>
    <row r="35" spans="1:2" x14ac:dyDescent="0.15">
      <c r="A35" t="s">
        <v>72</v>
      </c>
      <c r="B35" s="15" t="s">
        <v>13590</v>
      </c>
    </row>
    <row r="36" spans="1:2" x14ac:dyDescent="0.15">
      <c r="A36" t="s">
        <v>73</v>
      </c>
      <c r="B36" s="15" t="s">
        <v>13591</v>
      </c>
    </row>
    <row r="37" spans="1:2" x14ac:dyDescent="0.15">
      <c r="A37" t="s">
        <v>74</v>
      </c>
      <c r="B37" s="15" t="s">
        <v>13592</v>
      </c>
    </row>
    <row r="38" spans="1:2" x14ac:dyDescent="0.15">
      <c r="A38" t="s">
        <v>75</v>
      </c>
      <c r="B38" s="15" t="s">
        <v>13593</v>
      </c>
    </row>
    <row r="39" spans="1:2" x14ac:dyDescent="0.15">
      <c r="A39" t="s">
        <v>76</v>
      </c>
      <c r="B39" s="15" t="s">
        <v>13594</v>
      </c>
    </row>
    <row r="40" spans="1:2" x14ac:dyDescent="0.15">
      <c r="A40" t="s">
        <v>77</v>
      </c>
      <c r="B40" s="15" t="s">
        <v>13595</v>
      </c>
    </row>
    <row r="41" spans="1:2" x14ac:dyDescent="0.15">
      <c r="A41" t="s">
        <v>78</v>
      </c>
      <c r="B41" s="15" t="s">
        <v>13596</v>
      </c>
    </row>
    <row r="42" spans="1:2" x14ac:dyDescent="0.15">
      <c r="A42" t="s">
        <v>79</v>
      </c>
      <c r="B42" s="15" t="s">
        <v>13597</v>
      </c>
    </row>
    <row r="43" spans="1:2" x14ac:dyDescent="0.15">
      <c r="A43" t="s">
        <v>80</v>
      </c>
      <c r="B43" s="15" t="s">
        <v>13598</v>
      </c>
    </row>
    <row r="44" spans="1:2" x14ac:dyDescent="0.15">
      <c r="A44" t="s">
        <v>81</v>
      </c>
      <c r="B44" s="15" t="s">
        <v>13599</v>
      </c>
    </row>
    <row r="45" spans="1:2" x14ac:dyDescent="0.15">
      <c r="A45" t="s">
        <v>82</v>
      </c>
      <c r="B45" s="15" t="s">
        <v>13600</v>
      </c>
    </row>
    <row r="46" spans="1:2" x14ac:dyDescent="0.15">
      <c r="A46" t="s">
        <v>83</v>
      </c>
      <c r="B46" s="15" t="s">
        <v>13601</v>
      </c>
    </row>
    <row r="47" spans="1:2" x14ac:dyDescent="0.15">
      <c r="A47" t="s">
        <v>84</v>
      </c>
      <c r="B47" s="15" t="s">
        <v>13602</v>
      </c>
    </row>
    <row r="48" spans="1:2" x14ac:dyDescent="0.15">
      <c r="A48" t="s">
        <v>85</v>
      </c>
      <c r="B48" s="15" t="s">
        <v>13603</v>
      </c>
    </row>
    <row r="49" spans="1:2" x14ac:dyDescent="0.15">
      <c r="A49" t="s">
        <v>86</v>
      </c>
      <c r="B49" s="15" t="s">
        <v>13604</v>
      </c>
    </row>
    <row r="50" spans="1:2" x14ac:dyDescent="0.15">
      <c r="A50" t="s">
        <v>89</v>
      </c>
      <c r="B50" s="15" t="s">
        <v>13605</v>
      </c>
    </row>
    <row r="51" spans="1:2" x14ac:dyDescent="0.15">
      <c r="A51" t="s">
        <v>93</v>
      </c>
      <c r="B51" s="15" t="s">
        <v>13606</v>
      </c>
    </row>
    <row r="52" spans="1:2" x14ac:dyDescent="0.15">
      <c r="A52" t="s">
        <v>94</v>
      </c>
      <c r="B52" s="15" t="s">
        <v>13607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J104"/>
  <sheetViews>
    <sheetView workbookViewId="0">
      <selection activeCell="B50" sqref="B50:L51"/>
    </sheetView>
  </sheetViews>
  <sheetFormatPr baseColWidth="10" defaultColWidth="8.83203125" defaultRowHeight="14" x14ac:dyDescent="0.15"/>
  <cols>
    <col min="1" max="1" width="12.1640625" customWidth="1"/>
    <col min="2" max="2" width="9.33203125" customWidth="1"/>
    <col min="3" max="3" width="7" customWidth="1"/>
    <col min="4" max="4" width="10" customWidth="1"/>
    <col min="5" max="5" width="7" customWidth="1"/>
    <col min="6" max="6" width="17" customWidth="1"/>
    <col min="7" max="7" width="14.83203125" customWidth="1"/>
    <col min="8" max="9" width="8.1640625" customWidth="1"/>
    <col min="10" max="10" width="7" customWidth="1"/>
  </cols>
  <sheetData>
    <row r="3" spans="1:3" x14ac:dyDescent="0.15">
      <c r="A3" s="2" t="s">
        <v>13490</v>
      </c>
      <c r="B3" t="s">
        <v>13493</v>
      </c>
    </row>
    <row r="4" spans="1:3" x14ac:dyDescent="0.15">
      <c r="A4" s="3" t="s">
        <v>39</v>
      </c>
      <c r="B4" s="4">
        <v>0.24706446201773305</v>
      </c>
    </row>
    <row r="5" spans="1:3" x14ac:dyDescent="0.15">
      <c r="A5" s="3" t="s">
        <v>8</v>
      </c>
      <c r="B5" s="4">
        <v>0.38223308883455581</v>
      </c>
    </row>
    <row r="6" spans="1:3" x14ac:dyDescent="0.15">
      <c r="A6" s="3" t="s">
        <v>7</v>
      </c>
      <c r="B6" s="4">
        <v>0.22999222999222999</v>
      </c>
    </row>
    <row r="7" spans="1:3" x14ac:dyDescent="0.15">
      <c r="A7" s="3" t="s">
        <v>13491</v>
      </c>
      <c r="B7" s="4">
        <v>0.2685808284731569</v>
      </c>
    </row>
    <row r="10" spans="1:3" x14ac:dyDescent="0.15">
      <c r="A10" s="2" t="s">
        <v>13490</v>
      </c>
      <c r="B10" t="s">
        <v>13501</v>
      </c>
      <c r="C10" t="s">
        <v>13502</v>
      </c>
    </row>
    <row r="11" spans="1:3" x14ac:dyDescent="0.15">
      <c r="A11" s="3" t="s">
        <v>13494</v>
      </c>
      <c r="B11">
        <v>1093</v>
      </c>
      <c r="C11" s="4">
        <v>0.21957913998170173</v>
      </c>
    </row>
    <row r="12" spans="1:3" x14ac:dyDescent="0.15">
      <c r="A12" s="3" t="s">
        <v>13495</v>
      </c>
      <c r="B12">
        <v>1234</v>
      </c>
      <c r="C12" s="4">
        <v>0.24230145867098865</v>
      </c>
    </row>
    <row r="13" spans="1:3" x14ac:dyDescent="0.15">
      <c r="A13" s="3" t="s">
        <v>13496</v>
      </c>
      <c r="B13">
        <v>1318</v>
      </c>
      <c r="C13" s="4">
        <v>0.2503793626707132</v>
      </c>
    </row>
    <row r="14" spans="1:3" x14ac:dyDescent="0.15">
      <c r="A14" s="3" t="s">
        <v>13497</v>
      </c>
      <c r="B14">
        <v>1123</v>
      </c>
      <c r="C14" s="4">
        <v>0.25022261798753337</v>
      </c>
    </row>
    <row r="15" spans="1:3" x14ac:dyDescent="0.15">
      <c r="A15" s="3" t="s">
        <v>13498</v>
      </c>
      <c r="B15">
        <v>1074</v>
      </c>
      <c r="C15" s="4">
        <v>0.27932960893854747</v>
      </c>
    </row>
    <row r="16" spans="1:3" x14ac:dyDescent="0.15">
      <c r="A16" s="3" t="s">
        <v>13499</v>
      </c>
      <c r="B16">
        <v>603</v>
      </c>
      <c r="C16" s="4">
        <v>0.39800995024875624</v>
      </c>
    </row>
    <row r="17" spans="1:4" x14ac:dyDescent="0.15">
      <c r="A17" s="3" t="s">
        <v>13500</v>
      </c>
      <c r="B17">
        <v>242</v>
      </c>
      <c r="C17" s="4">
        <v>0.43801652892561982</v>
      </c>
    </row>
    <row r="18" spans="1:4" x14ac:dyDescent="0.15">
      <c r="A18" s="3" t="s">
        <v>13491</v>
      </c>
      <c r="B18">
        <v>6687</v>
      </c>
      <c r="C18" s="4">
        <v>0.2685808284731569</v>
      </c>
    </row>
    <row r="24" spans="1:4" x14ac:dyDescent="0.15">
      <c r="A24" s="2" t="s">
        <v>13493</v>
      </c>
      <c r="B24" s="2" t="s">
        <v>13507</v>
      </c>
    </row>
    <row r="25" spans="1:4" x14ac:dyDescent="0.1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1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1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1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1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15">
      <c r="A40" s="2" t="s">
        <v>13493</v>
      </c>
      <c r="B40" s="2" t="s">
        <v>13507</v>
      </c>
    </row>
    <row r="41" spans="1:3" x14ac:dyDescent="0.15">
      <c r="A41" s="2" t="s">
        <v>13490</v>
      </c>
      <c r="B41" t="s">
        <v>22</v>
      </c>
      <c r="C41" t="s">
        <v>88</v>
      </c>
    </row>
    <row r="42" spans="1:3" x14ac:dyDescent="0.15">
      <c r="A42" s="3" t="s">
        <v>13558</v>
      </c>
      <c r="B42" s="4">
        <v>0.28472222222222221</v>
      </c>
      <c r="C42" s="4">
        <v>0.29411764705882354</v>
      </c>
    </row>
    <row r="43" spans="1:3" x14ac:dyDescent="0.15">
      <c r="A43" s="3" t="s">
        <v>13557</v>
      </c>
      <c r="B43" s="4">
        <v>0.28125</v>
      </c>
      <c r="C43" s="4">
        <v>0.375</v>
      </c>
    </row>
    <row r="44" spans="1:3" x14ac:dyDescent="0.15">
      <c r="A44" s="3" t="s">
        <v>13560</v>
      </c>
      <c r="B44" s="4">
        <v>0.23770491803278687</v>
      </c>
      <c r="C44" s="4">
        <v>0.16666666666666666</v>
      </c>
    </row>
    <row r="45" spans="1:3" x14ac:dyDescent="0.15">
      <c r="A45" s="3" t="s">
        <v>13559</v>
      </c>
      <c r="B45" s="4">
        <v>0.27659574468085107</v>
      </c>
      <c r="C45" s="4">
        <v>6.25E-2</v>
      </c>
    </row>
    <row r="46" spans="1:3" x14ac:dyDescent="0.15">
      <c r="A46" s="3" t="s">
        <v>13605</v>
      </c>
      <c r="B46" s="4">
        <v>0.6166666666666667</v>
      </c>
      <c r="C46" s="4">
        <v>0.75</v>
      </c>
    </row>
    <row r="47" spans="1:3" x14ac:dyDescent="0.15">
      <c r="A47" s="3" t="s">
        <v>13561</v>
      </c>
      <c r="B47" s="4">
        <v>0.20967741935483872</v>
      </c>
      <c r="C47" s="4">
        <v>0.375</v>
      </c>
    </row>
    <row r="48" spans="1:3" x14ac:dyDescent="0.15">
      <c r="A48" s="3" t="s">
        <v>13562</v>
      </c>
      <c r="B48" s="4">
        <v>0.27272727272727271</v>
      </c>
      <c r="C48" s="4">
        <v>0.125</v>
      </c>
    </row>
    <row r="49" spans="1:3" x14ac:dyDescent="0.15">
      <c r="A49" s="3" t="s">
        <v>13564</v>
      </c>
      <c r="B49" s="4">
        <v>0.29411764705882354</v>
      </c>
      <c r="C49" s="4">
        <v>0.35</v>
      </c>
    </row>
    <row r="50" spans="1:3" x14ac:dyDescent="0.15">
      <c r="A50" s="3" t="s">
        <v>13563</v>
      </c>
      <c r="B50" s="4">
        <v>0.19387755102040816</v>
      </c>
      <c r="C50" s="4">
        <v>0.2</v>
      </c>
    </row>
    <row r="51" spans="1:3" x14ac:dyDescent="0.15">
      <c r="A51" s="3" t="s">
        <v>13565</v>
      </c>
      <c r="B51" s="4">
        <v>0.22522522522522523</v>
      </c>
      <c r="C51" s="4">
        <v>0.125</v>
      </c>
    </row>
    <row r="52" spans="1:3" x14ac:dyDescent="0.15">
      <c r="A52" s="3" t="s">
        <v>13606</v>
      </c>
      <c r="B52" s="4">
        <v>0.24</v>
      </c>
      <c r="C52" s="4">
        <v>0.125</v>
      </c>
    </row>
    <row r="53" spans="1:3" x14ac:dyDescent="0.15">
      <c r="A53" s="3" t="s">
        <v>13566</v>
      </c>
      <c r="B53" s="4">
        <v>0.26</v>
      </c>
      <c r="C53" s="4">
        <v>0.33333333333333331</v>
      </c>
    </row>
    <row r="54" spans="1:3" x14ac:dyDescent="0.15">
      <c r="A54" s="3" t="s">
        <v>13568</v>
      </c>
      <c r="B54" s="4">
        <v>0.2814814814814815</v>
      </c>
      <c r="C54" s="4">
        <v>0.25</v>
      </c>
    </row>
    <row r="55" spans="1:3" x14ac:dyDescent="0.15">
      <c r="A55" s="3" t="s">
        <v>13569</v>
      </c>
      <c r="B55" s="4">
        <v>0.30232558139534882</v>
      </c>
      <c r="C55" s="4">
        <v>0.23333333333333334</v>
      </c>
    </row>
    <row r="56" spans="1:3" x14ac:dyDescent="0.15">
      <c r="A56" s="3" t="s">
        <v>13570</v>
      </c>
      <c r="B56" s="4">
        <v>0.27737226277372262</v>
      </c>
      <c r="C56" s="4">
        <v>0.66666666666666663</v>
      </c>
    </row>
    <row r="57" spans="1:3" x14ac:dyDescent="0.15">
      <c r="A57" s="3" t="s">
        <v>13567</v>
      </c>
      <c r="B57" s="4">
        <v>0.26666666666666666</v>
      </c>
      <c r="C57" s="4" t="e">
        <v>#DIV/0!</v>
      </c>
    </row>
    <row r="58" spans="1:3" x14ac:dyDescent="0.15">
      <c r="A58" s="3" t="s">
        <v>13571</v>
      </c>
      <c r="B58" s="4">
        <v>0.26400000000000001</v>
      </c>
      <c r="C58" s="4">
        <v>0.1875</v>
      </c>
    </row>
    <row r="59" spans="1:3" x14ac:dyDescent="0.15">
      <c r="A59" s="3" t="s">
        <v>13572</v>
      </c>
      <c r="B59" s="4">
        <v>0.29090909090909089</v>
      </c>
      <c r="C59" s="4">
        <v>0.5</v>
      </c>
    </row>
    <row r="60" spans="1:3" x14ac:dyDescent="0.15">
      <c r="A60" s="3" t="s">
        <v>13573</v>
      </c>
      <c r="B60" s="4">
        <v>0.23762376237623761</v>
      </c>
      <c r="C60" s="4">
        <v>0.5</v>
      </c>
    </row>
    <row r="61" spans="1:3" x14ac:dyDescent="0.15">
      <c r="A61" s="3" t="s">
        <v>13576</v>
      </c>
      <c r="B61" s="4">
        <v>0.22321428571428573</v>
      </c>
      <c r="C61" s="4">
        <v>0.33333333333333331</v>
      </c>
    </row>
    <row r="62" spans="1:3" x14ac:dyDescent="0.15">
      <c r="A62" s="3" t="s">
        <v>13575</v>
      </c>
      <c r="B62" s="4">
        <v>0.33333333333333331</v>
      </c>
      <c r="C62" s="4">
        <v>0.3</v>
      </c>
    </row>
    <row r="63" spans="1:3" x14ac:dyDescent="0.15">
      <c r="A63" s="3" t="s">
        <v>13574</v>
      </c>
      <c r="B63" s="4">
        <v>0.24347826086956523</v>
      </c>
      <c r="C63" s="4">
        <v>0.3125</v>
      </c>
    </row>
    <row r="64" spans="1:3" x14ac:dyDescent="0.15">
      <c r="A64" s="3" t="s">
        <v>13577</v>
      </c>
      <c r="B64" s="4">
        <v>0.2734375</v>
      </c>
      <c r="C64" s="4">
        <v>0.27777777777777779</v>
      </c>
    </row>
    <row r="65" spans="1:3" x14ac:dyDescent="0.15">
      <c r="A65" s="3" t="s">
        <v>13578</v>
      </c>
      <c r="B65" s="4">
        <v>0.23684210526315788</v>
      </c>
      <c r="C65" s="4">
        <v>0.125</v>
      </c>
    </row>
    <row r="66" spans="1:3" x14ac:dyDescent="0.15">
      <c r="A66" s="3" t="s">
        <v>13579</v>
      </c>
      <c r="B66" s="4">
        <v>0.2807017543859649</v>
      </c>
      <c r="C66" s="4">
        <v>0.3125</v>
      </c>
    </row>
    <row r="67" spans="1:3" x14ac:dyDescent="0.15">
      <c r="A67" s="3" t="s">
        <v>13607</v>
      </c>
      <c r="B67" s="4">
        <v>0.2807017543859649</v>
      </c>
      <c r="C67" s="4">
        <v>0.30769230769230771</v>
      </c>
    </row>
    <row r="68" spans="1:3" x14ac:dyDescent="0.15">
      <c r="A68" s="3" t="s">
        <v>13580</v>
      </c>
      <c r="B68" s="4">
        <v>0.32330827067669171</v>
      </c>
      <c r="C68" s="4">
        <v>0</v>
      </c>
    </row>
    <row r="69" spans="1:3" x14ac:dyDescent="0.15">
      <c r="A69" s="3" t="s">
        <v>13583</v>
      </c>
      <c r="B69" s="4">
        <v>0.32758620689655171</v>
      </c>
      <c r="C69" s="4">
        <v>0.33333333333333331</v>
      </c>
    </row>
    <row r="70" spans="1:3" x14ac:dyDescent="0.15">
      <c r="A70" s="3" t="s">
        <v>13587</v>
      </c>
      <c r="B70" s="4">
        <v>0.2807017543859649</v>
      </c>
      <c r="C70" s="4">
        <v>0.22222222222222221</v>
      </c>
    </row>
    <row r="71" spans="1:3" x14ac:dyDescent="0.15">
      <c r="A71" s="3" t="s">
        <v>13584</v>
      </c>
      <c r="B71" s="4">
        <v>0.29807692307692307</v>
      </c>
      <c r="C71" s="4">
        <v>0.625</v>
      </c>
    </row>
    <row r="72" spans="1:3" x14ac:dyDescent="0.15">
      <c r="A72" s="3" t="s">
        <v>13585</v>
      </c>
      <c r="B72" s="4">
        <v>0.28000000000000003</v>
      </c>
      <c r="C72" s="4">
        <v>0.16666666666666666</v>
      </c>
    </row>
    <row r="73" spans="1:3" x14ac:dyDescent="0.15">
      <c r="A73" s="3" t="s">
        <v>13586</v>
      </c>
      <c r="B73" s="4">
        <v>0.22807017543859648</v>
      </c>
      <c r="C73" s="4">
        <v>0.4</v>
      </c>
    </row>
    <row r="74" spans="1:3" x14ac:dyDescent="0.15">
      <c r="A74" s="3" t="s">
        <v>13588</v>
      </c>
      <c r="B74" s="4">
        <v>0.23841059602649006</v>
      </c>
      <c r="C74" s="4">
        <v>0.1875</v>
      </c>
    </row>
    <row r="75" spans="1:3" x14ac:dyDescent="0.15">
      <c r="A75" s="3" t="s">
        <v>13581</v>
      </c>
      <c r="B75" s="4">
        <v>0.21052631578947367</v>
      </c>
      <c r="C75" s="4">
        <v>0.18181818181818182</v>
      </c>
    </row>
    <row r="76" spans="1:3" x14ac:dyDescent="0.15">
      <c r="A76" s="3" t="s">
        <v>13582</v>
      </c>
      <c r="B76" s="4">
        <v>0.25</v>
      </c>
      <c r="C76" s="4">
        <v>0.25</v>
      </c>
    </row>
    <row r="77" spans="1:3" x14ac:dyDescent="0.15">
      <c r="A77" s="3" t="s">
        <v>13589</v>
      </c>
      <c r="B77" s="4">
        <v>0.34532374100719426</v>
      </c>
      <c r="C77" s="4">
        <v>0.36842105263157893</v>
      </c>
    </row>
    <row r="78" spans="1:3" x14ac:dyDescent="0.15">
      <c r="A78" s="3" t="s">
        <v>13590</v>
      </c>
      <c r="B78" s="4">
        <v>0.1875</v>
      </c>
      <c r="C78" s="4">
        <v>0.27272727272727271</v>
      </c>
    </row>
    <row r="79" spans="1:3" x14ac:dyDescent="0.15">
      <c r="A79" s="3" t="s">
        <v>13591</v>
      </c>
      <c r="B79" s="4">
        <v>0.31690140845070425</v>
      </c>
      <c r="C79" s="4">
        <v>0.21428571428571427</v>
      </c>
    </row>
    <row r="80" spans="1:3" x14ac:dyDescent="0.15">
      <c r="A80" s="3" t="s">
        <v>13592</v>
      </c>
      <c r="B80" s="4">
        <v>0.33333333333333331</v>
      </c>
      <c r="C80" s="4">
        <v>0.33333333333333331</v>
      </c>
    </row>
    <row r="81" spans="1:10" x14ac:dyDescent="0.15">
      <c r="A81" s="3" t="s">
        <v>13593</v>
      </c>
      <c r="B81" s="4">
        <v>0.25225225225225223</v>
      </c>
      <c r="C81" s="4">
        <v>0.25</v>
      </c>
    </row>
    <row r="82" spans="1:10" x14ac:dyDescent="0.15">
      <c r="A82" s="3" t="s">
        <v>13594</v>
      </c>
      <c r="B82" s="4">
        <v>0.31034482758620691</v>
      </c>
      <c r="C82" s="4">
        <v>0</v>
      </c>
    </row>
    <row r="83" spans="1:10" x14ac:dyDescent="0.15">
      <c r="A83" s="3" t="s">
        <v>13595</v>
      </c>
      <c r="B83" s="4">
        <v>0.23636363636363636</v>
      </c>
      <c r="C83" s="4">
        <v>0.1</v>
      </c>
    </row>
    <row r="84" spans="1:10" x14ac:dyDescent="0.15">
      <c r="A84" s="3" t="s">
        <v>13596</v>
      </c>
      <c r="B84" s="4">
        <v>0.23404255319148937</v>
      </c>
      <c r="C84" s="4">
        <v>0.16666666666666666</v>
      </c>
    </row>
    <row r="85" spans="1:10" x14ac:dyDescent="0.15">
      <c r="A85" s="3" t="s">
        <v>13597</v>
      </c>
      <c r="B85" s="4">
        <v>0.2781954887218045</v>
      </c>
      <c r="C85" s="4">
        <v>0.41666666666666669</v>
      </c>
    </row>
    <row r="86" spans="1:10" x14ac:dyDescent="0.15">
      <c r="A86" s="3" t="s">
        <v>13598</v>
      </c>
      <c r="B86" s="4">
        <v>0.25757575757575757</v>
      </c>
      <c r="C86" s="4">
        <v>0.16666666666666666</v>
      </c>
    </row>
    <row r="87" spans="1:10" x14ac:dyDescent="0.15">
      <c r="A87" s="3" t="s">
        <v>13600</v>
      </c>
      <c r="B87" s="4">
        <v>0.2814814814814815</v>
      </c>
      <c r="C87" s="4">
        <v>8.3333333333333329E-2</v>
      </c>
    </row>
    <row r="88" spans="1:10" x14ac:dyDescent="0.15">
      <c r="A88" s="3" t="s">
        <v>13599</v>
      </c>
      <c r="B88" s="4">
        <v>0.28467153284671531</v>
      </c>
      <c r="C88" s="4">
        <v>0.16666666666666666</v>
      </c>
    </row>
    <row r="89" spans="1:10" x14ac:dyDescent="0.15">
      <c r="A89" s="3" t="s">
        <v>13601</v>
      </c>
      <c r="B89" s="4">
        <v>0.22580645161290322</v>
      </c>
      <c r="C89" s="4">
        <v>0.125</v>
      </c>
    </row>
    <row r="90" spans="1:10" x14ac:dyDescent="0.15">
      <c r="A90" s="3" t="s">
        <v>13603</v>
      </c>
      <c r="B90" s="4">
        <v>0.27777777777777779</v>
      </c>
      <c r="C90" s="4">
        <v>0.13333333333333333</v>
      </c>
    </row>
    <row r="91" spans="1:10" x14ac:dyDescent="0.15">
      <c r="A91" s="3" t="s">
        <v>13602</v>
      </c>
      <c r="B91" s="4">
        <v>0.25</v>
      </c>
      <c r="C91" s="4">
        <v>0.25</v>
      </c>
    </row>
    <row r="92" spans="1:10" x14ac:dyDescent="0.15">
      <c r="A92" s="3" t="s">
        <v>13604</v>
      </c>
      <c r="B92" s="4">
        <v>0.26119402985074625</v>
      </c>
      <c r="C92" s="4">
        <v>0.15</v>
      </c>
    </row>
    <row r="94" spans="1:10" x14ac:dyDescent="0.15">
      <c r="F94" s="2" t="s">
        <v>13493</v>
      </c>
      <c r="G94" s="2" t="s">
        <v>13507</v>
      </c>
    </row>
    <row r="95" spans="1:10" x14ac:dyDescent="0.15">
      <c r="F95" s="2" t="s">
        <v>13490</v>
      </c>
      <c r="G95" t="s">
        <v>32</v>
      </c>
      <c r="H95" t="s">
        <v>98</v>
      </c>
      <c r="I95" t="s">
        <v>53</v>
      </c>
      <c r="J95" t="s">
        <v>34</v>
      </c>
    </row>
    <row r="96" spans="1:10" x14ac:dyDescent="0.15">
      <c r="F96" s="3" t="s">
        <v>13508</v>
      </c>
      <c r="G96" s="4">
        <v>0.81684981684981683</v>
      </c>
      <c r="H96" s="4">
        <v>0</v>
      </c>
      <c r="I96" s="4">
        <v>0</v>
      </c>
      <c r="J96" s="4">
        <v>0.44553881807647738</v>
      </c>
    </row>
    <row r="97" spans="6:10" x14ac:dyDescent="0.15">
      <c r="F97" s="3" t="s">
        <v>13509</v>
      </c>
      <c r="G97" s="4">
        <v>0.72641509433962259</v>
      </c>
      <c r="H97" s="4">
        <v>7.6923076923076927E-2</v>
      </c>
      <c r="I97" s="4">
        <v>2.7027027027027029E-2</v>
      </c>
      <c r="J97" s="4">
        <v>0.26037735849056604</v>
      </c>
    </row>
    <row r="98" spans="6:10" x14ac:dyDescent="0.15">
      <c r="F98" s="3" t="s">
        <v>13510</v>
      </c>
      <c r="G98" s="4">
        <v>0.71764705882352942</v>
      </c>
      <c r="H98" s="4">
        <v>4.2553191489361701E-2</v>
      </c>
      <c r="I98" s="4">
        <v>2.1276595744680851E-2</v>
      </c>
      <c r="J98" s="4">
        <v>0.18167202572347266</v>
      </c>
    </row>
    <row r="99" spans="6:10" x14ac:dyDescent="0.15">
      <c r="F99" s="3" t="s">
        <v>13511</v>
      </c>
      <c r="G99" s="4">
        <v>0.73913043478260865</v>
      </c>
      <c r="H99" s="4">
        <v>0.20833333333333334</v>
      </c>
      <c r="I99" s="4">
        <v>2.8571428571428571E-2</v>
      </c>
      <c r="J99" s="4">
        <v>0.15146299483648881</v>
      </c>
    </row>
    <row r="100" spans="6:10" x14ac:dyDescent="0.15">
      <c r="F100" s="3" t="s">
        <v>13512</v>
      </c>
      <c r="G100" s="4">
        <v>0.47368421052631576</v>
      </c>
      <c r="H100" s="4">
        <v>0.16363636363636364</v>
      </c>
      <c r="I100" s="4">
        <v>5.6603773584905662E-2</v>
      </c>
      <c r="J100" s="4">
        <v>0.13622291021671826</v>
      </c>
    </row>
    <row r="101" spans="6:10" x14ac:dyDescent="0.15">
      <c r="F101" s="3" t="s">
        <v>13513</v>
      </c>
      <c r="G101" s="4">
        <v>0.43478260869565216</v>
      </c>
      <c r="H101" s="4">
        <v>0.14492753623188406</v>
      </c>
      <c r="I101" s="4">
        <v>4.1322314049586778E-2</v>
      </c>
      <c r="J101" s="4">
        <v>5.993690851735016E-2</v>
      </c>
    </row>
    <row r="102" spans="6:10" x14ac:dyDescent="0.15">
      <c r="F102" s="3" t="s">
        <v>13514</v>
      </c>
      <c r="G102" s="4" t="e">
        <v>#DIV/0!</v>
      </c>
      <c r="H102" s="4">
        <v>0</v>
      </c>
      <c r="I102" s="4">
        <v>4.3478260869565216E-2</v>
      </c>
      <c r="J102" s="4">
        <v>3.5971223021582732E-2</v>
      </c>
    </row>
    <row r="103" spans="6:10" x14ac:dyDescent="0.15">
      <c r="F103" s="4"/>
    </row>
    <row r="104" spans="6:10" x14ac:dyDescent="0.15"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50" sqref="B50:L51"/>
    </sheetView>
  </sheetViews>
  <sheetFormatPr baseColWidth="10" defaultColWidth="8.83203125" defaultRowHeight="15" x14ac:dyDescent="0.15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5" customWidth="1"/>
    <col min="11" max="11" width="20.83203125" customWidth="1"/>
    <col min="12" max="12" width="24.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5" customWidth="1"/>
    <col min="27" max="27" width="13.5" customWidth="1"/>
    <col min="28" max="28" width="15.1640625" customWidth="1"/>
    <col min="29" max="29" width="13.83203125" customWidth="1"/>
  </cols>
  <sheetData>
    <row r="1" spans="1:30" ht="14" x14ac:dyDescent="0.1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ht="14" x14ac:dyDescent="0.1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ht="14" x14ac:dyDescent="0.1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ht="14" x14ac:dyDescent="0.1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ht="14" x14ac:dyDescent="0.1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ht="14" x14ac:dyDescent="0.1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ht="14" x14ac:dyDescent="0.1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ht="14" x14ac:dyDescent="0.1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ht="14" x14ac:dyDescent="0.1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ht="14" x14ac:dyDescent="0.1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ht="14" x14ac:dyDescent="0.1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ht="14" x14ac:dyDescent="0.1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ht="14" x14ac:dyDescent="0.1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ht="14" x14ac:dyDescent="0.1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ht="14" x14ac:dyDescent="0.1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ht="14" x14ac:dyDescent="0.1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ht="14" x14ac:dyDescent="0.1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ht="14" x14ac:dyDescent="0.1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ht="14" x14ac:dyDescent="0.1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ht="14" x14ac:dyDescent="0.1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ht="14" x14ac:dyDescent="0.1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ht="14" x14ac:dyDescent="0.1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ht="14" x14ac:dyDescent="0.1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ht="14" x14ac:dyDescent="0.1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ht="14" x14ac:dyDescent="0.1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ht="14" x14ac:dyDescent="0.1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ht="14" x14ac:dyDescent="0.1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ht="14" x14ac:dyDescent="0.1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ht="14" x14ac:dyDescent="0.1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ht="14" x14ac:dyDescent="0.1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ht="14" x14ac:dyDescent="0.1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ht="14" x14ac:dyDescent="0.1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ht="14" x14ac:dyDescent="0.1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ht="14" x14ac:dyDescent="0.1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ht="14" x14ac:dyDescent="0.1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ht="14" x14ac:dyDescent="0.1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ht="14" x14ac:dyDescent="0.1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ht="14" x14ac:dyDescent="0.1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ht="14" x14ac:dyDescent="0.1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ht="14" x14ac:dyDescent="0.1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ht="14" x14ac:dyDescent="0.1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ht="14" x14ac:dyDescent="0.1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ht="14" x14ac:dyDescent="0.1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ht="14" x14ac:dyDescent="0.1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ht="14" x14ac:dyDescent="0.1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ht="14" x14ac:dyDescent="0.1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ht="14" x14ac:dyDescent="0.1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ht="14" x14ac:dyDescent="0.1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ht="14" x14ac:dyDescent="0.1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ht="14" x14ac:dyDescent="0.1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ht="14" x14ac:dyDescent="0.1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ht="14" x14ac:dyDescent="0.1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ht="14" x14ac:dyDescent="0.1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ht="14" x14ac:dyDescent="0.1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ht="14" x14ac:dyDescent="0.1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ht="14" x14ac:dyDescent="0.1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ht="14" x14ac:dyDescent="0.1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ht="14" x14ac:dyDescent="0.1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ht="14" x14ac:dyDescent="0.1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ht="14" x14ac:dyDescent="0.1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ht="14" x14ac:dyDescent="0.1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ht="14" x14ac:dyDescent="0.1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ht="14" x14ac:dyDescent="0.1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ht="14" x14ac:dyDescent="0.1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ht="14" x14ac:dyDescent="0.1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ht="14" x14ac:dyDescent="0.1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ht="14" x14ac:dyDescent="0.1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ht="14" x14ac:dyDescent="0.1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ht="14" x14ac:dyDescent="0.1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ht="14" x14ac:dyDescent="0.1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ht="14" x14ac:dyDescent="0.1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ht="14" x14ac:dyDescent="0.1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ht="14" x14ac:dyDescent="0.1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ht="14" x14ac:dyDescent="0.1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ht="14" x14ac:dyDescent="0.1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ht="14" x14ac:dyDescent="0.1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ht="14" x14ac:dyDescent="0.1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ht="14" x14ac:dyDescent="0.1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ht="14" x14ac:dyDescent="0.1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ht="14" x14ac:dyDescent="0.1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ht="14" x14ac:dyDescent="0.1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ht="14" x14ac:dyDescent="0.1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ht="14" x14ac:dyDescent="0.1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ht="14" x14ac:dyDescent="0.1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ht="14" x14ac:dyDescent="0.1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ht="14" x14ac:dyDescent="0.1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ht="14" x14ac:dyDescent="0.1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ht="14" x14ac:dyDescent="0.1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ht="14" x14ac:dyDescent="0.1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ht="14" x14ac:dyDescent="0.1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ht="14" x14ac:dyDescent="0.1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ht="14" x14ac:dyDescent="0.1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ht="14" x14ac:dyDescent="0.1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ht="14" x14ac:dyDescent="0.1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ht="14" x14ac:dyDescent="0.1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ht="14" x14ac:dyDescent="0.1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ht="14" x14ac:dyDescent="0.1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ht="14" x14ac:dyDescent="0.1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ht="14" x14ac:dyDescent="0.1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ht="14" x14ac:dyDescent="0.1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ht="14" x14ac:dyDescent="0.1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ht="14" x14ac:dyDescent="0.1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ht="14" x14ac:dyDescent="0.1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ht="14" x14ac:dyDescent="0.1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ht="14" x14ac:dyDescent="0.1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ht="14" x14ac:dyDescent="0.1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ht="14" x14ac:dyDescent="0.1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ht="14" x14ac:dyDescent="0.1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ht="14" x14ac:dyDescent="0.1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ht="14" x14ac:dyDescent="0.1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ht="14" x14ac:dyDescent="0.1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ht="14" x14ac:dyDescent="0.1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ht="14" x14ac:dyDescent="0.1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ht="14" x14ac:dyDescent="0.1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ht="14" x14ac:dyDescent="0.1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ht="14" x14ac:dyDescent="0.1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ht="14" x14ac:dyDescent="0.1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ht="14" x14ac:dyDescent="0.1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ht="14" x14ac:dyDescent="0.1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ht="14" x14ac:dyDescent="0.1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ht="14" x14ac:dyDescent="0.1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ht="14" x14ac:dyDescent="0.1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ht="14" x14ac:dyDescent="0.1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ht="14" x14ac:dyDescent="0.1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ht="14" x14ac:dyDescent="0.1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ht="14" x14ac:dyDescent="0.1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ht="14" x14ac:dyDescent="0.1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ht="14" x14ac:dyDescent="0.1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ht="14" x14ac:dyDescent="0.1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ht="14" x14ac:dyDescent="0.1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ht="14" x14ac:dyDescent="0.1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ht="14" x14ac:dyDescent="0.1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ht="14" x14ac:dyDescent="0.1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ht="14" x14ac:dyDescent="0.1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ht="14" x14ac:dyDescent="0.1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ht="14" x14ac:dyDescent="0.1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ht="14" x14ac:dyDescent="0.1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ht="14" x14ac:dyDescent="0.1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ht="14" x14ac:dyDescent="0.1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ht="14" x14ac:dyDescent="0.1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ht="14" x14ac:dyDescent="0.1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ht="14" x14ac:dyDescent="0.1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ht="14" x14ac:dyDescent="0.1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ht="14" x14ac:dyDescent="0.1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ht="14" x14ac:dyDescent="0.1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ht="14" x14ac:dyDescent="0.1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ht="14" x14ac:dyDescent="0.1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ht="14" x14ac:dyDescent="0.1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ht="14" x14ac:dyDescent="0.1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ht="14" x14ac:dyDescent="0.1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ht="14" x14ac:dyDescent="0.1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ht="14" x14ac:dyDescent="0.1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ht="14" x14ac:dyDescent="0.1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ht="14" x14ac:dyDescent="0.1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ht="14" x14ac:dyDescent="0.1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ht="14" x14ac:dyDescent="0.1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ht="14" x14ac:dyDescent="0.1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ht="14" x14ac:dyDescent="0.1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ht="14" x14ac:dyDescent="0.1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ht="14" x14ac:dyDescent="0.1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ht="14" x14ac:dyDescent="0.1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ht="14" x14ac:dyDescent="0.1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ht="14" x14ac:dyDescent="0.1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ht="14" x14ac:dyDescent="0.1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ht="14" x14ac:dyDescent="0.1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ht="14" x14ac:dyDescent="0.1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ht="14" x14ac:dyDescent="0.1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ht="14" x14ac:dyDescent="0.1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ht="14" x14ac:dyDescent="0.1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ht="14" x14ac:dyDescent="0.1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ht="14" x14ac:dyDescent="0.1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ht="14" x14ac:dyDescent="0.1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ht="14" x14ac:dyDescent="0.1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ht="14" x14ac:dyDescent="0.1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ht="14" x14ac:dyDescent="0.1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ht="14" x14ac:dyDescent="0.1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ht="14" x14ac:dyDescent="0.1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ht="14" x14ac:dyDescent="0.1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ht="14" x14ac:dyDescent="0.1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ht="14" x14ac:dyDescent="0.1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ht="14" x14ac:dyDescent="0.1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ht="14" x14ac:dyDescent="0.1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ht="14" x14ac:dyDescent="0.1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ht="14" x14ac:dyDescent="0.1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ht="14" x14ac:dyDescent="0.1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ht="14" x14ac:dyDescent="0.1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ht="14" x14ac:dyDescent="0.1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ht="14" x14ac:dyDescent="0.1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ht="14" x14ac:dyDescent="0.1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ht="14" x14ac:dyDescent="0.1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ht="14" x14ac:dyDescent="0.1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ht="14" x14ac:dyDescent="0.1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ht="14" x14ac:dyDescent="0.1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ht="14" x14ac:dyDescent="0.1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ht="14" x14ac:dyDescent="0.1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ht="14" x14ac:dyDescent="0.1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ht="14" x14ac:dyDescent="0.1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ht="14" x14ac:dyDescent="0.1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ht="14" x14ac:dyDescent="0.1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ht="14" x14ac:dyDescent="0.1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ht="14" x14ac:dyDescent="0.1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ht="14" x14ac:dyDescent="0.1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ht="14" x14ac:dyDescent="0.1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ht="14" x14ac:dyDescent="0.1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ht="14" x14ac:dyDescent="0.1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ht="14" x14ac:dyDescent="0.1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ht="14" x14ac:dyDescent="0.1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ht="14" x14ac:dyDescent="0.1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ht="14" x14ac:dyDescent="0.1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ht="14" x14ac:dyDescent="0.1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ht="14" x14ac:dyDescent="0.1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ht="14" x14ac:dyDescent="0.1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ht="14" x14ac:dyDescent="0.1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ht="14" x14ac:dyDescent="0.1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ht="14" x14ac:dyDescent="0.1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ht="14" x14ac:dyDescent="0.1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ht="14" x14ac:dyDescent="0.1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ht="14" x14ac:dyDescent="0.1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ht="14" x14ac:dyDescent="0.1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ht="14" x14ac:dyDescent="0.1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ht="14" x14ac:dyDescent="0.1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ht="14" x14ac:dyDescent="0.1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ht="14" x14ac:dyDescent="0.1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ht="14" x14ac:dyDescent="0.1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ht="14" x14ac:dyDescent="0.1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ht="14" x14ac:dyDescent="0.1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ht="14" x14ac:dyDescent="0.1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ht="14" x14ac:dyDescent="0.1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ht="14" x14ac:dyDescent="0.1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ht="14" x14ac:dyDescent="0.1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ht="14" x14ac:dyDescent="0.1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ht="14" x14ac:dyDescent="0.1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ht="14" x14ac:dyDescent="0.1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ht="14" x14ac:dyDescent="0.1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ht="14" x14ac:dyDescent="0.1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ht="14" x14ac:dyDescent="0.1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ht="14" x14ac:dyDescent="0.1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ht="14" x14ac:dyDescent="0.1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ht="14" x14ac:dyDescent="0.1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ht="14" x14ac:dyDescent="0.1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ht="14" x14ac:dyDescent="0.1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ht="14" x14ac:dyDescent="0.1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ht="14" x14ac:dyDescent="0.1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ht="14" x14ac:dyDescent="0.1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ht="14" x14ac:dyDescent="0.1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ht="14" x14ac:dyDescent="0.1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ht="14" x14ac:dyDescent="0.1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ht="14" x14ac:dyDescent="0.1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ht="14" x14ac:dyDescent="0.1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ht="14" x14ac:dyDescent="0.1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ht="14" x14ac:dyDescent="0.1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ht="14" x14ac:dyDescent="0.1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ht="14" x14ac:dyDescent="0.1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ht="14" x14ac:dyDescent="0.1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ht="14" x14ac:dyDescent="0.1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ht="14" x14ac:dyDescent="0.1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ht="14" x14ac:dyDescent="0.1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ht="14" x14ac:dyDescent="0.1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ht="14" x14ac:dyDescent="0.1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ht="14" x14ac:dyDescent="0.1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ht="14" x14ac:dyDescent="0.1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ht="14" x14ac:dyDescent="0.1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ht="14" x14ac:dyDescent="0.1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ht="14" x14ac:dyDescent="0.1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ht="14" x14ac:dyDescent="0.1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ht="14" x14ac:dyDescent="0.1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ht="14" x14ac:dyDescent="0.1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ht="14" x14ac:dyDescent="0.1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ht="14" x14ac:dyDescent="0.1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ht="14" x14ac:dyDescent="0.1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ht="14" x14ac:dyDescent="0.1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ht="14" x14ac:dyDescent="0.1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ht="14" x14ac:dyDescent="0.1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ht="14" x14ac:dyDescent="0.1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ht="14" x14ac:dyDescent="0.1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ht="14" x14ac:dyDescent="0.1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ht="14" x14ac:dyDescent="0.1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ht="14" x14ac:dyDescent="0.1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ht="14" x14ac:dyDescent="0.1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ht="14" x14ac:dyDescent="0.1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ht="14" x14ac:dyDescent="0.1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ht="14" x14ac:dyDescent="0.1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ht="14" x14ac:dyDescent="0.1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ht="14" x14ac:dyDescent="0.1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ht="14" x14ac:dyDescent="0.1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ht="14" x14ac:dyDescent="0.1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ht="14" x14ac:dyDescent="0.1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ht="14" x14ac:dyDescent="0.1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ht="14" x14ac:dyDescent="0.1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ht="14" x14ac:dyDescent="0.1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ht="14" x14ac:dyDescent="0.1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ht="14" x14ac:dyDescent="0.1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ht="14" x14ac:dyDescent="0.1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ht="14" x14ac:dyDescent="0.1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ht="14" x14ac:dyDescent="0.1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ht="14" x14ac:dyDescent="0.1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ht="14" x14ac:dyDescent="0.1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ht="14" x14ac:dyDescent="0.1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ht="14" x14ac:dyDescent="0.1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ht="14" x14ac:dyDescent="0.1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ht="14" x14ac:dyDescent="0.1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ht="14" x14ac:dyDescent="0.1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ht="14" x14ac:dyDescent="0.1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ht="14" x14ac:dyDescent="0.1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ht="14" x14ac:dyDescent="0.1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ht="14" x14ac:dyDescent="0.1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ht="14" x14ac:dyDescent="0.1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ht="14" x14ac:dyDescent="0.1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ht="14" x14ac:dyDescent="0.1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ht="14" x14ac:dyDescent="0.1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ht="14" x14ac:dyDescent="0.1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ht="14" x14ac:dyDescent="0.1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ht="14" x14ac:dyDescent="0.1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ht="14" x14ac:dyDescent="0.1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ht="14" x14ac:dyDescent="0.1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ht="14" x14ac:dyDescent="0.1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ht="14" x14ac:dyDescent="0.1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ht="14" x14ac:dyDescent="0.1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ht="14" x14ac:dyDescent="0.1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ht="14" x14ac:dyDescent="0.1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ht="14" x14ac:dyDescent="0.1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ht="14" x14ac:dyDescent="0.1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ht="14" x14ac:dyDescent="0.1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ht="14" x14ac:dyDescent="0.1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ht="14" x14ac:dyDescent="0.1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ht="14" x14ac:dyDescent="0.1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ht="14" x14ac:dyDescent="0.1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ht="14" x14ac:dyDescent="0.1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ht="14" x14ac:dyDescent="0.1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ht="14" x14ac:dyDescent="0.1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ht="14" x14ac:dyDescent="0.1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ht="14" x14ac:dyDescent="0.1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ht="14" x14ac:dyDescent="0.1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ht="14" x14ac:dyDescent="0.1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ht="14" x14ac:dyDescent="0.1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ht="14" x14ac:dyDescent="0.1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ht="14" x14ac:dyDescent="0.1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ht="14" x14ac:dyDescent="0.1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ht="14" x14ac:dyDescent="0.1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ht="14" x14ac:dyDescent="0.1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ht="14" x14ac:dyDescent="0.1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ht="14" x14ac:dyDescent="0.1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ht="14" x14ac:dyDescent="0.1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ht="14" x14ac:dyDescent="0.1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ht="14" x14ac:dyDescent="0.1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ht="14" x14ac:dyDescent="0.1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ht="14" x14ac:dyDescent="0.1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ht="14" x14ac:dyDescent="0.1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ht="14" x14ac:dyDescent="0.1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ht="14" x14ac:dyDescent="0.1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ht="14" x14ac:dyDescent="0.1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ht="14" x14ac:dyDescent="0.1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ht="14" x14ac:dyDescent="0.1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ht="14" x14ac:dyDescent="0.1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ht="14" x14ac:dyDescent="0.1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ht="14" x14ac:dyDescent="0.1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ht="14" x14ac:dyDescent="0.1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ht="14" x14ac:dyDescent="0.1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ht="14" x14ac:dyDescent="0.1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ht="14" x14ac:dyDescent="0.1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ht="14" x14ac:dyDescent="0.1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ht="14" x14ac:dyDescent="0.1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ht="14" x14ac:dyDescent="0.1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ht="14" x14ac:dyDescent="0.1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ht="14" x14ac:dyDescent="0.1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ht="14" x14ac:dyDescent="0.1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ht="14" x14ac:dyDescent="0.1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ht="14" x14ac:dyDescent="0.1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ht="14" x14ac:dyDescent="0.1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ht="14" x14ac:dyDescent="0.1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ht="14" x14ac:dyDescent="0.1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ht="14" x14ac:dyDescent="0.1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ht="14" x14ac:dyDescent="0.1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ht="14" x14ac:dyDescent="0.1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ht="14" x14ac:dyDescent="0.1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ht="14" x14ac:dyDescent="0.1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ht="14" x14ac:dyDescent="0.1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ht="14" x14ac:dyDescent="0.1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ht="14" x14ac:dyDescent="0.1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ht="14" x14ac:dyDescent="0.1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ht="14" x14ac:dyDescent="0.1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ht="14" x14ac:dyDescent="0.1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ht="14" x14ac:dyDescent="0.1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ht="14" x14ac:dyDescent="0.1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ht="14" x14ac:dyDescent="0.1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ht="14" x14ac:dyDescent="0.1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ht="14" x14ac:dyDescent="0.1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ht="14" x14ac:dyDescent="0.1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ht="14" x14ac:dyDescent="0.1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ht="14" x14ac:dyDescent="0.1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ht="14" x14ac:dyDescent="0.1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ht="14" x14ac:dyDescent="0.1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ht="14" x14ac:dyDescent="0.1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ht="14" x14ac:dyDescent="0.1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ht="14" x14ac:dyDescent="0.1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ht="14" x14ac:dyDescent="0.1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ht="14" x14ac:dyDescent="0.1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ht="14" x14ac:dyDescent="0.1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ht="14" x14ac:dyDescent="0.1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ht="14" x14ac:dyDescent="0.1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ht="14" x14ac:dyDescent="0.1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ht="14" x14ac:dyDescent="0.1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ht="14" x14ac:dyDescent="0.1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ht="14" x14ac:dyDescent="0.1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ht="14" x14ac:dyDescent="0.1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ht="14" x14ac:dyDescent="0.1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ht="14" x14ac:dyDescent="0.1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ht="14" x14ac:dyDescent="0.1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ht="14" x14ac:dyDescent="0.1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ht="14" x14ac:dyDescent="0.1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ht="14" x14ac:dyDescent="0.1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ht="14" x14ac:dyDescent="0.1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ht="14" x14ac:dyDescent="0.1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ht="14" x14ac:dyDescent="0.1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ht="14" x14ac:dyDescent="0.1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ht="14" x14ac:dyDescent="0.1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ht="14" x14ac:dyDescent="0.1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ht="14" x14ac:dyDescent="0.1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ht="14" x14ac:dyDescent="0.1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ht="14" x14ac:dyDescent="0.1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ht="14" x14ac:dyDescent="0.1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ht="14" x14ac:dyDescent="0.1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ht="14" x14ac:dyDescent="0.1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ht="14" x14ac:dyDescent="0.1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ht="14" x14ac:dyDescent="0.1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ht="14" x14ac:dyDescent="0.1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ht="14" x14ac:dyDescent="0.1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ht="14" x14ac:dyDescent="0.1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ht="14" x14ac:dyDescent="0.1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ht="14" x14ac:dyDescent="0.1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ht="14" x14ac:dyDescent="0.1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ht="14" x14ac:dyDescent="0.1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ht="14" x14ac:dyDescent="0.1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ht="14" x14ac:dyDescent="0.1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ht="14" x14ac:dyDescent="0.1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ht="14" x14ac:dyDescent="0.1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ht="14" x14ac:dyDescent="0.1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ht="14" x14ac:dyDescent="0.1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ht="14" x14ac:dyDescent="0.1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ht="14" x14ac:dyDescent="0.1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ht="14" x14ac:dyDescent="0.1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ht="14" x14ac:dyDescent="0.1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ht="14" x14ac:dyDescent="0.1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ht="14" x14ac:dyDescent="0.1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ht="14" x14ac:dyDescent="0.1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ht="14" x14ac:dyDescent="0.1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ht="14" x14ac:dyDescent="0.1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ht="14" x14ac:dyDescent="0.1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ht="14" x14ac:dyDescent="0.1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ht="14" x14ac:dyDescent="0.1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ht="14" x14ac:dyDescent="0.1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ht="14" x14ac:dyDescent="0.1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ht="14" x14ac:dyDescent="0.1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ht="14" x14ac:dyDescent="0.1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ht="14" x14ac:dyDescent="0.1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ht="14" x14ac:dyDescent="0.1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ht="14" x14ac:dyDescent="0.1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ht="14" x14ac:dyDescent="0.1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ht="14" x14ac:dyDescent="0.1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ht="14" x14ac:dyDescent="0.1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ht="14" x14ac:dyDescent="0.1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ht="14" x14ac:dyDescent="0.1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ht="14" x14ac:dyDescent="0.1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ht="14" x14ac:dyDescent="0.1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ht="14" x14ac:dyDescent="0.1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ht="14" x14ac:dyDescent="0.1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ht="14" x14ac:dyDescent="0.1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ht="14" x14ac:dyDescent="0.1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ht="14" x14ac:dyDescent="0.1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ht="14" x14ac:dyDescent="0.1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ht="14" x14ac:dyDescent="0.1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ht="14" x14ac:dyDescent="0.1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ht="14" x14ac:dyDescent="0.1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ht="14" x14ac:dyDescent="0.1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ht="14" x14ac:dyDescent="0.1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ht="14" x14ac:dyDescent="0.1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ht="14" x14ac:dyDescent="0.1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ht="14" x14ac:dyDescent="0.1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ht="14" x14ac:dyDescent="0.1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ht="14" x14ac:dyDescent="0.1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ht="14" x14ac:dyDescent="0.1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ht="14" x14ac:dyDescent="0.1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ht="14" x14ac:dyDescent="0.1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ht="14" x14ac:dyDescent="0.1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ht="14" x14ac:dyDescent="0.1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ht="14" x14ac:dyDescent="0.1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ht="14" x14ac:dyDescent="0.1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ht="14" x14ac:dyDescent="0.1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ht="14" x14ac:dyDescent="0.1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ht="14" x14ac:dyDescent="0.1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ht="14" x14ac:dyDescent="0.1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ht="14" x14ac:dyDescent="0.1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ht="14" x14ac:dyDescent="0.1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ht="14" x14ac:dyDescent="0.1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ht="14" x14ac:dyDescent="0.1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ht="14" x14ac:dyDescent="0.1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ht="14" x14ac:dyDescent="0.1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ht="14" x14ac:dyDescent="0.1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ht="14" x14ac:dyDescent="0.1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ht="14" x14ac:dyDescent="0.1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ht="14" x14ac:dyDescent="0.1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ht="14" x14ac:dyDescent="0.1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ht="14" x14ac:dyDescent="0.1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ht="14" x14ac:dyDescent="0.1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ht="14" x14ac:dyDescent="0.1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ht="14" x14ac:dyDescent="0.1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ht="14" x14ac:dyDescent="0.1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ht="14" x14ac:dyDescent="0.1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ht="14" x14ac:dyDescent="0.1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ht="14" x14ac:dyDescent="0.1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ht="14" x14ac:dyDescent="0.1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ht="14" x14ac:dyDescent="0.1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ht="14" x14ac:dyDescent="0.1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ht="14" x14ac:dyDescent="0.1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ht="14" x14ac:dyDescent="0.1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ht="14" x14ac:dyDescent="0.1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ht="14" x14ac:dyDescent="0.1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ht="14" x14ac:dyDescent="0.1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ht="14" x14ac:dyDescent="0.1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ht="14" x14ac:dyDescent="0.1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ht="14" x14ac:dyDescent="0.1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ht="14" x14ac:dyDescent="0.1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ht="14" x14ac:dyDescent="0.1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ht="14" x14ac:dyDescent="0.1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ht="14" x14ac:dyDescent="0.1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ht="14" x14ac:dyDescent="0.1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ht="14" x14ac:dyDescent="0.1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ht="14" x14ac:dyDescent="0.1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ht="14" x14ac:dyDescent="0.1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ht="14" x14ac:dyDescent="0.1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ht="14" x14ac:dyDescent="0.1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ht="14" x14ac:dyDescent="0.1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ht="14" x14ac:dyDescent="0.1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ht="14" x14ac:dyDescent="0.1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ht="14" x14ac:dyDescent="0.1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ht="14" x14ac:dyDescent="0.1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ht="14" x14ac:dyDescent="0.1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ht="14" x14ac:dyDescent="0.1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ht="14" x14ac:dyDescent="0.1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ht="14" x14ac:dyDescent="0.1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ht="14" x14ac:dyDescent="0.1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ht="14" x14ac:dyDescent="0.1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ht="14" x14ac:dyDescent="0.1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ht="14" x14ac:dyDescent="0.1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ht="14" x14ac:dyDescent="0.1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ht="14" x14ac:dyDescent="0.1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ht="14" x14ac:dyDescent="0.1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ht="14" x14ac:dyDescent="0.1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ht="14" x14ac:dyDescent="0.1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ht="14" x14ac:dyDescent="0.1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ht="14" x14ac:dyDescent="0.1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ht="14" x14ac:dyDescent="0.1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ht="14" x14ac:dyDescent="0.1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ht="14" x14ac:dyDescent="0.1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ht="14" x14ac:dyDescent="0.1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ht="14" x14ac:dyDescent="0.1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ht="14" x14ac:dyDescent="0.1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ht="14" x14ac:dyDescent="0.1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ht="14" x14ac:dyDescent="0.1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ht="14" x14ac:dyDescent="0.1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ht="14" x14ac:dyDescent="0.1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ht="14" x14ac:dyDescent="0.1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ht="14" x14ac:dyDescent="0.1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ht="14" x14ac:dyDescent="0.1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ht="14" x14ac:dyDescent="0.1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ht="14" x14ac:dyDescent="0.1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ht="14" x14ac:dyDescent="0.1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ht="14" x14ac:dyDescent="0.1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ht="14" x14ac:dyDescent="0.1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ht="14" x14ac:dyDescent="0.1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ht="14" x14ac:dyDescent="0.1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ht="14" x14ac:dyDescent="0.1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ht="14" x14ac:dyDescent="0.1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ht="14" x14ac:dyDescent="0.1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ht="14" x14ac:dyDescent="0.1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ht="14" x14ac:dyDescent="0.1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ht="14" x14ac:dyDescent="0.1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ht="14" x14ac:dyDescent="0.1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ht="14" x14ac:dyDescent="0.1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ht="14" x14ac:dyDescent="0.1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ht="14" x14ac:dyDescent="0.1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ht="14" x14ac:dyDescent="0.1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ht="14" x14ac:dyDescent="0.1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ht="14" x14ac:dyDescent="0.1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ht="14" x14ac:dyDescent="0.1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ht="14" x14ac:dyDescent="0.1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ht="14" x14ac:dyDescent="0.1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ht="14" x14ac:dyDescent="0.1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ht="14" x14ac:dyDescent="0.1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ht="14" x14ac:dyDescent="0.1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ht="14" x14ac:dyDescent="0.1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ht="14" x14ac:dyDescent="0.1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ht="14" x14ac:dyDescent="0.1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ht="14" x14ac:dyDescent="0.1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ht="14" x14ac:dyDescent="0.1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ht="14" x14ac:dyDescent="0.1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ht="14" x14ac:dyDescent="0.1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ht="14" x14ac:dyDescent="0.1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ht="14" x14ac:dyDescent="0.1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ht="14" x14ac:dyDescent="0.1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ht="14" x14ac:dyDescent="0.1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ht="14" x14ac:dyDescent="0.1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ht="14" x14ac:dyDescent="0.1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ht="14" x14ac:dyDescent="0.1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ht="14" x14ac:dyDescent="0.1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ht="14" x14ac:dyDescent="0.1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ht="14" x14ac:dyDescent="0.1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ht="14" x14ac:dyDescent="0.1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ht="14" x14ac:dyDescent="0.1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ht="14" x14ac:dyDescent="0.1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ht="14" x14ac:dyDescent="0.1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ht="14" x14ac:dyDescent="0.1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ht="14" x14ac:dyDescent="0.1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ht="14" x14ac:dyDescent="0.1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ht="14" x14ac:dyDescent="0.1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ht="14" x14ac:dyDescent="0.1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ht="14" x14ac:dyDescent="0.1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ht="14" x14ac:dyDescent="0.1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ht="14" x14ac:dyDescent="0.1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ht="14" x14ac:dyDescent="0.1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ht="14" x14ac:dyDescent="0.1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ht="14" x14ac:dyDescent="0.1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ht="14" x14ac:dyDescent="0.1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ht="14" x14ac:dyDescent="0.1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ht="14" x14ac:dyDescent="0.1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ht="14" x14ac:dyDescent="0.1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ht="14" x14ac:dyDescent="0.1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ht="14" x14ac:dyDescent="0.1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ht="14" x14ac:dyDescent="0.1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ht="14" x14ac:dyDescent="0.1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ht="14" x14ac:dyDescent="0.1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ht="14" x14ac:dyDescent="0.1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ht="14" x14ac:dyDescent="0.1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ht="14" x14ac:dyDescent="0.1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ht="14" x14ac:dyDescent="0.1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ht="14" x14ac:dyDescent="0.1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ht="14" x14ac:dyDescent="0.1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ht="14" x14ac:dyDescent="0.1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ht="14" x14ac:dyDescent="0.1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ht="14" x14ac:dyDescent="0.1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ht="14" x14ac:dyDescent="0.1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ht="14" x14ac:dyDescent="0.1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ht="14" x14ac:dyDescent="0.1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ht="14" x14ac:dyDescent="0.1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ht="14" x14ac:dyDescent="0.1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ht="14" x14ac:dyDescent="0.1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ht="14" x14ac:dyDescent="0.1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ht="14" x14ac:dyDescent="0.1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ht="14" x14ac:dyDescent="0.1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ht="14" x14ac:dyDescent="0.1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ht="14" x14ac:dyDescent="0.1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ht="14" x14ac:dyDescent="0.1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ht="14" x14ac:dyDescent="0.1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ht="14" x14ac:dyDescent="0.1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ht="14" x14ac:dyDescent="0.1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ht="14" x14ac:dyDescent="0.1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ht="14" x14ac:dyDescent="0.1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ht="14" x14ac:dyDescent="0.1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ht="14" x14ac:dyDescent="0.1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ht="14" x14ac:dyDescent="0.1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ht="14" x14ac:dyDescent="0.1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ht="14" x14ac:dyDescent="0.1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ht="14" x14ac:dyDescent="0.1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ht="14" x14ac:dyDescent="0.1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ht="14" x14ac:dyDescent="0.1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ht="14" x14ac:dyDescent="0.1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ht="14" x14ac:dyDescent="0.1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ht="14" x14ac:dyDescent="0.1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ht="14" x14ac:dyDescent="0.1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ht="14" x14ac:dyDescent="0.1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ht="14" x14ac:dyDescent="0.1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ht="14" x14ac:dyDescent="0.1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ht="14" x14ac:dyDescent="0.1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ht="14" x14ac:dyDescent="0.1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ht="14" x14ac:dyDescent="0.1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ht="14" x14ac:dyDescent="0.1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ht="14" x14ac:dyDescent="0.1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ht="14" x14ac:dyDescent="0.1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ht="14" x14ac:dyDescent="0.1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ht="14" x14ac:dyDescent="0.1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ht="14" x14ac:dyDescent="0.1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ht="14" x14ac:dyDescent="0.1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ht="14" x14ac:dyDescent="0.1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ht="14" x14ac:dyDescent="0.1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ht="14" x14ac:dyDescent="0.1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ht="14" x14ac:dyDescent="0.1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ht="14" x14ac:dyDescent="0.1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ht="14" x14ac:dyDescent="0.1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ht="14" x14ac:dyDescent="0.1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ht="14" x14ac:dyDescent="0.1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ht="14" x14ac:dyDescent="0.1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ht="14" x14ac:dyDescent="0.1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ht="14" x14ac:dyDescent="0.1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ht="14" x14ac:dyDescent="0.1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ht="14" x14ac:dyDescent="0.1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ht="14" x14ac:dyDescent="0.1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ht="14" x14ac:dyDescent="0.1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ht="14" x14ac:dyDescent="0.1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ht="14" x14ac:dyDescent="0.1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ht="14" x14ac:dyDescent="0.1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ht="14" x14ac:dyDescent="0.1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ht="14" x14ac:dyDescent="0.1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ht="14" x14ac:dyDescent="0.1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ht="14" x14ac:dyDescent="0.1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ht="14" x14ac:dyDescent="0.1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ht="14" x14ac:dyDescent="0.1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ht="14" x14ac:dyDescent="0.1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ht="14" x14ac:dyDescent="0.1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ht="14" x14ac:dyDescent="0.1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ht="14" x14ac:dyDescent="0.1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ht="14" x14ac:dyDescent="0.1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ht="14" x14ac:dyDescent="0.1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ht="14" x14ac:dyDescent="0.1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ht="14" x14ac:dyDescent="0.1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ht="14" x14ac:dyDescent="0.1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ht="14" x14ac:dyDescent="0.1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ht="14" x14ac:dyDescent="0.1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ht="14" x14ac:dyDescent="0.1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ht="14" x14ac:dyDescent="0.1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ht="14" x14ac:dyDescent="0.1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ht="14" x14ac:dyDescent="0.1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ht="14" x14ac:dyDescent="0.1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ht="14" x14ac:dyDescent="0.1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ht="14" x14ac:dyDescent="0.1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ht="14" x14ac:dyDescent="0.1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ht="14" x14ac:dyDescent="0.1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ht="14" x14ac:dyDescent="0.1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ht="14" x14ac:dyDescent="0.1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ht="14" x14ac:dyDescent="0.1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ht="14" x14ac:dyDescent="0.1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ht="14" x14ac:dyDescent="0.1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ht="14" x14ac:dyDescent="0.1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ht="14" x14ac:dyDescent="0.1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ht="14" x14ac:dyDescent="0.1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ht="14" x14ac:dyDescent="0.1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ht="14" x14ac:dyDescent="0.1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ht="14" x14ac:dyDescent="0.1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ht="14" x14ac:dyDescent="0.1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ht="14" x14ac:dyDescent="0.1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ht="14" x14ac:dyDescent="0.1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ht="14" x14ac:dyDescent="0.1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ht="14" x14ac:dyDescent="0.1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ht="14" x14ac:dyDescent="0.1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ht="14" x14ac:dyDescent="0.1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ht="14" x14ac:dyDescent="0.1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ht="14" x14ac:dyDescent="0.1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ht="14" x14ac:dyDescent="0.1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ht="14" x14ac:dyDescent="0.1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ht="14" x14ac:dyDescent="0.1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ht="14" x14ac:dyDescent="0.1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ht="14" x14ac:dyDescent="0.1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ht="14" x14ac:dyDescent="0.1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ht="14" x14ac:dyDescent="0.1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ht="14" x14ac:dyDescent="0.1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ht="14" x14ac:dyDescent="0.1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ht="14" x14ac:dyDescent="0.1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ht="14" x14ac:dyDescent="0.1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ht="14" x14ac:dyDescent="0.1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ht="14" x14ac:dyDescent="0.1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ht="14" x14ac:dyDescent="0.1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ht="14" x14ac:dyDescent="0.1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ht="14" x14ac:dyDescent="0.1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ht="14" x14ac:dyDescent="0.1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ht="14" x14ac:dyDescent="0.1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ht="14" x14ac:dyDescent="0.1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ht="14" x14ac:dyDescent="0.1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ht="14" x14ac:dyDescent="0.1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ht="14" x14ac:dyDescent="0.1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ht="14" x14ac:dyDescent="0.1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ht="14" x14ac:dyDescent="0.1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ht="14" x14ac:dyDescent="0.1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ht="14" x14ac:dyDescent="0.1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ht="14" x14ac:dyDescent="0.1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ht="14" x14ac:dyDescent="0.1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ht="14" x14ac:dyDescent="0.1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ht="14" x14ac:dyDescent="0.1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ht="14" x14ac:dyDescent="0.1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ht="14" x14ac:dyDescent="0.1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ht="14" x14ac:dyDescent="0.1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ht="14" x14ac:dyDescent="0.1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ht="14" x14ac:dyDescent="0.1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ht="14" x14ac:dyDescent="0.1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ht="14" x14ac:dyDescent="0.1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ht="14" x14ac:dyDescent="0.1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ht="14" x14ac:dyDescent="0.1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ht="14" x14ac:dyDescent="0.1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ht="14" x14ac:dyDescent="0.1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ht="14" x14ac:dyDescent="0.1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ht="14" x14ac:dyDescent="0.1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ht="14" x14ac:dyDescent="0.1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ht="14" x14ac:dyDescent="0.1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ht="14" x14ac:dyDescent="0.1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ht="14" x14ac:dyDescent="0.1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ht="14" x14ac:dyDescent="0.1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ht="14" x14ac:dyDescent="0.1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ht="14" x14ac:dyDescent="0.1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ht="14" x14ac:dyDescent="0.1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ht="14" x14ac:dyDescent="0.1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ht="14" x14ac:dyDescent="0.1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ht="14" x14ac:dyDescent="0.1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ht="14" x14ac:dyDescent="0.1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ht="14" x14ac:dyDescent="0.1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ht="14" x14ac:dyDescent="0.1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ht="14" x14ac:dyDescent="0.1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ht="14" x14ac:dyDescent="0.1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ht="14" x14ac:dyDescent="0.1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ht="14" x14ac:dyDescent="0.1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ht="14" x14ac:dyDescent="0.1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ht="14" x14ac:dyDescent="0.1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ht="14" x14ac:dyDescent="0.1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ht="14" x14ac:dyDescent="0.1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ht="14" x14ac:dyDescent="0.1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ht="14" x14ac:dyDescent="0.1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ht="14" x14ac:dyDescent="0.1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ht="14" x14ac:dyDescent="0.1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ht="14" x14ac:dyDescent="0.1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ht="14" x14ac:dyDescent="0.1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ht="14" x14ac:dyDescent="0.1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ht="14" x14ac:dyDescent="0.1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ht="14" x14ac:dyDescent="0.1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ht="14" x14ac:dyDescent="0.1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ht="14" x14ac:dyDescent="0.1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ht="14" x14ac:dyDescent="0.1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ht="14" x14ac:dyDescent="0.1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ht="14" x14ac:dyDescent="0.1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ht="14" x14ac:dyDescent="0.1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ht="14" x14ac:dyDescent="0.1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ht="14" x14ac:dyDescent="0.1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ht="14" x14ac:dyDescent="0.1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ht="14" x14ac:dyDescent="0.1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ht="14" x14ac:dyDescent="0.1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ht="14" x14ac:dyDescent="0.1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ht="14" x14ac:dyDescent="0.1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ht="14" x14ac:dyDescent="0.1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ht="14" x14ac:dyDescent="0.1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ht="14" x14ac:dyDescent="0.1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ht="14" x14ac:dyDescent="0.1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ht="14" x14ac:dyDescent="0.1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ht="14" x14ac:dyDescent="0.1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ht="14" x14ac:dyDescent="0.1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ht="14" x14ac:dyDescent="0.1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ht="14" x14ac:dyDescent="0.1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ht="14" x14ac:dyDescent="0.1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ht="14" x14ac:dyDescent="0.1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ht="14" x14ac:dyDescent="0.1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ht="14" x14ac:dyDescent="0.1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ht="14" x14ac:dyDescent="0.1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ht="14" x14ac:dyDescent="0.1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ht="14" x14ac:dyDescent="0.1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ht="14" x14ac:dyDescent="0.1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ht="14" x14ac:dyDescent="0.1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ht="14" x14ac:dyDescent="0.1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ht="14" x14ac:dyDescent="0.1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ht="14" x14ac:dyDescent="0.1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ht="14" x14ac:dyDescent="0.1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ht="14" x14ac:dyDescent="0.1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ht="14" x14ac:dyDescent="0.1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ht="14" x14ac:dyDescent="0.1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ht="14" x14ac:dyDescent="0.1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ht="14" x14ac:dyDescent="0.1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ht="14" x14ac:dyDescent="0.1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ht="14" x14ac:dyDescent="0.1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ht="14" x14ac:dyDescent="0.1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ht="14" x14ac:dyDescent="0.1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ht="14" x14ac:dyDescent="0.1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ht="14" x14ac:dyDescent="0.1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ht="14" x14ac:dyDescent="0.1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ht="14" x14ac:dyDescent="0.1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ht="14" x14ac:dyDescent="0.1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ht="14" x14ac:dyDescent="0.1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ht="14" x14ac:dyDescent="0.1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ht="14" x14ac:dyDescent="0.1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ht="14" x14ac:dyDescent="0.1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ht="14" x14ac:dyDescent="0.1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ht="14" x14ac:dyDescent="0.1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ht="14" x14ac:dyDescent="0.1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ht="14" x14ac:dyDescent="0.1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ht="14" x14ac:dyDescent="0.1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ht="14" x14ac:dyDescent="0.1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ht="14" x14ac:dyDescent="0.1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ht="14" x14ac:dyDescent="0.1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ht="14" x14ac:dyDescent="0.1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ht="14" x14ac:dyDescent="0.1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ht="14" x14ac:dyDescent="0.1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ht="14" x14ac:dyDescent="0.1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ht="14" x14ac:dyDescent="0.1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ht="14" x14ac:dyDescent="0.1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ht="14" x14ac:dyDescent="0.1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ht="14" x14ac:dyDescent="0.1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ht="14" x14ac:dyDescent="0.1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ht="14" x14ac:dyDescent="0.1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ht="14" x14ac:dyDescent="0.1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ht="14" x14ac:dyDescent="0.1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ht="14" x14ac:dyDescent="0.1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ht="14" x14ac:dyDescent="0.1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ht="14" x14ac:dyDescent="0.1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ht="14" x14ac:dyDescent="0.1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ht="14" x14ac:dyDescent="0.1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ht="14" x14ac:dyDescent="0.1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ht="14" x14ac:dyDescent="0.1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ht="14" x14ac:dyDescent="0.1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ht="14" x14ac:dyDescent="0.1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ht="14" x14ac:dyDescent="0.1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ht="14" x14ac:dyDescent="0.1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ht="14" x14ac:dyDescent="0.1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ht="14" x14ac:dyDescent="0.1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ht="14" x14ac:dyDescent="0.1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ht="14" x14ac:dyDescent="0.1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ht="14" x14ac:dyDescent="0.1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ht="14" x14ac:dyDescent="0.1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ht="14" x14ac:dyDescent="0.1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ht="14" x14ac:dyDescent="0.1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ht="14" x14ac:dyDescent="0.1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ht="14" x14ac:dyDescent="0.1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ht="14" x14ac:dyDescent="0.1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ht="14" x14ac:dyDescent="0.1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ht="14" x14ac:dyDescent="0.1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ht="14" x14ac:dyDescent="0.1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ht="14" x14ac:dyDescent="0.1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ht="14" x14ac:dyDescent="0.1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ht="14" x14ac:dyDescent="0.1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ht="14" x14ac:dyDescent="0.1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ht="14" x14ac:dyDescent="0.1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ht="14" x14ac:dyDescent="0.1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ht="14" x14ac:dyDescent="0.1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ht="14" x14ac:dyDescent="0.1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ht="14" x14ac:dyDescent="0.1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ht="14" x14ac:dyDescent="0.1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ht="14" x14ac:dyDescent="0.1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ht="14" x14ac:dyDescent="0.1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ht="14" x14ac:dyDescent="0.1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ht="14" x14ac:dyDescent="0.1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ht="14" x14ac:dyDescent="0.1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ht="14" x14ac:dyDescent="0.1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ht="14" x14ac:dyDescent="0.1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ht="14" x14ac:dyDescent="0.1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ht="14" x14ac:dyDescent="0.1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ht="14" x14ac:dyDescent="0.1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ht="14" x14ac:dyDescent="0.1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ht="14" x14ac:dyDescent="0.1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ht="14" x14ac:dyDescent="0.1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ht="14" x14ac:dyDescent="0.1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ht="14" x14ac:dyDescent="0.1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ht="14" x14ac:dyDescent="0.1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ht="14" x14ac:dyDescent="0.1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ht="14" x14ac:dyDescent="0.1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ht="14" x14ac:dyDescent="0.1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ht="14" x14ac:dyDescent="0.1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ht="14" x14ac:dyDescent="0.1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ht="14" x14ac:dyDescent="0.1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ht="14" x14ac:dyDescent="0.1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ht="14" x14ac:dyDescent="0.1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ht="14" x14ac:dyDescent="0.1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ht="14" x14ac:dyDescent="0.1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ht="14" x14ac:dyDescent="0.1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ht="14" x14ac:dyDescent="0.1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ht="14" x14ac:dyDescent="0.1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ht="14" x14ac:dyDescent="0.1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ht="14" x14ac:dyDescent="0.1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ht="14" x14ac:dyDescent="0.1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ht="14" x14ac:dyDescent="0.1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ht="14" x14ac:dyDescent="0.1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ht="14" x14ac:dyDescent="0.1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ht="14" x14ac:dyDescent="0.1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ht="14" x14ac:dyDescent="0.1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ht="14" x14ac:dyDescent="0.1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ht="14" x14ac:dyDescent="0.1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ht="14" x14ac:dyDescent="0.1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ht="14" x14ac:dyDescent="0.1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ht="14" x14ac:dyDescent="0.1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ht="14" x14ac:dyDescent="0.1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ht="14" x14ac:dyDescent="0.1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ht="14" x14ac:dyDescent="0.1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ht="14" x14ac:dyDescent="0.1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ht="14" x14ac:dyDescent="0.1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ht="14" x14ac:dyDescent="0.1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ht="14" x14ac:dyDescent="0.1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ht="14" x14ac:dyDescent="0.1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ht="14" x14ac:dyDescent="0.1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ht="14" x14ac:dyDescent="0.1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ht="14" x14ac:dyDescent="0.1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ht="14" x14ac:dyDescent="0.1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ht="14" x14ac:dyDescent="0.1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ht="14" x14ac:dyDescent="0.1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ht="14" x14ac:dyDescent="0.1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ht="14" x14ac:dyDescent="0.1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ht="14" x14ac:dyDescent="0.1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ht="14" x14ac:dyDescent="0.1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ht="14" x14ac:dyDescent="0.1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ht="14" x14ac:dyDescent="0.1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ht="14" x14ac:dyDescent="0.1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ht="14" x14ac:dyDescent="0.1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ht="14" x14ac:dyDescent="0.1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ht="14" x14ac:dyDescent="0.1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ht="14" x14ac:dyDescent="0.1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ht="14" x14ac:dyDescent="0.1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ht="14" x14ac:dyDescent="0.1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ht="14" x14ac:dyDescent="0.1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ht="14" x14ac:dyDescent="0.1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ht="14" x14ac:dyDescent="0.1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ht="14" x14ac:dyDescent="0.1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ht="14" x14ac:dyDescent="0.1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ht="14" x14ac:dyDescent="0.1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ht="14" x14ac:dyDescent="0.1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ht="14" x14ac:dyDescent="0.1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ht="14" x14ac:dyDescent="0.1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ht="14" x14ac:dyDescent="0.1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ht="14" x14ac:dyDescent="0.1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ht="14" x14ac:dyDescent="0.1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ht="14" x14ac:dyDescent="0.1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ht="14" x14ac:dyDescent="0.1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ht="14" x14ac:dyDescent="0.1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ht="14" x14ac:dyDescent="0.1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ht="14" x14ac:dyDescent="0.1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ht="14" x14ac:dyDescent="0.1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ht="14" x14ac:dyDescent="0.1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ht="14" x14ac:dyDescent="0.1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ht="14" x14ac:dyDescent="0.1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ht="14" x14ac:dyDescent="0.1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ht="14" x14ac:dyDescent="0.1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ht="14" x14ac:dyDescent="0.1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ht="14" x14ac:dyDescent="0.1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ht="14" x14ac:dyDescent="0.1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ht="14" x14ac:dyDescent="0.1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ht="14" x14ac:dyDescent="0.1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ht="14" x14ac:dyDescent="0.1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ht="14" x14ac:dyDescent="0.1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ht="14" x14ac:dyDescent="0.1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ht="14" x14ac:dyDescent="0.1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ht="14" x14ac:dyDescent="0.1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ht="14" x14ac:dyDescent="0.1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ht="14" x14ac:dyDescent="0.1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ht="14" x14ac:dyDescent="0.1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ht="14" x14ac:dyDescent="0.1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ht="14" x14ac:dyDescent="0.1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ht="14" x14ac:dyDescent="0.1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ht="14" x14ac:dyDescent="0.1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ht="14" x14ac:dyDescent="0.1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ht="14" x14ac:dyDescent="0.1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ht="14" x14ac:dyDescent="0.1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ht="14" x14ac:dyDescent="0.1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ht="14" x14ac:dyDescent="0.1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ht="14" x14ac:dyDescent="0.1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ht="14" x14ac:dyDescent="0.1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ht="14" x14ac:dyDescent="0.1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ht="14" x14ac:dyDescent="0.1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ht="14" x14ac:dyDescent="0.1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ht="14" x14ac:dyDescent="0.1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ht="14" x14ac:dyDescent="0.1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ht="14" x14ac:dyDescent="0.1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ht="14" x14ac:dyDescent="0.1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ht="14" x14ac:dyDescent="0.1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ht="14" x14ac:dyDescent="0.1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ht="14" x14ac:dyDescent="0.1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ht="14" x14ac:dyDescent="0.1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ht="14" x14ac:dyDescent="0.1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ht="14" x14ac:dyDescent="0.1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ht="14" x14ac:dyDescent="0.1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ht="14" x14ac:dyDescent="0.1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ht="14" x14ac:dyDescent="0.1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ht="14" x14ac:dyDescent="0.1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ht="14" x14ac:dyDescent="0.1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ht="14" x14ac:dyDescent="0.1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ht="14" x14ac:dyDescent="0.1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ht="14" x14ac:dyDescent="0.1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ht="14" x14ac:dyDescent="0.1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ht="14" x14ac:dyDescent="0.1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ht="14" x14ac:dyDescent="0.1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ht="14" x14ac:dyDescent="0.1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ht="14" x14ac:dyDescent="0.1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ht="14" x14ac:dyDescent="0.1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ht="14" x14ac:dyDescent="0.1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ht="14" x14ac:dyDescent="0.1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ht="14" x14ac:dyDescent="0.1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ht="14" x14ac:dyDescent="0.1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ht="14" x14ac:dyDescent="0.1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ht="14" x14ac:dyDescent="0.1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ht="14" x14ac:dyDescent="0.1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ht="14" x14ac:dyDescent="0.1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ht="14" x14ac:dyDescent="0.1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ht="14" x14ac:dyDescent="0.1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ht="14" x14ac:dyDescent="0.1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ht="14" x14ac:dyDescent="0.1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ht="14" x14ac:dyDescent="0.1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ht="14" x14ac:dyDescent="0.1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ht="14" x14ac:dyDescent="0.1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ht="14" x14ac:dyDescent="0.1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ht="14" x14ac:dyDescent="0.1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ht="14" x14ac:dyDescent="0.1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ht="14" x14ac:dyDescent="0.1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ht="14" x14ac:dyDescent="0.1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ht="14" x14ac:dyDescent="0.1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ht="14" x14ac:dyDescent="0.1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ht="14" x14ac:dyDescent="0.1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ht="14" x14ac:dyDescent="0.1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ht="14" x14ac:dyDescent="0.1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ht="14" x14ac:dyDescent="0.1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ht="14" x14ac:dyDescent="0.1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ht="14" x14ac:dyDescent="0.1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ht="14" x14ac:dyDescent="0.1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ht="14" x14ac:dyDescent="0.1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ht="14" x14ac:dyDescent="0.1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ht="14" x14ac:dyDescent="0.1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ht="14" x14ac:dyDescent="0.1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ht="14" x14ac:dyDescent="0.1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ht="14" x14ac:dyDescent="0.1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ht="14" x14ac:dyDescent="0.1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ht="14" x14ac:dyDescent="0.1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ht="14" x14ac:dyDescent="0.1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ht="14" x14ac:dyDescent="0.1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ht="14" x14ac:dyDescent="0.1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ht="14" x14ac:dyDescent="0.1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ht="14" x14ac:dyDescent="0.1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ht="14" x14ac:dyDescent="0.1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ht="14" x14ac:dyDescent="0.1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ht="14" x14ac:dyDescent="0.1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ht="14" x14ac:dyDescent="0.1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ht="14" x14ac:dyDescent="0.1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ht="14" x14ac:dyDescent="0.1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ht="14" x14ac:dyDescent="0.1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ht="14" x14ac:dyDescent="0.1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ht="14" x14ac:dyDescent="0.1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ht="14" x14ac:dyDescent="0.1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ht="14" x14ac:dyDescent="0.1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ht="14" x14ac:dyDescent="0.1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ht="14" x14ac:dyDescent="0.1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ht="14" x14ac:dyDescent="0.1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ht="14" x14ac:dyDescent="0.1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ht="14" x14ac:dyDescent="0.1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ht="14" x14ac:dyDescent="0.1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ht="14" x14ac:dyDescent="0.1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ht="14" x14ac:dyDescent="0.1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ht="14" x14ac:dyDescent="0.1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ht="14" x14ac:dyDescent="0.1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ht="14" x14ac:dyDescent="0.1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ht="14" x14ac:dyDescent="0.1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ht="14" x14ac:dyDescent="0.1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ht="14" x14ac:dyDescent="0.1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ht="14" x14ac:dyDescent="0.1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ht="14" x14ac:dyDescent="0.1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ht="14" x14ac:dyDescent="0.1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ht="14" x14ac:dyDescent="0.1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ht="14" x14ac:dyDescent="0.1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ht="14" x14ac:dyDescent="0.1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ht="14" x14ac:dyDescent="0.1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ht="14" x14ac:dyDescent="0.1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ht="14" x14ac:dyDescent="0.1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ht="14" x14ac:dyDescent="0.1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ht="14" x14ac:dyDescent="0.1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ht="14" x14ac:dyDescent="0.1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ht="14" x14ac:dyDescent="0.1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ht="14" x14ac:dyDescent="0.1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ht="14" x14ac:dyDescent="0.1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ht="14" x14ac:dyDescent="0.1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ht="14" x14ac:dyDescent="0.1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ht="14" x14ac:dyDescent="0.1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ht="14" x14ac:dyDescent="0.1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ht="14" x14ac:dyDescent="0.1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ht="14" x14ac:dyDescent="0.1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ht="14" x14ac:dyDescent="0.1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ht="14" x14ac:dyDescent="0.1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ht="14" x14ac:dyDescent="0.1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ht="14" x14ac:dyDescent="0.1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ht="14" x14ac:dyDescent="0.1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ht="14" x14ac:dyDescent="0.1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ht="14" x14ac:dyDescent="0.1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ht="14" x14ac:dyDescent="0.1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ht="14" x14ac:dyDescent="0.1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ht="14" x14ac:dyDescent="0.1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ht="14" x14ac:dyDescent="0.1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ht="14" x14ac:dyDescent="0.1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ht="14" x14ac:dyDescent="0.1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ht="14" x14ac:dyDescent="0.1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ht="14" x14ac:dyDescent="0.1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ht="14" x14ac:dyDescent="0.1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ht="14" x14ac:dyDescent="0.1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ht="14" x14ac:dyDescent="0.1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ht="14" x14ac:dyDescent="0.1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ht="14" x14ac:dyDescent="0.1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ht="14" x14ac:dyDescent="0.1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ht="14" x14ac:dyDescent="0.1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ht="14" x14ac:dyDescent="0.1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ht="14" x14ac:dyDescent="0.1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ht="14" x14ac:dyDescent="0.1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ht="14" x14ac:dyDescent="0.1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ht="14" x14ac:dyDescent="0.1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ht="14" x14ac:dyDescent="0.1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ht="14" x14ac:dyDescent="0.1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ht="14" x14ac:dyDescent="0.1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ht="14" x14ac:dyDescent="0.1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ht="14" x14ac:dyDescent="0.1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ht="14" x14ac:dyDescent="0.1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ht="14" x14ac:dyDescent="0.1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ht="14" x14ac:dyDescent="0.1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ht="14" x14ac:dyDescent="0.1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ht="14" x14ac:dyDescent="0.1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ht="14" x14ac:dyDescent="0.1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ht="14" x14ac:dyDescent="0.1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ht="14" x14ac:dyDescent="0.1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ht="14" x14ac:dyDescent="0.1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ht="14" x14ac:dyDescent="0.1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ht="14" x14ac:dyDescent="0.1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ht="14" x14ac:dyDescent="0.1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ht="14" x14ac:dyDescent="0.1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ht="14" x14ac:dyDescent="0.1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ht="14" x14ac:dyDescent="0.1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ht="14" x14ac:dyDescent="0.1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ht="14" x14ac:dyDescent="0.1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ht="14" x14ac:dyDescent="0.1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ht="14" x14ac:dyDescent="0.1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ht="14" x14ac:dyDescent="0.1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ht="14" x14ac:dyDescent="0.1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ht="14" x14ac:dyDescent="0.1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ht="14" x14ac:dyDescent="0.1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ht="14" x14ac:dyDescent="0.1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ht="14" x14ac:dyDescent="0.1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ht="14" x14ac:dyDescent="0.1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ht="14" x14ac:dyDescent="0.1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ht="14" x14ac:dyDescent="0.1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ht="14" x14ac:dyDescent="0.1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ht="14" x14ac:dyDescent="0.1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ht="14" x14ac:dyDescent="0.1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ht="14" x14ac:dyDescent="0.1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ht="14" x14ac:dyDescent="0.1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ht="14" x14ac:dyDescent="0.1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ht="14" x14ac:dyDescent="0.1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ht="14" x14ac:dyDescent="0.1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ht="14" x14ac:dyDescent="0.1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ht="14" x14ac:dyDescent="0.1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ht="14" x14ac:dyDescent="0.1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ht="14" x14ac:dyDescent="0.1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ht="14" x14ac:dyDescent="0.1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ht="14" x14ac:dyDescent="0.1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ht="14" x14ac:dyDescent="0.1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ht="14" x14ac:dyDescent="0.1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ht="14" x14ac:dyDescent="0.1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ht="14" x14ac:dyDescent="0.1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ht="14" x14ac:dyDescent="0.1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ht="14" x14ac:dyDescent="0.1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ht="14" x14ac:dyDescent="0.1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ht="14" x14ac:dyDescent="0.1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ht="14" x14ac:dyDescent="0.1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ht="14" x14ac:dyDescent="0.1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ht="14" x14ac:dyDescent="0.1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ht="14" x14ac:dyDescent="0.1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ht="14" x14ac:dyDescent="0.1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ht="14" x14ac:dyDescent="0.1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ht="14" x14ac:dyDescent="0.1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ht="14" x14ac:dyDescent="0.1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ht="14" x14ac:dyDescent="0.1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ht="14" x14ac:dyDescent="0.1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ht="14" x14ac:dyDescent="0.1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ht="14" x14ac:dyDescent="0.1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ht="14" x14ac:dyDescent="0.1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ht="14" x14ac:dyDescent="0.1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ht="14" x14ac:dyDescent="0.1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ht="14" x14ac:dyDescent="0.1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ht="14" x14ac:dyDescent="0.1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ht="14" x14ac:dyDescent="0.1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ht="14" x14ac:dyDescent="0.1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ht="14" x14ac:dyDescent="0.1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ht="14" x14ac:dyDescent="0.1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ht="14" x14ac:dyDescent="0.1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ht="14" x14ac:dyDescent="0.1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ht="14" x14ac:dyDescent="0.1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ht="14" x14ac:dyDescent="0.1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ht="14" x14ac:dyDescent="0.1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ht="14" x14ac:dyDescent="0.1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ht="14" x14ac:dyDescent="0.1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ht="14" x14ac:dyDescent="0.1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ht="14" x14ac:dyDescent="0.1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ht="14" x14ac:dyDescent="0.1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ht="14" x14ac:dyDescent="0.1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ht="14" x14ac:dyDescent="0.1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ht="14" x14ac:dyDescent="0.1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ht="14" x14ac:dyDescent="0.1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ht="14" x14ac:dyDescent="0.1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ht="14" x14ac:dyDescent="0.1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ht="14" x14ac:dyDescent="0.1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ht="14" x14ac:dyDescent="0.1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ht="14" x14ac:dyDescent="0.1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ht="14" x14ac:dyDescent="0.1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ht="14" x14ac:dyDescent="0.1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ht="14" x14ac:dyDescent="0.1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ht="14" x14ac:dyDescent="0.1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ht="14" x14ac:dyDescent="0.1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ht="14" x14ac:dyDescent="0.1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ht="14" x14ac:dyDescent="0.1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ht="14" x14ac:dyDescent="0.1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ht="14" x14ac:dyDescent="0.1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ht="14" x14ac:dyDescent="0.1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ht="14" x14ac:dyDescent="0.1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ht="14" x14ac:dyDescent="0.1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ht="14" x14ac:dyDescent="0.1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ht="14" x14ac:dyDescent="0.1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ht="14" x14ac:dyDescent="0.1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ht="14" x14ac:dyDescent="0.1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ht="14" x14ac:dyDescent="0.1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ht="14" x14ac:dyDescent="0.1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ht="14" x14ac:dyDescent="0.1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ht="14" x14ac:dyDescent="0.1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ht="14" x14ac:dyDescent="0.1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ht="14" x14ac:dyDescent="0.1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ht="14" x14ac:dyDescent="0.1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ht="14" x14ac:dyDescent="0.1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ht="14" x14ac:dyDescent="0.1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ht="14" x14ac:dyDescent="0.1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ht="14" x14ac:dyDescent="0.1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ht="14" x14ac:dyDescent="0.1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ht="14" x14ac:dyDescent="0.1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ht="14" x14ac:dyDescent="0.1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ht="14" x14ac:dyDescent="0.1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ht="14" x14ac:dyDescent="0.1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ht="14" x14ac:dyDescent="0.1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ht="14" x14ac:dyDescent="0.1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ht="14" x14ac:dyDescent="0.1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ht="14" x14ac:dyDescent="0.1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ht="14" x14ac:dyDescent="0.1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ht="14" x14ac:dyDescent="0.1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ht="14" x14ac:dyDescent="0.1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ht="14" x14ac:dyDescent="0.1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ht="14" x14ac:dyDescent="0.1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ht="14" x14ac:dyDescent="0.1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ht="14" x14ac:dyDescent="0.1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ht="14" x14ac:dyDescent="0.1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ht="14" x14ac:dyDescent="0.1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ht="14" x14ac:dyDescent="0.1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ht="14" x14ac:dyDescent="0.1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ht="14" x14ac:dyDescent="0.1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ht="14" x14ac:dyDescent="0.1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ht="14" x14ac:dyDescent="0.1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ht="14" x14ac:dyDescent="0.1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ht="14" x14ac:dyDescent="0.1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ht="14" x14ac:dyDescent="0.1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ht="14" x14ac:dyDescent="0.1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ht="14" x14ac:dyDescent="0.1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ht="14" x14ac:dyDescent="0.1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ht="14" x14ac:dyDescent="0.1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ht="14" x14ac:dyDescent="0.1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ht="14" x14ac:dyDescent="0.1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ht="14" x14ac:dyDescent="0.1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ht="14" x14ac:dyDescent="0.1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ht="14" x14ac:dyDescent="0.1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ht="14" x14ac:dyDescent="0.1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ht="14" x14ac:dyDescent="0.1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ht="14" x14ac:dyDescent="0.1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ht="14" x14ac:dyDescent="0.1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ht="14" x14ac:dyDescent="0.1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ht="14" x14ac:dyDescent="0.1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ht="14" x14ac:dyDescent="0.1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ht="14" x14ac:dyDescent="0.1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ht="14" x14ac:dyDescent="0.1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ht="14" x14ac:dyDescent="0.1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ht="14" x14ac:dyDescent="0.1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ht="14" x14ac:dyDescent="0.1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ht="14" x14ac:dyDescent="0.1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ht="14" x14ac:dyDescent="0.1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ht="14" x14ac:dyDescent="0.1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ht="14" x14ac:dyDescent="0.1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ht="14" x14ac:dyDescent="0.1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ht="14" x14ac:dyDescent="0.1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ht="14" x14ac:dyDescent="0.1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ht="14" x14ac:dyDescent="0.1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ht="14" x14ac:dyDescent="0.1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ht="14" x14ac:dyDescent="0.1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ht="14" x14ac:dyDescent="0.1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ht="14" x14ac:dyDescent="0.1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ht="14" x14ac:dyDescent="0.1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ht="14" x14ac:dyDescent="0.1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ht="14" x14ac:dyDescent="0.1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ht="14" x14ac:dyDescent="0.1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ht="14" x14ac:dyDescent="0.1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ht="14" x14ac:dyDescent="0.1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ht="14" x14ac:dyDescent="0.1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ht="14" x14ac:dyDescent="0.1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ht="14" x14ac:dyDescent="0.1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ht="14" x14ac:dyDescent="0.1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ht="14" x14ac:dyDescent="0.1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ht="14" x14ac:dyDescent="0.1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ht="14" x14ac:dyDescent="0.1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ht="14" x14ac:dyDescent="0.1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ht="14" x14ac:dyDescent="0.1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ht="14" x14ac:dyDescent="0.1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ht="14" x14ac:dyDescent="0.1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ht="14" x14ac:dyDescent="0.1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ht="14" x14ac:dyDescent="0.1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ht="14" x14ac:dyDescent="0.1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ht="14" x14ac:dyDescent="0.1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ht="14" x14ac:dyDescent="0.1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ht="14" x14ac:dyDescent="0.1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ht="14" x14ac:dyDescent="0.1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ht="14" x14ac:dyDescent="0.1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ht="14" x14ac:dyDescent="0.1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ht="14" x14ac:dyDescent="0.1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ht="14" x14ac:dyDescent="0.1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ht="14" x14ac:dyDescent="0.1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ht="14" x14ac:dyDescent="0.1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ht="14" x14ac:dyDescent="0.1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ht="14" x14ac:dyDescent="0.1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ht="14" x14ac:dyDescent="0.1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ht="14" x14ac:dyDescent="0.1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ht="14" x14ac:dyDescent="0.1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ht="14" x14ac:dyDescent="0.1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ht="14" x14ac:dyDescent="0.1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ht="14" x14ac:dyDescent="0.1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ht="14" x14ac:dyDescent="0.1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ht="14" x14ac:dyDescent="0.1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ht="14" x14ac:dyDescent="0.1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ht="14" x14ac:dyDescent="0.1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ht="14" x14ac:dyDescent="0.1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ht="14" x14ac:dyDescent="0.1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ht="14" x14ac:dyDescent="0.1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ht="14" x14ac:dyDescent="0.1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ht="14" x14ac:dyDescent="0.1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ht="14" x14ac:dyDescent="0.1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ht="14" x14ac:dyDescent="0.1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ht="14" x14ac:dyDescent="0.1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ht="14" x14ac:dyDescent="0.1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ht="14" x14ac:dyDescent="0.1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ht="14" x14ac:dyDescent="0.1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ht="14" x14ac:dyDescent="0.1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ht="14" x14ac:dyDescent="0.1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ht="14" x14ac:dyDescent="0.1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ht="14" x14ac:dyDescent="0.1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ht="14" x14ac:dyDescent="0.1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ht="14" x14ac:dyDescent="0.1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ht="14" x14ac:dyDescent="0.1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ht="14" x14ac:dyDescent="0.1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ht="14" x14ac:dyDescent="0.1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ht="14" x14ac:dyDescent="0.1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ht="14" x14ac:dyDescent="0.1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ht="14" x14ac:dyDescent="0.1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ht="14" x14ac:dyDescent="0.1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ht="14" x14ac:dyDescent="0.1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ht="14" x14ac:dyDescent="0.1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ht="14" x14ac:dyDescent="0.1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ht="14" x14ac:dyDescent="0.1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ht="14" x14ac:dyDescent="0.1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ht="14" x14ac:dyDescent="0.1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ht="14" x14ac:dyDescent="0.1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ht="14" x14ac:dyDescent="0.1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ht="14" x14ac:dyDescent="0.1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ht="14" x14ac:dyDescent="0.1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ht="14" x14ac:dyDescent="0.1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ht="14" x14ac:dyDescent="0.1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ht="14" x14ac:dyDescent="0.1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ht="14" x14ac:dyDescent="0.1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ht="14" x14ac:dyDescent="0.1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ht="14" x14ac:dyDescent="0.1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ht="14" x14ac:dyDescent="0.1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ht="14" x14ac:dyDescent="0.1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ht="14" x14ac:dyDescent="0.1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ht="14" x14ac:dyDescent="0.1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ht="14" x14ac:dyDescent="0.1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ht="14" x14ac:dyDescent="0.1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ht="14" x14ac:dyDescent="0.1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ht="14" x14ac:dyDescent="0.1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ht="14" x14ac:dyDescent="0.1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ht="14" x14ac:dyDescent="0.1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ht="14" x14ac:dyDescent="0.1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ht="14" x14ac:dyDescent="0.1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ht="14" x14ac:dyDescent="0.1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ht="14" x14ac:dyDescent="0.1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ht="14" x14ac:dyDescent="0.1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ht="14" x14ac:dyDescent="0.1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ht="14" x14ac:dyDescent="0.1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ht="14" x14ac:dyDescent="0.1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ht="14" x14ac:dyDescent="0.1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ht="14" x14ac:dyDescent="0.1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ht="14" x14ac:dyDescent="0.1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ht="14" x14ac:dyDescent="0.1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ht="14" x14ac:dyDescent="0.1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ht="14" x14ac:dyDescent="0.1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ht="14" x14ac:dyDescent="0.1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ht="14" x14ac:dyDescent="0.1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ht="14" x14ac:dyDescent="0.1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ht="14" x14ac:dyDescent="0.1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ht="14" x14ac:dyDescent="0.1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ht="14" x14ac:dyDescent="0.1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ht="14" x14ac:dyDescent="0.1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ht="14" x14ac:dyDescent="0.1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ht="14" x14ac:dyDescent="0.1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ht="14" x14ac:dyDescent="0.1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ht="14" x14ac:dyDescent="0.1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ht="14" x14ac:dyDescent="0.1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ht="14" x14ac:dyDescent="0.1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ht="14" x14ac:dyDescent="0.1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ht="14" x14ac:dyDescent="0.1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ht="14" x14ac:dyDescent="0.1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ht="14" x14ac:dyDescent="0.1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ht="14" x14ac:dyDescent="0.1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ht="14" x14ac:dyDescent="0.1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ht="14" x14ac:dyDescent="0.1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ht="14" x14ac:dyDescent="0.1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ht="14" x14ac:dyDescent="0.1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ht="14" x14ac:dyDescent="0.1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ht="14" x14ac:dyDescent="0.1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ht="14" x14ac:dyDescent="0.1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ht="14" x14ac:dyDescent="0.1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ht="14" x14ac:dyDescent="0.1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ht="14" x14ac:dyDescent="0.1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ht="14" x14ac:dyDescent="0.1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ht="14" x14ac:dyDescent="0.1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ht="14" x14ac:dyDescent="0.1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ht="14" x14ac:dyDescent="0.1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ht="14" x14ac:dyDescent="0.1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ht="14" x14ac:dyDescent="0.1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ht="14" x14ac:dyDescent="0.1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ht="14" x14ac:dyDescent="0.1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ht="14" x14ac:dyDescent="0.1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ht="14" x14ac:dyDescent="0.1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ht="14" x14ac:dyDescent="0.1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ht="14" x14ac:dyDescent="0.1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ht="14" x14ac:dyDescent="0.1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ht="14" x14ac:dyDescent="0.1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ht="14" x14ac:dyDescent="0.1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ht="14" x14ac:dyDescent="0.1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ht="14" x14ac:dyDescent="0.1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ht="14" x14ac:dyDescent="0.1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ht="14" x14ac:dyDescent="0.1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ht="14" x14ac:dyDescent="0.1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ht="14" x14ac:dyDescent="0.1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ht="14" x14ac:dyDescent="0.1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ht="14" x14ac:dyDescent="0.1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ht="14" x14ac:dyDescent="0.1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ht="14" x14ac:dyDescent="0.1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ht="14" x14ac:dyDescent="0.1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ht="14" x14ac:dyDescent="0.1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ht="14" x14ac:dyDescent="0.1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ht="14" x14ac:dyDescent="0.1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ht="14" x14ac:dyDescent="0.1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ht="14" x14ac:dyDescent="0.1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ht="14" x14ac:dyDescent="0.1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ht="14" x14ac:dyDescent="0.1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ht="14" x14ac:dyDescent="0.1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ht="14" x14ac:dyDescent="0.1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ht="14" x14ac:dyDescent="0.1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ht="14" x14ac:dyDescent="0.1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ht="14" x14ac:dyDescent="0.1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ht="14" x14ac:dyDescent="0.1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ht="14" x14ac:dyDescent="0.1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ht="14" x14ac:dyDescent="0.1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ht="14" x14ac:dyDescent="0.1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ht="14" x14ac:dyDescent="0.1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ht="14" x14ac:dyDescent="0.1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ht="14" x14ac:dyDescent="0.1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ht="14" x14ac:dyDescent="0.1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ht="14" x14ac:dyDescent="0.1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ht="14" x14ac:dyDescent="0.1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ht="14" x14ac:dyDescent="0.1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ht="14" x14ac:dyDescent="0.1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ht="14" x14ac:dyDescent="0.1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ht="14" x14ac:dyDescent="0.1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ht="14" x14ac:dyDescent="0.1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ht="14" x14ac:dyDescent="0.1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ht="14" x14ac:dyDescent="0.1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ht="14" x14ac:dyDescent="0.1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ht="14" x14ac:dyDescent="0.1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ht="14" x14ac:dyDescent="0.1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ht="14" x14ac:dyDescent="0.1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ht="14" x14ac:dyDescent="0.1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ht="14" x14ac:dyDescent="0.1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ht="14" x14ac:dyDescent="0.1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ht="14" x14ac:dyDescent="0.1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ht="14" x14ac:dyDescent="0.1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ht="14" x14ac:dyDescent="0.1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ht="14" x14ac:dyDescent="0.1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ht="14" x14ac:dyDescent="0.1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ht="14" x14ac:dyDescent="0.1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ht="14" x14ac:dyDescent="0.1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ht="14" x14ac:dyDescent="0.1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ht="14" x14ac:dyDescent="0.1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ht="14" x14ac:dyDescent="0.1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ht="14" x14ac:dyDescent="0.1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ht="14" x14ac:dyDescent="0.1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ht="14" x14ac:dyDescent="0.1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ht="14" x14ac:dyDescent="0.1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ht="14" x14ac:dyDescent="0.1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ht="14" x14ac:dyDescent="0.1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ht="14" x14ac:dyDescent="0.1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ht="14" x14ac:dyDescent="0.1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ht="14" x14ac:dyDescent="0.1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ht="14" x14ac:dyDescent="0.1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ht="14" x14ac:dyDescent="0.1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ht="14" x14ac:dyDescent="0.1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ht="14" x14ac:dyDescent="0.1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ht="14" x14ac:dyDescent="0.1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ht="14" x14ac:dyDescent="0.1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ht="14" x14ac:dyDescent="0.1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ht="14" x14ac:dyDescent="0.1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ht="14" x14ac:dyDescent="0.1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ht="14" x14ac:dyDescent="0.1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ht="14" x14ac:dyDescent="0.1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ht="14" x14ac:dyDescent="0.1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ht="14" x14ac:dyDescent="0.1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ht="14" x14ac:dyDescent="0.1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ht="14" x14ac:dyDescent="0.1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ht="14" x14ac:dyDescent="0.1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ht="14" x14ac:dyDescent="0.1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ht="14" x14ac:dyDescent="0.1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ht="14" x14ac:dyDescent="0.1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ht="14" x14ac:dyDescent="0.1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ht="14" x14ac:dyDescent="0.1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ht="14" x14ac:dyDescent="0.1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ht="14" x14ac:dyDescent="0.1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ht="14" x14ac:dyDescent="0.1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ht="14" x14ac:dyDescent="0.1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ht="14" x14ac:dyDescent="0.1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ht="14" x14ac:dyDescent="0.1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ht="14" x14ac:dyDescent="0.1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ht="14" x14ac:dyDescent="0.1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ht="14" x14ac:dyDescent="0.1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ht="14" x14ac:dyDescent="0.1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ht="14" x14ac:dyDescent="0.1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ht="14" x14ac:dyDescent="0.1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ht="14" x14ac:dyDescent="0.1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ht="14" x14ac:dyDescent="0.1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ht="14" x14ac:dyDescent="0.1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ht="14" x14ac:dyDescent="0.1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ht="14" x14ac:dyDescent="0.1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ht="14" x14ac:dyDescent="0.1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ht="14" x14ac:dyDescent="0.1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ht="14" x14ac:dyDescent="0.1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ht="14" x14ac:dyDescent="0.1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ht="14" x14ac:dyDescent="0.1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ht="14" x14ac:dyDescent="0.1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ht="14" x14ac:dyDescent="0.1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ht="14" x14ac:dyDescent="0.1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ht="14" x14ac:dyDescent="0.1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ht="14" x14ac:dyDescent="0.1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ht="14" x14ac:dyDescent="0.1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ht="14" x14ac:dyDescent="0.1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ht="14" x14ac:dyDescent="0.1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ht="14" x14ac:dyDescent="0.1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ht="14" x14ac:dyDescent="0.1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ht="14" x14ac:dyDescent="0.1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ht="14" x14ac:dyDescent="0.1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ht="14" x14ac:dyDescent="0.1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ht="14" x14ac:dyDescent="0.1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ht="14" x14ac:dyDescent="0.1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ht="14" x14ac:dyDescent="0.1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ht="14" x14ac:dyDescent="0.1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ht="14" x14ac:dyDescent="0.1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ht="14" x14ac:dyDescent="0.1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ht="14" x14ac:dyDescent="0.1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ht="14" x14ac:dyDescent="0.1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ht="14" x14ac:dyDescent="0.1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ht="14" x14ac:dyDescent="0.1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ht="14" x14ac:dyDescent="0.1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ht="14" x14ac:dyDescent="0.1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ht="14" x14ac:dyDescent="0.1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ht="14" x14ac:dyDescent="0.1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ht="14" x14ac:dyDescent="0.1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ht="14" x14ac:dyDescent="0.1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ht="14" x14ac:dyDescent="0.1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ht="14" x14ac:dyDescent="0.1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ht="14" x14ac:dyDescent="0.1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ht="14" x14ac:dyDescent="0.1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ht="14" x14ac:dyDescent="0.1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ht="14" x14ac:dyDescent="0.1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ht="14" x14ac:dyDescent="0.1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ht="14" x14ac:dyDescent="0.1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ht="14" x14ac:dyDescent="0.1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ht="14" x14ac:dyDescent="0.1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ht="14" x14ac:dyDescent="0.1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ht="14" x14ac:dyDescent="0.1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ht="14" x14ac:dyDescent="0.1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ht="14" x14ac:dyDescent="0.1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ht="14" x14ac:dyDescent="0.1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ht="14" x14ac:dyDescent="0.1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ht="14" x14ac:dyDescent="0.1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ht="14" x14ac:dyDescent="0.1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ht="14" x14ac:dyDescent="0.1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ht="14" x14ac:dyDescent="0.1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ht="14" x14ac:dyDescent="0.1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ht="14" x14ac:dyDescent="0.1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ht="14" x14ac:dyDescent="0.1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ht="14" x14ac:dyDescent="0.1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ht="14" x14ac:dyDescent="0.1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ht="14" x14ac:dyDescent="0.1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ht="14" x14ac:dyDescent="0.1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ht="14" x14ac:dyDescent="0.1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ht="14" x14ac:dyDescent="0.1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ht="14" x14ac:dyDescent="0.1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ht="14" x14ac:dyDescent="0.1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ht="14" x14ac:dyDescent="0.1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ht="14" x14ac:dyDescent="0.1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ht="14" x14ac:dyDescent="0.1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ht="14" x14ac:dyDescent="0.1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ht="14" x14ac:dyDescent="0.1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ht="14" x14ac:dyDescent="0.1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ht="14" x14ac:dyDescent="0.1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ht="14" x14ac:dyDescent="0.1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ht="14" x14ac:dyDescent="0.1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ht="14" x14ac:dyDescent="0.1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ht="14" x14ac:dyDescent="0.1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ht="14" x14ac:dyDescent="0.1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ht="14" x14ac:dyDescent="0.1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ht="14" x14ac:dyDescent="0.1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ht="14" x14ac:dyDescent="0.1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ht="14" x14ac:dyDescent="0.1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ht="14" x14ac:dyDescent="0.1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ht="14" x14ac:dyDescent="0.1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ht="14" x14ac:dyDescent="0.1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ht="14" x14ac:dyDescent="0.1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ht="14" x14ac:dyDescent="0.1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ht="14" x14ac:dyDescent="0.1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ht="14" x14ac:dyDescent="0.1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ht="14" x14ac:dyDescent="0.1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ht="14" x14ac:dyDescent="0.1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ht="14" x14ac:dyDescent="0.1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ht="14" x14ac:dyDescent="0.1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ht="14" x14ac:dyDescent="0.1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ht="14" x14ac:dyDescent="0.1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ht="14" x14ac:dyDescent="0.1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ht="14" x14ac:dyDescent="0.1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ht="14" x14ac:dyDescent="0.1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ht="14" x14ac:dyDescent="0.1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ht="14" x14ac:dyDescent="0.1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ht="14" x14ac:dyDescent="0.1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ht="14" x14ac:dyDescent="0.1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ht="14" x14ac:dyDescent="0.1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ht="14" x14ac:dyDescent="0.1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ht="14" x14ac:dyDescent="0.1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ht="14" x14ac:dyDescent="0.1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ht="14" x14ac:dyDescent="0.1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ht="14" x14ac:dyDescent="0.1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ht="14" x14ac:dyDescent="0.1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ht="14" x14ac:dyDescent="0.1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ht="14" x14ac:dyDescent="0.1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ht="14" x14ac:dyDescent="0.1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ht="14" x14ac:dyDescent="0.1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ht="14" x14ac:dyDescent="0.1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ht="14" x14ac:dyDescent="0.1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ht="14" x14ac:dyDescent="0.1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ht="14" x14ac:dyDescent="0.1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ht="14" x14ac:dyDescent="0.1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ht="14" x14ac:dyDescent="0.1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ht="14" x14ac:dyDescent="0.1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ht="14" x14ac:dyDescent="0.1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ht="14" x14ac:dyDescent="0.1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ht="14" x14ac:dyDescent="0.1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ht="14" x14ac:dyDescent="0.1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ht="14" x14ac:dyDescent="0.1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ht="14" x14ac:dyDescent="0.1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ht="14" x14ac:dyDescent="0.1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ht="14" x14ac:dyDescent="0.1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ht="14" x14ac:dyDescent="0.1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ht="14" x14ac:dyDescent="0.1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ht="14" x14ac:dyDescent="0.1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ht="14" x14ac:dyDescent="0.1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ht="14" x14ac:dyDescent="0.1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ht="14" x14ac:dyDescent="0.1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ht="14" x14ac:dyDescent="0.1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ht="14" x14ac:dyDescent="0.1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ht="14" x14ac:dyDescent="0.1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ht="14" x14ac:dyDescent="0.1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ht="14" x14ac:dyDescent="0.1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ht="14" x14ac:dyDescent="0.1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ht="14" x14ac:dyDescent="0.1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ht="14" x14ac:dyDescent="0.1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ht="14" x14ac:dyDescent="0.1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ht="14" x14ac:dyDescent="0.1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ht="14" x14ac:dyDescent="0.1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ht="14" x14ac:dyDescent="0.1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ht="14" x14ac:dyDescent="0.1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ht="14" x14ac:dyDescent="0.1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ht="14" x14ac:dyDescent="0.1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ht="14" x14ac:dyDescent="0.1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ht="14" x14ac:dyDescent="0.1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ht="14" x14ac:dyDescent="0.1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ht="14" x14ac:dyDescent="0.1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ht="14" x14ac:dyDescent="0.1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ht="14" x14ac:dyDescent="0.1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ht="14" x14ac:dyDescent="0.1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ht="14" x14ac:dyDescent="0.1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ht="14" x14ac:dyDescent="0.1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ht="14" x14ac:dyDescent="0.1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ht="14" x14ac:dyDescent="0.1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ht="14" x14ac:dyDescent="0.1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ht="14" x14ac:dyDescent="0.1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ht="14" x14ac:dyDescent="0.1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ht="14" x14ac:dyDescent="0.1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ht="14" x14ac:dyDescent="0.1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ht="14" x14ac:dyDescent="0.1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ht="14" x14ac:dyDescent="0.1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ht="14" x14ac:dyDescent="0.1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ht="14" x14ac:dyDescent="0.1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ht="14" x14ac:dyDescent="0.1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ht="14" x14ac:dyDescent="0.1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ht="14" x14ac:dyDescent="0.1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ht="14" x14ac:dyDescent="0.1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ht="14" x14ac:dyDescent="0.1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ht="14" x14ac:dyDescent="0.1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ht="14" x14ac:dyDescent="0.1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ht="14" x14ac:dyDescent="0.1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ht="14" x14ac:dyDescent="0.1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ht="14" x14ac:dyDescent="0.1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ht="14" x14ac:dyDescent="0.1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ht="14" x14ac:dyDescent="0.1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ht="14" x14ac:dyDescent="0.1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ht="14" x14ac:dyDescent="0.1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ht="14" x14ac:dyDescent="0.1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ht="14" x14ac:dyDescent="0.1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ht="14" x14ac:dyDescent="0.1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ht="14" x14ac:dyDescent="0.1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ht="14" x14ac:dyDescent="0.1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ht="14" x14ac:dyDescent="0.1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ht="14" x14ac:dyDescent="0.1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ht="14" x14ac:dyDescent="0.1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ht="14" x14ac:dyDescent="0.1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ht="14" x14ac:dyDescent="0.1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ht="14" x14ac:dyDescent="0.1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ht="14" x14ac:dyDescent="0.1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ht="14" x14ac:dyDescent="0.1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ht="14" x14ac:dyDescent="0.1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ht="14" x14ac:dyDescent="0.1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ht="14" x14ac:dyDescent="0.1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ht="14" x14ac:dyDescent="0.1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ht="14" x14ac:dyDescent="0.1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ht="14" x14ac:dyDescent="0.1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ht="14" x14ac:dyDescent="0.1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ht="14" x14ac:dyDescent="0.1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ht="14" x14ac:dyDescent="0.1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ht="14" x14ac:dyDescent="0.1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ht="14" x14ac:dyDescent="0.1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ht="14" x14ac:dyDescent="0.1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ht="14" x14ac:dyDescent="0.1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ht="14" x14ac:dyDescent="0.1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ht="14" x14ac:dyDescent="0.1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ht="14" x14ac:dyDescent="0.1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ht="14" x14ac:dyDescent="0.1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ht="14" x14ac:dyDescent="0.1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ht="14" x14ac:dyDescent="0.1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ht="14" x14ac:dyDescent="0.1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ht="14" x14ac:dyDescent="0.1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ht="14" x14ac:dyDescent="0.1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ht="14" x14ac:dyDescent="0.1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ht="14" x14ac:dyDescent="0.1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ht="14" x14ac:dyDescent="0.1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ht="14" x14ac:dyDescent="0.1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ht="14" x14ac:dyDescent="0.1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ht="14" x14ac:dyDescent="0.1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ht="14" x14ac:dyDescent="0.1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ht="14" x14ac:dyDescent="0.1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ht="14" x14ac:dyDescent="0.1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ht="14" x14ac:dyDescent="0.1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ht="14" x14ac:dyDescent="0.1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ht="14" x14ac:dyDescent="0.1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ht="14" x14ac:dyDescent="0.1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ht="14" x14ac:dyDescent="0.1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ht="14" x14ac:dyDescent="0.1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ht="14" x14ac:dyDescent="0.1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ht="14" x14ac:dyDescent="0.1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ht="14" x14ac:dyDescent="0.1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ht="14" x14ac:dyDescent="0.1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ht="14" x14ac:dyDescent="0.1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ht="14" x14ac:dyDescent="0.1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ht="14" x14ac:dyDescent="0.1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ht="14" x14ac:dyDescent="0.1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ht="14" x14ac:dyDescent="0.1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ht="14" x14ac:dyDescent="0.1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ht="14" x14ac:dyDescent="0.1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ht="14" x14ac:dyDescent="0.1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ht="14" x14ac:dyDescent="0.1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ht="14" x14ac:dyDescent="0.1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ht="14" x14ac:dyDescent="0.1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ht="14" x14ac:dyDescent="0.1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ht="14" x14ac:dyDescent="0.1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ht="14" x14ac:dyDescent="0.1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ht="14" x14ac:dyDescent="0.1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ht="14" x14ac:dyDescent="0.1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ht="14" x14ac:dyDescent="0.1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ht="14" x14ac:dyDescent="0.1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ht="14" x14ac:dyDescent="0.1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ht="14" x14ac:dyDescent="0.1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ht="14" x14ac:dyDescent="0.1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ht="14" x14ac:dyDescent="0.1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ht="14" x14ac:dyDescent="0.1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ht="14" x14ac:dyDescent="0.1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ht="14" x14ac:dyDescent="0.1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ht="14" x14ac:dyDescent="0.1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ht="14" x14ac:dyDescent="0.1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ht="14" x14ac:dyDescent="0.1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ht="14" x14ac:dyDescent="0.1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ht="14" x14ac:dyDescent="0.1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ht="14" x14ac:dyDescent="0.1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ht="14" x14ac:dyDescent="0.1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ht="14" x14ac:dyDescent="0.1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ht="14" x14ac:dyDescent="0.1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ht="14" x14ac:dyDescent="0.1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ht="14" x14ac:dyDescent="0.1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ht="14" x14ac:dyDescent="0.1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ht="14" x14ac:dyDescent="0.1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ht="14" x14ac:dyDescent="0.1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ht="14" x14ac:dyDescent="0.1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ht="14" x14ac:dyDescent="0.1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ht="14" x14ac:dyDescent="0.1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ht="14" x14ac:dyDescent="0.1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ht="14" x14ac:dyDescent="0.1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ht="14" x14ac:dyDescent="0.1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ht="14" x14ac:dyDescent="0.1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ht="14" x14ac:dyDescent="0.1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ht="14" x14ac:dyDescent="0.1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ht="14" x14ac:dyDescent="0.1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ht="14" x14ac:dyDescent="0.1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ht="14" x14ac:dyDescent="0.1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ht="14" x14ac:dyDescent="0.1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ht="14" x14ac:dyDescent="0.1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ht="14" x14ac:dyDescent="0.1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ht="14" x14ac:dyDescent="0.1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ht="14" x14ac:dyDescent="0.1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ht="14" x14ac:dyDescent="0.1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ht="14" x14ac:dyDescent="0.1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ht="14" x14ac:dyDescent="0.1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ht="14" x14ac:dyDescent="0.1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ht="14" x14ac:dyDescent="0.1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ht="14" x14ac:dyDescent="0.1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ht="14" x14ac:dyDescent="0.1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ht="14" x14ac:dyDescent="0.1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ht="14" x14ac:dyDescent="0.1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ht="14" x14ac:dyDescent="0.1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ht="14" x14ac:dyDescent="0.1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ht="14" x14ac:dyDescent="0.1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ht="14" x14ac:dyDescent="0.1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ht="14" x14ac:dyDescent="0.1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ht="14" x14ac:dyDescent="0.1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ht="14" x14ac:dyDescent="0.1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ht="14" x14ac:dyDescent="0.1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ht="14" x14ac:dyDescent="0.1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ht="14" x14ac:dyDescent="0.1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ht="14" x14ac:dyDescent="0.1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ht="14" x14ac:dyDescent="0.1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ht="14" x14ac:dyDescent="0.1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ht="14" x14ac:dyDescent="0.1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ht="14" x14ac:dyDescent="0.1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ht="14" x14ac:dyDescent="0.1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ht="14" x14ac:dyDescent="0.1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ht="14" x14ac:dyDescent="0.1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ht="14" x14ac:dyDescent="0.1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ht="14" x14ac:dyDescent="0.1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ht="14" x14ac:dyDescent="0.1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ht="14" x14ac:dyDescent="0.1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ht="14" x14ac:dyDescent="0.1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ht="14" x14ac:dyDescent="0.1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ht="14" x14ac:dyDescent="0.1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ht="14" x14ac:dyDescent="0.1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ht="14" x14ac:dyDescent="0.1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ht="14" x14ac:dyDescent="0.1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ht="14" x14ac:dyDescent="0.1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ht="14" x14ac:dyDescent="0.1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ht="14" x14ac:dyDescent="0.1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ht="14" x14ac:dyDescent="0.1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ht="14" x14ac:dyDescent="0.1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ht="14" x14ac:dyDescent="0.1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ht="14" x14ac:dyDescent="0.1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ht="14" x14ac:dyDescent="0.1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ht="14" x14ac:dyDescent="0.1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ht="14" x14ac:dyDescent="0.1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ht="14" x14ac:dyDescent="0.1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ht="14" x14ac:dyDescent="0.1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ht="14" x14ac:dyDescent="0.1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ht="14" x14ac:dyDescent="0.1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ht="14" x14ac:dyDescent="0.1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ht="14" x14ac:dyDescent="0.1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ht="14" x14ac:dyDescent="0.1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ht="14" x14ac:dyDescent="0.1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ht="14" x14ac:dyDescent="0.1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ht="14" x14ac:dyDescent="0.1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ht="14" x14ac:dyDescent="0.1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ht="14" x14ac:dyDescent="0.1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ht="14" x14ac:dyDescent="0.1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ht="14" x14ac:dyDescent="0.1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ht="14" x14ac:dyDescent="0.1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ht="14" x14ac:dyDescent="0.1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ht="14" x14ac:dyDescent="0.1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ht="14" x14ac:dyDescent="0.1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ht="14" x14ac:dyDescent="0.1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ht="14" x14ac:dyDescent="0.1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ht="14" x14ac:dyDescent="0.1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ht="14" x14ac:dyDescent="0.1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ht="14" x14ac:dyDescent="0.1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ht="14" x14ac:dyDescent="0.1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ht="14" x14ac:dyDescent="0.1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ht="14" x14ac:dyDescent="0.1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ht="14" x14ac:dyDescent="0.1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ht="14" x14ac:dyDescent="0.1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ht="14" x14ac:dyDescent="0.1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ht="14" x14ac:dyDescent="0.1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ht="14" x14ac:dyDescent="0.1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ht="14" x14ac:dyDescent="0.1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ht="14" x14ac:dyDescent="0.1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ht="14" x14ac:dyDescent="0.1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ht="14" x14ac:dyDescent="0.1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ht="14" x14ac:dyDescent="0.1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ht="14" x14ac:dyDescent="0.1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ht="14" x14ac:dyDescent="0.1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ht="14" x14ac:dyDescent="0.1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ht="14" x14ac:dyDescent="0.1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ht="14" x14ac:dyDescent="0.1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ht="14" x14ac:dyDescent="0.1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ht="14" x14ac:dyDescent="0.1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ht="14" x14ac:dyDescent="0.1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ht="14" x14ac:dyDescent="0.1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ht="14" x14ac:dyDescent="0.1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ht="14" x14ac:dyDescent="0.1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ht="14" x14ac:dyDescent="0.1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ht="14" x14ac:dyDescent="0.1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ht="14" x14ac:dyDescent="0.1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ht="14" x14ac:dyDescent="0.1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ht="14" x14ac:dyDescent="0.1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ht="14" x14ac:dyDescent="0.1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ht="14" x14ac:dyDescent="0.1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ht="14" x14ac:dyDescent="0.1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ht="14" x14ac:dyDescent="0.1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ht="14" x14ac:dyDescent="0.1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ht="14" x14ac:dyDescent="0.1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ht="14" x14ac:dyDescent="0.1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ht="14" x14ac:dyDescent="0.1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ht="14" x14ac:dyDescent="0.1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ht="14" x14ac:dyDescent="0.1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ht="14" x14ac:dyDescent="0.1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ht="14" x14ac:dyDescent="0.1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ht="14" x14ac:dyDescent="0.1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ht="14" x14ac:dyDescent="0.1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ht="14" x14ac:dyDescent="0.1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ht="14" x14ac:dyDescent="0.1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ht="14" x14ac:dyDescent="0.1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ht="14" x14ac:dyDescent="0.1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ht="14" x14ac:dyDescent="0.1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ht="14" x14ac:dyDescent="0.1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ht="14" x14ac:dyDescent="0.1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ht="14" x14ac:dyDescent="0.1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ht="14" x14ac:dyDescent="0.1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ht="14" x14ac:dyDescent="0.1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ht="14" x14ac:dyDescent="0.1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ht="14" x14ac:dyDescent="0.1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ht="14" x14ac:dyDescent="0.1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ht="14" x14ac:dyDescent="0.1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ht="14" x14ac:dyDescent="0.1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ht="14" x14ac:dyDescent="0.1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ht="14" x14ac:dyDescent="0.1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ht="14" x14ac:dyDescent="0.1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ht="14" x14ac:dyDescent="0.1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ht="14" x14ac:dyDescent="0.1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ht="14" x14ac:dyDescent="0.1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ht="14" x14ac:dyDescent="0.1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ht="14" x14ac:dyDescent="0.1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ht="14" x14ac:dyDescent="0.1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ht="14" x14ac:dyDescent="0.1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ht="14" x14ac:dyDescent="0.1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ht="14" x14ac:dyDescent="0.1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ht="14" x14ac:dyDescent="0.1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ht="14" x14ac:dyDescent="0.1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ht="14" x14ac:dyDescent="0.1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ht="14" x14ac:dyDescent="0.1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ht="14" x14ac:dyDescent="0.1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ht="14" x14ac:dyDescent="0.1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ht="14" x14ac:dyDescent="0.1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ht="14" x14ac:dyDescent="0.1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ht="14" x14ac:dyDescent="0.1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ht="14" x14ac:dyDescent="0.1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ht="14" x14ac:dyDescent="0.1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ht="14" x14ac:dyDescent="0.1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ht="14" x14ac:dyDescent="0.1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ht="14" x14ac:dyDescent="0.1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ht="14" x14ac:dyDescent="0.1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ht="14" x14ac:dyDescent="0.1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ht="14" x14ac:dyDescent="0.1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ht="14" x14ac:dyDescent="0.1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ht="14" x14ac:dyDescent="0.1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ht="14" x14ac:dyDescent="0.1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ht="14" x14ac:dyDescent="0.1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ht="14" x14ac:dyDescent="0.1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ht="14" x14ac:dyDescent="0.1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ht="14" x14ac:dyDescent="0.1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ht="14" x14ac:dyDescent="0.1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ht="14" x14ac:dyDescent="0.1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ht="14" x14ac:dyDescent="0.1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ht="14" x14ac:dyDescent="0.1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ht="14" x14ac:dyDescent="0.1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ht="14" x14ac:dyDescent="0.1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ht="14" x14ac:dyDescent="0.1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ht="14" x14ac:dyDescent="0.1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ht="14" x14ac:dyDescent="0.1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ht="14" x14ac:dyDescent="0.1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ht="14" x14ac:dyDescent="0.1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ht="14" x14ac:dyDescent="0.1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ht="14" x14ac:dyDescent="0.1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ht="14" x14ac:dyDescent="0.1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ht="14" x14ac:dyDescent="0.1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ht="14" x14ac:dyDescent="0.1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ht="14" x14ac:dyDescent="0.1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ht="14" x14ac:dyDescent="0.1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ht="14" x14ac:dyDescent="0.1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ht="14" x14ac:dyDescent="0.1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ht="14" x14ac:dyDescent="0.1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ht="14" x14ac:dyDescent="0.1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ht="14" x14ac:dyDescent="0.1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ht="14" x14ac:dyDescent="0.1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ht="14" x14ac:dyDescent="0.1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ht="14" x14ac:dyDescent="0.1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ht="14" x14ac:dyDescent="0.1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ht="14" x14ac:dyDescent="0.1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ht="14" x14ac:dyDescent="0.1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ht="14" x14ac:dyDescent="0.1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ht="14" x14ac:dyDescent="0.1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ht="14" x14ac:dyDescent="0.1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ht="14" x14ac:dyDescent="0.1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ht="14" x14ac:dyDescent="0.1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ht="14" x14ac:dyDescent="0.1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ht="14" x14ac:dyDescent="0.1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ht="14" x14ac:dyDescent="0.1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ht="14" x14ac:dyDescent="0.1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ht="14" x14ac:dyDescent="0.1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ht="14" x14ac:dyDescent="0.1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ht="14" x14ac:dyDescent="0.1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ht="14" x14ac:dyDescent="0.1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ht="14" x14ac:dyDescent="0.1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ht="14" x14ac:dyDescent="0.1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ht="14" x14ac:dyDescent="0.1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ht="14" x14ac:dyDescent="0.1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ht="14" x14ac:dyDescent="0.1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ht="14" x14ac:dyDescent="0.1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ht="14" x14ac:dyDescent="0.1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ht="14" x14ac:dyDescent="0.1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ht="14" x14ac:dyDescent="0.1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ht="14" x14ac:dyDescent="0.1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ht="14" x14ac:dyDescent="0.1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ht="14" x14ac:dyDescent="0.1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ht="14" x14ac:dyDescent="0.1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ht="14" x14ac:dyDescent="0.1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ht="14" x14ac:dyDescent="0.1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ht="14" x14ac:dyDescent="0.1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ht="14" x14ac:dyDescent="0.1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ht="14" x14ac:dyDescent="0.1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ht="14" x14ac:dyDescent="0.1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ht="14" x14ac:dyDescent="0.1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ht="14" x14ac:dyDescent="0.1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ht="14" x14ac:dyDescent="0.1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ht="14" x14ac:dyDescent="0.1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ht="14" x14ac:dyDescent="0.1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ht="14" x14ac:dyDescent="0.1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ht="14" x14ac:dyDescent="0.1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ht="14" x14ac:dyDescent="0.1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ht="14" x14ac:dyDescent="0.1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ht="14" x14ac:dyDescent="0.1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ht="14" x14ac:dyDescent="0.1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ht="14" x14ac:dyDescent="0.1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ht="14" x14ac:dyDescent="0.1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ht="14" x14ac:dyDescent="0.1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ht="14" x14ac:dyDescent="0.1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ht="14" x14ac:dyDescent="0.1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ht="14" x14ac:dyDescent="0.1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ht="14" x14ac:dyDescent="0.1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ht="14" x14ac:dyDescent="0.1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ht="14" x14ac:dyDescent="0.1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ht="14" x14ac:dyDescent="0.1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ht="14" x14ac:dyDescent="0.1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ht="14" x14ac:dyDescent="0.1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ht="14" x14ac:dyDescent="0.1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ht="14" x14ac:dyDescent="0.1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ht="14" x14ac:dyDescent="0.1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ht="14" x14ac:dyDescent="0.1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ht="14" x14ac:dyDescent="0.1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ht="14" x14ac:dyDescent="0.1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ht="14" x14ac:dyDescent="0.1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ht="14" x14ac:dyDescent="0.1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ht="14" x14ac:dyDescent="0.1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ht="14" x14ac:dyDescent="0.1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ht="14" x14ac:dyDescent="0.1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ht="14" x14ac:dyDescent="0.1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ht="14" x14ac:dyDescent="0.1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ht="14" x14ac:dyDescent="0.1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ht="14" x14ac:dyDescent="0.1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ht="14" x14ac:dyDescent="0.1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ht="14" x14ac:dyDescent="0.1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ht="14" x14ac:dyDescent="0.1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ht="14" x14ac:dyDescent="0.1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ht="14" x14ac:dyDescent="0.1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ht="14" x14ac:dyDescent="0.1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ht="14" x14ac:dyDescent="0.1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ht="14" x14ac:dyDescent="0.1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ht="14" x14ac:dyDescent="0.1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ht="14" x14ac:dyDescent="0.1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ht="14" x14ac:dyDescent="0.1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ht="14" x14ac:dyDescent="0.1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ht="14" x14ac:dyDescent="0.1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ht="14" x14ac:dyDescent="0.1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ht="14" x14ac:dyDescent="0.1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ht="14" x14ac:dyDescent="0.1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ht="14" x14ac:dyDescent="0.1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ht="14" x14ac:dyDescent="0.1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ht="14" x14ac:dyDescent="0.1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ht="14" x14ac:dyDescent="0.1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ht="14" x14ac:dyDescent="0.1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ht="14" x14ac:dyDescent="0.1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ht="14" x14ac:dyDescent="0.1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ht="14" x14ac:dyDescent="0.1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ht="14" x14ac:dyDescent="0.1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ht="14" x14ac:dyDescent="0.1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ht="14" x14ac:dyDescent="0.1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ht="14" x14ac:dyDescent="0.1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ht="14" x14ac:dyDescent="0.1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ht="14" x14ac:dyDescent="0.1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ht="14" x14ac:dyDescent="0.1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ht="14" x14ac:dyDescent="0.1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ht="14" x14ac:dyDescent="0.1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ht="14" x14ac:dyDescent="0.1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ht="14" x14ac:dyDescent="0.1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ht="14" x14ac:dyDescent="0.1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ht="14" x14ac:dyDescent="0.1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ht="14" x14ac:dyDescent="0.1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ht="14" x14ac:dyDescent="0.1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ht="14" x14ac:dyDescent="0.1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ht="14" x14ac:dyDescent="0.1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ht="14" x14ac:dyDescent="0.1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ht="14" x14ac:dyDescent="0.1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ht="14" x14ac:dyDescent="0.1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ht="14" x14ac:dyDescent="0.1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ht="14" x14ac:dyDescent="0.1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ht="14" x14ac:dyDescent="0.1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ht="14" x14ac:dyDescent="0.1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ht="14" x14ac:dyDescent="0.1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ht="14" x14ac:dyDescent="0.1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ht="14" x14ac:dyDescent="0.1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ht="14" x14ac:dyDescent="0.1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ht="14" x14ac:dyDescent="0.1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ht="14" x14ac:dyDescent="0.1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ht="14" x14ac:dyDescent="0.1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ht="14" x14ac:dyDescent="0.1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ht="14" x14ac:dyDescent="0.1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ht="14" x14ac:dyDescent="0.1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ht="14" x14ac:dyDescent="0.1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ht="14" x14ac:dyDescent="0.1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ht="14" x14ac:dyDescent="0.1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ht="14" x14ac:dyDescent="0.1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ht="14" x14ac:dyDescent="0.1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ht="14" x14ac:dyDescent="0.1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ht="14" x14ac:dyDescent="0.1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ht="14" x14ac:dyDescent="0.1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ht="14" x14ac:dyDescent="0.1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ht="14" x14ac:dyDescent="0.1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ht="14" x14ac:dyDescent="0.1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ht="14" x14ac:dyDescent="0.1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ht="14" x14ac:dyDescent="0.1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ht="14" x14ac:dyDescent="0.1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ht="14" x14ac:dyDescent="0.1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ht="14" x14ac:dyDescent="0.1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ht="14" x14ac:dyDescent="0.1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ht="14" x14ac:dyDescent="0.1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ht="14" x14ac:dyDescent="0.1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ht="14" x14ac:dyDescent="0.1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ht="14" x14ac:dyDescent="0.1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ht="14" x14ac:dyDescent="0.1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ht="14" x14ac:dyDescent="0.1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ht="14" x14ac:dyDescent="0.1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ht="14" x14ac:dyDescent="0.1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ht="14" x14ac:dyDescent="0.1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ht="14" x14ac:dyDescent="0.1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ht="14" x14ac:dyDescent="0.1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ht="14" x14ac:dyDescent="0.1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ht="14" x14ac:dyDescent="0.1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ht="14" x14ac:dyDescent="0.1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ht="14" x14ac:dyDescent="0.1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ht="14" x14ac:dyDescent="0.1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ht="14" x14ac:dyDescent="0.1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ht="14" x14ac:dyDescent="0.1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ht="14" x14ac:dyDescent="0.1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ht="14" x14ac:dyDescent="0.1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ht="14" x14ac:dyDescent="0.1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ht="14" x14ac:dyDescent="0.1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ht="14" x14ac:dyDescent="0.1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ht="14" x14ac:dyDescent="0.1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ht="14" x14ac:dyDescent="0.1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ht="14" x14ac:dyDescent="0.1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ht="14" x14ac:dyDescent="0.1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ht="14" x14ac:dyDescent="0.1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ht="14" x14ac:dyDescent="0.1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ht="14" x14ac:dyDescent="0.1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ht="14" x14ac:dyDescent="0.1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ht="14" x14ac:dyDescent="0.1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ht="14" x14ac:dyDescent="0.1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ht="14" x14ac:dyDescent="0.1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ht="14" x14ac:dyDescent="0.1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ht="14" x14ac:dyDescent="0.1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ht="14" x14ac:dyDescent="0.1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ht="14" x14ac:dyDescent="0.1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ht="14" x14ac:dyDescent="0.1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ht="14" x14ac:dyDescent="0.1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ht="14" x14ac:dyDescent="0.1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ht="14" x14ac:dyDescent="0.1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ht="14" x14ac:dyDescent="0.1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ht="14" x14ac:dyDescent="0.1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ht="14" x14ac:dyDescent="0.1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ht="14" x14ac:dyDescent="0.1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ht="14" x14ac:dyDescent="0.1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ht="14" x14ac:dyDescent="0.1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ht="14" x14ac:dyDescent="0.1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ht="14" x14ac:dyDescent="0.1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ht="14" x14ac:dyDescent="0.1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ht="14" x14ac:dyDescent="0.1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ht="14" x14ac:dyDescent="0.1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ht="14" x14ac:dyDescent="0.1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ht="14" x14ac:dyDescent="0.1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ht="14" x14ac:dyDescent="0.1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ht="14" x14ac:dyDescent="0.1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ht="14" x14ac:dyDescent="0.1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ht="14" x14ac:dyDescent="0.1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ht="14" x14ac:dyDescent="0.1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ht="14" x14ac:dyDescent="0.1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ht="14" x14ac:dyDescent="0.1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ht="14" x14ac:dyDescent="0.1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ht="14" x14ac:dyDescent="0.1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ht="14" x14ac:dyDescent="0.1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ht="14" x14ac:dyDescent="0.1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ht="14" x14ac:dyDescent="0.1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ht="14" x14ac:dyDescent="0.1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ht="14" x14ac:dyDescent="0.1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ht="14" x14ac:dyDescent="0.1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ht="14" x14ac:dyDescent="0.1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ht="14" x14ac:dyDescent="0.1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ht="14" x14ac:dyDescent="0.1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ht="14" x14ac:dyDescent="0.1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ht="14" x14ac:dyDescent="0.1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ht="14" x14ac:dyDescent="0.1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ht="14" x14ac:dyDescent="0.1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ht="14" x14ac:dyDescent="0.1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ht="14" x14ac:dyDescent="0.1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ht="14" x14ac:dyDescent="0.1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ht="14" x14ac:dyDescent="0.1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ht="14" x14ac:dyDescent="0.1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ht="14" x14ac:dyDescent="0.1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ht="14" x14ac:dyDescent="0.1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ht="14" x14ac:dyDescent="0.1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ht="14" x14ac:dyDescent="0.1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ht="14" x14ac:dyDescent="0.1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ht="14" x14ac:dyDescent="0.1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ht="14" x14ac:dyDescent="0.1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ht="14" x14ac:dyDescent="0.1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ht="14" x14ac:dyDescent="0.1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ht="14" x14ac:dyDescent="0.1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ht="14" x14ac:dyDescent="0.1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ht="14" x14ac:dyDescent="0.1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ht="14" x14ac:dyDescent="0.1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ht="14" x14ac:dyDescent="0.1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ht="14" x14ac:dyDescent="0.1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ht="14" x14ac:dyDescent="0.1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ht="14" x14ac:dyDescent="0.1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ht="14" x14ac:dyDescent="0.1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ht="14" x14ac:dyDescent="0.1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ht="14" x14ac:dyDescent="0.1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ht="14" x14ac:dyDescent="0.1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ht="14" x14ac:dyDescent="0.1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ht="14" x14ac:dyDescent="0.1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ht="14" x14ac:dyDescent="0.1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ht="14" x14ac:dyDescent="0.1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ht="14" x14ac:dyDescent="0.1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ht="14" x14ac:dyDescent="0.1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ht="14" x14ac:dyDescent="0.1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ht="14" x14ac:dyDescent="0.1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ht="14" x14ac:dyDescent="0.1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ht="14" x14ac:dyDescent="0.1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ht="14" x14ac:dyDescent="0.1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ht="14" x14ac:dyDescent="0.1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ht="14" x14ac:dyDescent="0.1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ht="14" x14ac:dyDescent="0.1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ht="14" x14ac:dyDescent="0.1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ht="14" x14ac:dyDescent="0.1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ht="14" x14ac:dyDescent="0.1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ht="14" x14ac:dyDescent="0.1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ht="14" x14ac:dyDescent="0.1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ht="14" x14ac:dyDescent="0.1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ht="14" x14ac:dyDescent="0.1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ht="14" x14ac:dyDescent="0.1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ht="14" x14ac:dyDescent="0.1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ht="14" x14ac:dyDescent="0.1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ht="14" x14ac:dyDescent="0.1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ht="14" x14ac:dyDescent="0.1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ht="14" x14ac:dyDescent="0.1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ht="14" x14ac:dyDescent="0.1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ht="14" x14ac:dyDescent="0.1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ht="14" x14ac:dyDescent="0.1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ht="14" x14ac:dyDescent="0.1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ht="14" x14ac:dyDescent="0.1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ht="14" x14ac:dyDescent="0.1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ht="14" x14ac:dyDescent="0.1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ht="14" x14ac:dyDescent="0.1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ht="14" x14ac:dyDescent="0.1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ht="14" x14ac:dyDescent="0.1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ht="14" x14ac:dyDescent="0.1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ht="14" x14ac:dyDescent="0.1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ht="14" x14ac:dyDescent="0.1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ht="14" x14ac:dyDescent="0.1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ht="14" x14ac:dyDescent="0.1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ht="14" x14ac:dyDescent="0.1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ht="14" x14ac:dyDescent="0.1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ht="14" x14ac:dyDescent="0.1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ht="14" x14ac:dyDescent="0.1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ht="14" x14ac:dyDescent="0.1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ht="14" x14ac:dyDescent="0.1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ht="14" x14ac:dyDescent="0.1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ht="14" x14ac:dyDescent="0.1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ht="14" x14ac:dyDescent="0.1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ht="14" x14ac:dyDescent="0.1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ht="14" x14ac:dyDescent="0.1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ht="14" x14ac:dyDescent="0.1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ht="14" x14ac:dyDescent="0.1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ht="14" x14ac:dyDescent="0.1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ht="14" x14ac:dyDescent="0.1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ht="14" x14ac:dyDescent="0.1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ht="14" x14ac:dyDescent="0.1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ht="14" x14ac:dyDescent="0.1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ht="14" x14ac:dyDescent="0.1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ht="14" x14ac:dyDescent="0.1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ht="14" x14ac:dyDescent="0.1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ht="14" x14ac:dyDescent="0.1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ht="14" x14ac:dyDescent="0.1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ht="14" x14ac:dyDescent="0.1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ht="14" x14ac:dyDescent="0.1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ht="14" x14ac:dyDescent="0.1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ht="14" x14ac:dyDescent="0.1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ht="14" x14ac:dyDescent="0.1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ht="14" x14ac:dyDescent="0.1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ht="14" x14ac:dyDescent="0.1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ht="14" x14ac:dyDescent="0.1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ht="14" x14ac:dyDescent="0.1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ht="14" x14ac:dyDescent="0.1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ht="14" x14ac:dyDescent="0.1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ht="14" x14ac:dyDescent="0.1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ht="14" x14ac:dyDescent="0.1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ht="14" x14ac:dyDescent="0.1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ht="14" x14ac:dyDescent="0.1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ht="14" x14ac:dyDescent="0.1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ht="14" x14ac:dyDescent="0.1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ht="14" x14ac:dyDescent="0.1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ht="14" x14ac:dyDescent="0.1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ht="14" x14ac:dyDescent="0.1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ht="14" x14ac:dyDescent="0.1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ht="14" x14ac:dyDescent="0.1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ht="14" x14ac:dyDescent="0.1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ht="14" x14ac:dyDescent="0.1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ht="14" x14ac:dyDescent="0.1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ht="14" x14ac:dyDescent="0.1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ht="14" x14ac:dyDescent="0.1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ht="14" x14ac:dyDescent="0.1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ht="14" x14ac:dyDescent="0.1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ht="14" x14ac:dyDescent="0.1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ht="14" x14ac:dyDescent="0.1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ht="14" x14ac:dyDescent="0.1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ht="14" x14ac:dyDescent="0.1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ht="14" x14ac:dyDescent="0.1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ht="14" x14ac:dyDescent="0.1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ht="14" x14ac:dyDescent="0.1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ht="14" x14ac:dyDescent="0.1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ht="14" x14ac:dyDescent="0.1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ht="14" x14ac:dyDescent="0.1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ht="14" x14ac:dyDescent="0.1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ht="14" x14ac:dyDescent="0.1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ht="14" x14ac:dyDescent="0.1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ht="14" x14ac:dyDescent="0.1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ht="14" x14ac:dyDescent="0.1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ht="14" x14ac:dyDescent="0.1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ht="14" x14ac:dyDescent="0.1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ht="14" x14ac:dyDescent="0.1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ht="14" x14ac:dyDescent="0.1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ht="14" x14ac:dyDescent="0.1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ht="14" x14ac:dyDescent="0.1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ht="14" x14ac:dyDescent="0.1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ht="14" x14ac:dyDescent="0.1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ht="14" x14ac:dyDescent="0.1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ht="14" x14ac:dyDescent="0.1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ht="14" x14ac:dyDescent="0.1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ht="14" x14ac:dyDescent="0.1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ht="14" x14ac:dyDescent="0.1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ht="14" x14ac:dyDescent="0.1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ht="14" x14ac:dyDescent="0.1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ht="14" x14ac:dyDescent="0.1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ht="14" x14ac:dyDescent="0.1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ht="14" x14ac:dyDescent="0.1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ht="14" x14ac:dyDescent="0.1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ht="14" x14ac:dyDescent="0.1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ht="14" x14ac:dyDescent="0.1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ht="14" x14ac:dyDescent="0.1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ht="14" x14ac:dyDescent="0.1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ht="14" x14ac:dyDescent="0.1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ht="14" x14ac:dyDescent="0.1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ht="14" x14ac:dyDescent="0.1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ht="14" x14ac:dyDescent="0.1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ht="14" x14ac:dyDescent="0.1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ht="14" x14ac:dyDescent="0.1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ht="14" x14ac:dyDescent="0.1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ht="14" x14ac:dyDescent="0.1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ht="14" x14ac:dyDescent="0.1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ht="14" x14ac:dyDescent="0.1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ht="14" x14ac:dyDescent="0.1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ht="14" x14ac:dyDescent="0.1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ht="14" x14ac:dyDescent="0.1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ht="14" x14ac:dyDescent="0.1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ht="14" x14ac:dyDescent="0.1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ht="14" x14ac:dyDescent="0.1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ht="14" x14ac:dyDescent="0.1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ht="14" x14ac:dyDescent="0.1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ht="14" x14ac:dyDescent="0.1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ht="14" x14ac:dyDescent="0.1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ht="14" x14ac:dyDescent="0.1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ht="14" x14ac:dyDescent="0.1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ht="14" x14ac:dyDescent="0.1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ht="14" x14ac:dyDescent="0.1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ht="14" x14ac:dyDescent="0.1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ht="14" x14ac:dyDescent="0.1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ht="14" x14ac:dyDescent="0.1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ht="14" x14ac:dyDescent="0.1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ht="14" x14ac:dyDescent="0.1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ht="14" x14ac:dyDescent="0.1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ht="14" x14ac:dyDescent="0.1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ht="14" x14ac:dyDescent="0.1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ht="14" x14ac:dyDescent="0.1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ht="14" x14ac:dyDescent="0.1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ht="14" x14ac:dyDescent="0.1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ht="14" x14ac:dyDescent="0.1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ht="14" x14ac:dyDescent="0.1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ht="14" x14ac:dyDescent="0.1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ht="14" x14ac:dyDescent="0.1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ht="14" x14ac:dyDescent="0.1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ht="14" x14ac:dyDescent="0.1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ht="14" x14ac:dyDescent="0.1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ht="14" x14ac:dyDescent="0.1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ht="14" x14ac:dyDescent="0.1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ht="14" x14ac:dyDescent="0.1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ht="14" x14ac:dyDescent="0.1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ht="14" x14ac:dyDescent="0.1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ht="14" x14ac:dyDescent="0.1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ht="14" x14ac:dyDescent="0.1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ht="14" x14ac:dyDescent="0.1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ht="14" x14ac:dyDescent="0.1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ht="14" x14ac:dyDescent="0.1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ht="14" x14ac:dyDescent="0.1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ht="14" x14ac:dyDescent="0.1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ht="14" x14ac:dyDescent="0.1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ht="14" x14ac:dyDescent="0.1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ht="14" x14ac:dyDescent="0.1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ht="14" x14ac:dyDescent="0.1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ht="14" x14ac:dyDescent="0.1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ht="14" x14ac:dyDescent="0.1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ht="14" x14ac:dyDescent="0.1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ht="14" x14ac:dyDescent="0.1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ht="14" x14ac:dyDescent="0.1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ht="14" x14ac:dyDescent="0.1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ht="14" x14ac:dyDescent="0.1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ht="14" x14ac:dyDescent="0.1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ht="14" x14ac:dyDescent="0.1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ht="14" x14ac:dyDescent="0.1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ht="14" x14ac:dyDescent="0.1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ht="14" x14ac:dyDescent="0.1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ht="14" x14ac:dyDescent="0.1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ht="14" x14ac:dyDescent="0.1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ht="14" x14ac:dyDescent="0.1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ht="14" x14ac:dyDescent="0.1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ht="14" x14ac:dyDescent="0.1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ht="14" x14ac:dyDescent="0.1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ht="14" x14ac:dyDescent="0.1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ht="14" x14ac:dyDescent="0.1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ht="14" x14ac:dyDescent="0.1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ht="14" x14ac:dyDescent="0.1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ht="14" x14ac:dyDescent="0.1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ht="14" x14ac:dyDescent="0.1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ht="14" x14ac:dyDescent="0.1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ht="14" x14ac:dyDescent="0.1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ht="14" x14ac:dyDescent="0.1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ht="14" x14ac:dyDescent="0.1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ht="14" x14ac:dyDescent="0.1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ht="14" x14ac:dyDescent="0.1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ht="14" x14ac:dyDescent="0.1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ht="14" x14ac:dyDescent="0.1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ht="14" x14ac:dyDescent="0.1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ht="14" x14ac:dyDescent="0.1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ht="14" x14ac:dyDescent="0.1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ht="14" x14ac:dyDescent="0.1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ht="14" x14ac:dyDescent="0.1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ht="14" x14ac:dyDescent="0.1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ht="14" x14ac:dyDescent="0.1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ht="14" x14ac:dyDescent="0.1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ht="14" x14ac:dyDescent="0.1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ht="14" x14ac:dyDescent="0.1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ht="14" x14ac:dyDescent="0.1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ht="14" x14ac:dyDescent="0.1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ht="14" x14ac:dyDescent="0.1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ht="14" x14ac:dyDescent="0.1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ht="14" x14ac:dyDescent="0.1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ht="14" x14ac:dyDescent="0.1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ht="14" x14ac:dyDescent="0.1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ht="14" x14ac:dyDescent="0.1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ht="14" x14ac:dyDescent="0.1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ht="14" x14ac:dyDescent="0.1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ht="14" x14ac:dyDescent="0.1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ht="14" x14ac:dyDescent="0.1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ht="14" x14ac:dyDescent="0.1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ht="14" x14ac:dyDescent="0.1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ht="14" x14ac:dyDescent="0.1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ht="14" x14ac:dyDescent="0.1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ht="14" x14ac:dyDescent="0.1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ht="14" x14ac:dyDescent="0.1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ht="14" x14ac:dyDescent="0.1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ht="14" x14ac:dyDescent="0.1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ht="14" x14ac:dyDescent="0.1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ht="14" x14ac:dyDescent="0.1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ht="14" x14ac:dyDescent="0.1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ht="14" x14ac:dyDescent="0.1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ht="14" x14ac:dyDescent="0.1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ht="14" x14ac:dyDescent="0.1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ht="14" x14ac:dyDescent="0.1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ht="14" x14ac:dyDescent="0.1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ht="14" x14ac:dyDescent="0.1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ht="14" x14ac:dyDescent="0.1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ht="14" x14ac:dyDescent="0.1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ht="14" x14ac:dyDescent="0.1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ht="14" x14ac:dyDescent="0.1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ht="14" x14ac:dyDescent="0.1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ht="14" x14ac:dyDescent="0.1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ht="14" x14ac:dyDescent="0.1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ht="14" x14ac:dyDescent="0.1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ht="14" x14ac:dyDescent="0.1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ht="14" x14ac:dyDescent="0.1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ht="14" x14ac:dyDescent="0.1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ht="14" x14ac:dyDescent="0.1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ht="14" x14ac:dyDescent="0.1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ht="14" x14ac:dyDescent="0.1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ht="14" x14ac:dyDescent="0.1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ht="14" x14ac:dyDescent="0.1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ht="14" x14ac:dyDescent="0.1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ht="14" x14ac:dyDescent="0.1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ht="14" x14ac:dyDescent="0.1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ht="14" x14ac:dyDescent="0.1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ht="14" x14ac:dyDescent="0.1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ht="14" x14ac:dyDescent="0.1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ht="14" x14ac:dyDescent="0.1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ht="14" x14ac:dyDescent="0.1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ht="14" x14ac:dyDescent="0.1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ht="14" x14ac:dyDescent="0.1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ht="14" x14ac:dyDescent="0.1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ht="14" x14ac:dyDescent="0.1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ht="14" x14ac:dyDescent="0.1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ht="14" x14ac:dyDescent="0.1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ht="14" x14ac:dyDescent="0.1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ht="14" x14ac:dyDescent="0.1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ht="14" x14ac:dyDescent="0.1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ht="14" x14ac:dyDescent="0.1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ht="14" x14ac:dyDescent="0.1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ht="14" x14ac:dyDescent="0.1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ht="14" x14ac:dyDescent="0.1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ht="14" x14ac:dyDescent="0.1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ht="14" x14ac:dyDescent="0.1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ht="14" x14ac:dyDescent="0.1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ht="14" x14ac:dyDescent="0.1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ht="14" x14ac:dyDescent="0.1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ht="14" x14ac:dyDescent="0.1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ht="14" x14ac:dyDescent="0.1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ht="14" x14ac:dyDescent="0.1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ht="14" x14ac:dyDescent="0.1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ht="14" x14ac:dyDescent="0.1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ht="14" x14ac:dyDescent="0.1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ht="14" x14ac:dyDescent="0.1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ht="14" x14ac:dyDescent="0.1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ht="14" x14ac:dyDescent="0.1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ht="14" x14ac:dyDescent="0.1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ht="14" x14ac:dyDescent="0.1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ht="14" x14ac:dyDescent="0.1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ht="14" x14ac:dyDescent="0.1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ht="14" x14ac:dyDescent="0.1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ht="14" x14ac:dyDescent="0.1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ht="14" x14ac:dyDescent="0.1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ht="14" x14ac:dyDescent="0.1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ht="14" x14ac:dyDescent="0.1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ht="14" x14ac:dyDescent="0.1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ht="14" x14ac:dyDescent="0.1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ht="14" x14ac:dyDescent="0.1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ht="14" x14ac:dyDescent="0.1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ht="14" x14ac:dyDescent="0.1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ht="14" x14ac:dyDescent="0.1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ht="14" x14ac:dyDescent="0.1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ht="14" x14ac:dyDescent="0.1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ht="14" x14ac:dyDescent="0.1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ht="14" x14ac:dyDescent="0.1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ht="14" x14ac:dyDescent="0.1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ht="14" x14ac:dyDescent="0.1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ht="14" x14ac:dyDescent="0.1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ht="14" x14ac:dyDescent="0.1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ht="14" x14ac:dyDescent="0.1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ht="14" x14ac:dyDescent="0.1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ht="14" x14ac:dyDescent="0.1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ht="14" x14ac:dyDescent="0.1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ht="14" x14ac:dyDescent="0.1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ht="14" x14ac:dyDescent="0.1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ht="14" x14ac:dyDescent="0.1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ht="14" x14ac:dyDescent="0.1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ht="14" x14ac:dyDescent="0.1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ht="14" x14ac:dyDescent="0.1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ht="14" x14ac:dyDescent="0.1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ht="14" x14ac:dyDescent="0.1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ht="14" x14ac:dyDescent="0.1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ht="14" x14ac:dyDescent="0.1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ht="14" x14ac:dyDescent="0.1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ht="14" x14ac:dyDescent="0.1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ht="14" x14ac:dyDescent="0.1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ht="14" x14ac:dyDescent="0.1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ht="14" x14ac:dyDescent="0.1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ht="14" x14ac:dyDescent="0.1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ht="14" x14ac:dyDescent="0.1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ht="14" x14ac:dyDescent="0.1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ht="14" x14ac:dyDescent="0.1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ht="14" x14ac:dyDescent="0.1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ht="14" x14ac:dyDescent="0.1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ht="14" x14ac:dyDescent="0.1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ht="14" x14ac:dyDescent="0.1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ht="14" x14ac:dyDescent="0.1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ht="14" x14ac:dyDescent="0.1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ht="14" x14ac:dyDescent="0.1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ht="14" x14ac:dyDescent="0.1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ht="14" x14ac:dyDescent="0.1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ht="14" x14ac:dyDescent="0.1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ht="14" x14ac:dyDescent="0.1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ht="14" x14ac:dyDescent="0.1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ht="14" x14ac:dyDescent="0.1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ht="14" x14ac:dyDescent="0.1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ht="14" x14ac:dyDescent="0.1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ht="14" x14ac:dyDescent="0.1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ht="14" x14ac:dyDescent="0.1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ht="14" x14ac:dyDescent="0.1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ht="14" x14ac:dyDescent="0.1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ht="14" x14ac:dyDescent="0.1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ht="14" x14ac:dyDescent="0.1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ht="14" x14ac:dyDescent="0.1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ht="14" x14ac:dyDescent="0.1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ht="14" x14ac:dyDescent="0.1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ht="14" x14ac:dyDescent="0.1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ht="14" x14ac:dyDescent="0.1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ht="14" x14ac:dyDescent="0.1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ht="14" x14ac:dyDescent="0.1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ht="14" x14ac:dyDescent="0.1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ht="14" x14ac:dyDescent="0.1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ht="14" x14ac:dyDescent="0.1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ht="14" x14ac:dyDescent="0.1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ht="14" x14ac:dyDescent="0.1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ht="14" x14ac:dyDescent="0.1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ht="14" x14ac:dyDescent="0.1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ht="14" x14ac:dyDescent="0.1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ht="14" x14ac:dyDescent="0.1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ht="14" x14ac:dyDescent="0.1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ht="14" x14ac:dyDescent="0.1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ht="14" x14ac:dyDescent="0.1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ht="14" x14ac:dyDescent="0.1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ht="14" x14ac:dyDescent="0.1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ht="14" x14ac:dyDescent="0.1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ht="14" x14ac:dyDescent="0.1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ht="14" x14ac:dyDescent="0.1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ht="14" x14ac:dyDescent="0.1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ht="14" x14ac:dyDescent="0.1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ht="14" x14ac:dyDescent="0.1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ht="14" x14ac:dyDescent="0.1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ht="14" x14ac:dyDescent="0.1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ht="14" x14ac:dyDescent="0.1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ht="14" x14ac:dyDescent="0.1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ht="14" x14ac:dyDescent="0.1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ht="14" x14ac:dyDescent="0.1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ht="14" x14ac:dyDescent="0.1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ht="14" x14ac:dyDescent="0.1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ht="14" x14ac:dyDescent="0.1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ht="14" x14ac:dyDescent="0.1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ht="14" x14ac:dyDescent="0.1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ht="14" x14ac:dyDescent="0.1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ht="14" x14ac:dyDescent="0.1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ht="14" x14ac:dyDescent="0.1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ht="14" x14ac:dyDescent="0.1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ht="14" x14ac:dyDescent="0.1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ht="14" x14ac:dyDescent="0.1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ht="14" x14ac:dyDescent="0.1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ht="14" x14ac:dyDescent="0.1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ht="14" x14ac:dyDescent="0.1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ht="14" x14ac:dyDescent="0.1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ht="14" x14ac:dyDescent="0.1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ht="14" x14ac:dyDescent="0.1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ht="14" x14ac:dyDescent="0.1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ht="14" x14ac:dyDescent="0.1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ht="14" x14ac:dyDescent="0.1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ht="14" x14ac:dyDescent="0.1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ht="14" x14ac:dyDescent="0.1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ht="14" x14ac:dyDescent="0.1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ht="14" x14ac:dyDescent="0.1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ht="14" x14ac:dyDescent="0.1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ht="14" x14ac:dyDescent="0.1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ht="14" x14ac:dyDescent="0.1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ht="14" x14ac:dyDescent="0.1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ht="14" x14ac:dyDescent="0.1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ht="14" x14ac:dyDescent="0.1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ht="14" x14ac:dyDescent="0.1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ht="14" x14ac:dyDescent="0.1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ht="14" x14ac:dyDescent="0.1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ht="14" x14ac:dyDescent="0.1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ht="14" x14ac:dyDescent="0.1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ht="14" x14ac:dyDescent="0.1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ht="14" x14ac:dyDescent="0.1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ht="14" x14ac:dyDescent="0.1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ht="14" x14ac:dyDescent="0.1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ht="14" x14ac:dyDescent="0.1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ht="14" x14ac:dyDescent="0.1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ht="14" x14ac:dyDescent="0.1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ht="14" x14ac:dyDescent="0.1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ht="14" x14ac:dyDescent="0.1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ht="14" x14ac:dyDescent="0.1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ht="14" x14ac:dyDescent="0.1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ht="14" x14ac:dyDescent="0.1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ht="14" x14ac:dyDescent="0.1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ht="14" x14ac:dyDescent="0.1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ht="14" x14ac:dyDescent="0.1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ht="14" x14ac:dyDescent="0.1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ht="14" x14ac:dyDescent="0.1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ht="14" x14ac:dyDescent="0.1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ht="14" x14ac:dyDescent="0.1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ht="14" x14ac:dyDescent="0.1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ht="14" x14ac:dyDescent="0.1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ht="14" x14ac:dyDescent="0.1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ht="14" x14ac:dyDescent="0.1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ht="14" x14ac:dyDescent="0.1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ht="14" x14ac:dyDescent="0.1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ht="14" x14ac:dyDescent="0.1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ht="14" x14ac:dyDescent="0.1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ht="14" x14ac:dyDescent="0.1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ht="14" x14ac:dyDescent="0.1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ht="14" x14ac:dyDescent="0.1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ht="14" x14ac:dyDescent="0.1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ht="14" x14ac:dyDescent="0.1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ht="14" x14ac:dyDescent="0.1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ht="14" x14ac:dyDescent="0.1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ht="14" x14ac:dyDescent="0.1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ht="14" x14ac:dyDescent="0.1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ht="14" x14ac:dyDescent="0.1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ht="14" x14ac:dyDescent="0.1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ht="14" x14ac:dyDescent="0.1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ht="14" x14ac:dyDescent="0.1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ht="14" x14ac:dyDescent="0.1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ht="14" x14ac:dyDescent="0.1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ht="14" x14ac:dyDescent="0.1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ht="14" x14ac:dyDescent="0.1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ht="14" x14ac:dyDescent="0.1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ht="14" x14ac:dyDescent="0.1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ht="14" x14ac:dyDescent="0.1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ht="14" x14ac:dyDescent="0.1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ht="14" x14ac:dyDescent="0.1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ht="14" x14ac:dyDescent="0.1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ht="14" x14ac:dyDescent="0.1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ht="14" x14ac:dyDescent="0.1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ht="14" x14ac:dyDescent="0.1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ht="14" x14ac:dyDescent="0.1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ht="14" x14ac:dyDescent="0.1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ht="14" x14ac:dyDescent="0.1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ht="14" x14ac:dyDescent="0.1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ht="14" x14ac:dyDescent="0.1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ht="14" x14ac:dyDescent="0.1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ht="14" x14ac:dyDescent="0.1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ht="14" x14ac:dyDescent="0.1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ht="14" x14ac:dyDescent="0.1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ht="14" x14ac:dyDescent="0.1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ht="14" x14ac:dyDescent="0.1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ht="14" x14ac:dyDescent="0.1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ht="14" x14ac:dyDescent="0.1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ht="14" x14ac:dyDescent="0.1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ht="14" x14ac:dyDescent="0.1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ht="14" x14ac:dyDescent="0.1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ht="14" x14ac:dyDescent="0.1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ht="14" x14ac:dyDescent="0.1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ht="14" x14ac:dyDescent="0.1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ht="14" x14ac:dyDescent="0.1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ht="14" x14ac:dyDescent="0.1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ht="14" x14ac:dyDescent="0.1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ht="14" x14ac:dyDescent="0.1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ht="14" x14ac:dyDescent="0.1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ht="14" x14ac:dyDescent="0.1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ht="14" x14ac:dyDescent="0.1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ht="14" x14ac:dyDescent="0.1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ht="14" x14ac:dyDescent="0.1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ht="14" x14ac:dyDescent="0.1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ht="14" x14ac:dyDescent="0.1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ht="14" x14ac:dyDescent="0.1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ht="14" x14ac:dyDescent="0.1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ht="14" x14ac:dyDescent="0.1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ht="14" x14ac:dyDescent="0.1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ht="14" x14ac:dyDescent="0.1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ht="14" x14ac:dyDescent="0.1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ht="14" x14ac:dyDescent="0.1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ht="14" x14ac:dyDescent="0.1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ht="14" x14ac:dyDescent="0.1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ht="14" x14ac:dyDescent="0.1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ht="14" x14ac:dyDescent="0.1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ht="14" x14ac:dyDescent="0.1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ht="14" x14ac:dyDescent="0.1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ht="14" x14ac:dyDescent="0.1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ht="14" x14ac:dyDescent="0.1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ht="14" x14ac:dyDescent="0.1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ht="14" x14ac:dyDescent="0.1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ht="14" x14ac:dyDescent="0.1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ht="14" x14ac:dyDescent="0.1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ht="14" x14ac:dyDescent="0.1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ht="14" x14ac:dyDescent="0.1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ht="14" x14ac:dyDescent="0.1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ht="14" x14ac:dyDescent="0.1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ht="14" x14ac:dyDescent="0.1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ht="14" x14ac:dyDescent="0.1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ht="14" x14ac:dyDescent="0.1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ht="14" x14ac:dyDescent="0.1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ht="14" x14ac:dyDescent="0.1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ht="14" x14ac:dyDescent="0.1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ht="14" x14ac:dyDescent="0.1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ht="14" x14ac:dyDescent="0.1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ht="14" x14ac:dyDescent="0.1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ht="14" x14ac:dyDescent="0.1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ht="14" x14ac:dyDescent="0.1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ht="14" x14ac:dyDescent="0.1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ht="14" x14ac:dyDescent="0.1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ht="14" x14ac:dyDescent="0.1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ht="14" x14ac:dyDescent="0.1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ht="14" x14ac:dyDescent="0.1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ht="14" x14ac:dyDescent="0.1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ht="14" x14ac:dyDescent="0.1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ht="14" x14ac:dyDescent="0.1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ht="14" x14ac:dyDescent="0.1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ht="14" x14ac:dyDescent="0.1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ht="14" x14ac:dyDescent="0.1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ht="14" x14ac:dyDescent="0.1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ht="14" x14ac:dyDescent="0.1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ht="14" x14ac:dyDescent="0.1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ht="14" x14ac:dyDescent="0.1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ht="14" x14ac:dyDescent="0.1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ht="14" x14ac:dyDescent="0.1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ht="14" x14ac:dyDescent="0.1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ht="14" x14ac:dyDescent="0.1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ht="14" x14ac:dyDescent="0.1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ht="14" x14ac:dyDescent="0.1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ht="14" x14ac:dyDescent="0.1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ht="14" x14ac:dyDescent="0.1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ht="14" x14ac:dyDescent="0.1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ht="14" x14ac:dyDescent="0.1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ht="14" x14ac:dyDescent="0.1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ht="14" x14ac:dyDescent="0.1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ht="14" x14ac:dyDescent="0.1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ht="14" x14ac:dyDescent="0.1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ht="14" x14ac:dyDescent="0.1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ht="14" x14ac:dyDescent="0.1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ht="14" x14ac:dyDescent="0.1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ht="14" x14ac:dyDescent="0.1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ht="14" x14ac:dyDescent="0.1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ht="14" x14ac:dyDescent="0.1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ht="14" x14ac:dyDescent="0.1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ht="14" x14ac:dyDescent="0.1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ht="14" x14ac:dyDescent="0.1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ht="14" x14ac:dyDescent="0.1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ht="14" x14ac:dyDescent="0.1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ht="14" x14ac:dyDescent="0.1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ht="14" x14ac:dyDescent="0.1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ht="14" x14ac:dyDescent="0.1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ht="14" x14ac:dyDescent="0.1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ht="14" x14ac:dyDescent="0.1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ht="14" x14ac:dyDescent="0.1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ht="14" x14ac:dyDescent="0.1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ht="14" x14ac:dyDescent="0.1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ht="14" x14ac:dyDescent="0.1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ht="14" x14ac:dyDescent="0.1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ht="14" x14ac:dyDescent="0.1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ht="14" x14ac:dyDescent="0.1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ht="14" x14ac:dyDescent="0.1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ht="14" x14ac:dyDescent="0.1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ht="14" x14ac:dyDescent="0.1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ht="14" x14ac:dyDescent="0.1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ht="14" x14ac:dyDescent="0.1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ht="14" x14ac:dyDescent="0.1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ht="14" x14ac:dyDescent="0.1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ht="14" x14ac:dyDescent="0.1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ht="14" x14ac:dyDescent="0.1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ht="14" x14ac:dyDescent="0.1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ht="14" x14ac:dyDescent="0.1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ht="14" x14ac:dyDescent="0.1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ht="14" x14ac:dyDescent="0.1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ht="14" x14ac:dyDescent="0.1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ht="14" x14ac:dyDescent="0.1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ht="14" x14ac:dyDescent="0.1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ht="14" x14ac:dyDescent="0.1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ht="14" x14ac:dyDescent="0.1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ht="14" x14ac:dyDescent="0.1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ht="14" x14ac:dyDescent="0.1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ht="14" x14ac:dyDescent="0.1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ht="14" x14ac:dyDescent="0.1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ht="14" x14ac:dyDescent="0.1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ht="14" x14ac:dyDescent="0.1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ht="14" x14ac:dyDescent="0.1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ht="14" x14ac:dyDescent="0.1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ht="14" x14ac:dyDescent="0.1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ht="14" x14ac:dyDescent="0.1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ht="14" x14ac:dyDescent="0.1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ht="14" x14ac:dyDescent="0.1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ht="14" x14ac:dyDescent="0.1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ht="14" x14ac:dyDescent="0.1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ht="14" x14ac:dyDescent="0.1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ht="14" x14ac:dyDescent="0.1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ht="14" x14ac:dyDescent="0.1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ht="14" x14ac:dyDescent="0.1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ht="14" x14ac:dyDescent="0.1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ht="14" x14ac:dyDescent="0.1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ht="14" x14ac:dyDescent="0.1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ht="14" x14ac:dyDescent="0.1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ht="14" x14ac:dyDescent="0.1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ht="14" x14ac:dyDescent="0.1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ht="14" x14ac:dyDescent="0.1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ht="14" x14ac:dyDescent="0.1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ht="14" x14ac:dyDescent="0.1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ht="14" x14ac:dyDescent="0.1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ht="14" x14ac:dyDescent="0.1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ht="14" x14ac:dyDescent="0.1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ht="14" x14ac:dyDescent="0.1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ht="14" x14ac:dyDescent="0.1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ht="14" x14ac:dyDescent="0.1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ht="14" x14ac:dyDescent="0.1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ht="14" x14ac:dyDescent="0.1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ht="14" x14ac:dyDescent="0.1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ht="14" x14ac:dyDescent="0.1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ht="14" x14ac:dyDescent="0.1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ht="14" x14ac:dyDescent="0.1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ht="14" x14ac:dyDescent="0.1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ht="14" x14ac:dyDescent="0.1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ht="14" x14ac:dyDescent="0.1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ht="14" x14ac:dyDescent="0.1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ht="14" x14ac:dyDescent="0.1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ht="14" x14ac:dyDescent="0.1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ht="14" x14ac:dyDescent="0.1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ht="14" x14ac:dyDescent="0.1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ht="14" x14ac:dyDescent="0.1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ht="14" x14ac:dyDescent="0.1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ht="14" x14ac:dyDescent="0.1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ht="14" x14ac:dyDescent="0.1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ht="14" x14ac:dyDescent="0.1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ht="14" x14ac:dyDescent="0.1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ht="14" x14ac:dyDescent="0.1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ht="14" x14ac:dyDescent="0.1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ht="14" x14ac:dyDescent="0.1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ht="14" x14ac:dyDescent="0.1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ht="14" x14ac:dyDescent="0.1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ht="14" x14ac:dyDescent="0.1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ht="14" x14ac:dyDescent="0.1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ht="14" x14ac:dyDescent="0.1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ht="14" x14ac:dyDescent="0.1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ht="14" x14ac:dyDescent="0.1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ht="14" x14ac:dyDescent="0.1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ht="14" x14ac:dyDescent="0.1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ht="14" x14ac:dyDescent="0.1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ht="14" x14ac:dyDescent="0.1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ht="14" x14ac:dyDescent="0.1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ht="14" x14ac:dyDescent="0.1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ht="14" x14ac:dyDescent="0.1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ht="14" x14ac:dyDescent="0.1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ht="14" x14ac:dyDescent="0.1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ht="14" x14ac:dyDescent="0.1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ht="14" x14ac:dyDescent="0.1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ht="14" x14ac:dyDescent="0.1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ht="14" x14ac:dyDescent="0.1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ht="14" x14ac:dyDescent="0.1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ht="14" x14ac:dyDescent="0.1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ht="14" x14ac:dyDescent="0.1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ht="14" x14ac:dyDescent="0.1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ht="14" x14ac:dyDescent="0.1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ht="14" x14ac:dyDescent="0.1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ht="14" x14ac:dyDescent="0.1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ht="14" x14ac:dyDescent="0.1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ht="14" x14ac:dyDescent="0.1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ht="14" x14ac:dyDescent="0.1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ht="14" x14ac:dyDescent="0.1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ht="14" x14ac:dyDescent="0.1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ht="14" x14ac:dyDescent="0.1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ht="14" x14ac:dyDescent="0.1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ht="14" x14ac:dyDescent="0.1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ht="14" x14ac:dyDescent="0.1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ht="14" x14ac:dyDescent="0.1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ht="14" x14ac:dyDescent="0.1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ht="14" x14ac:dyDescent="0.1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ht="14" x14ac:dyDescent="0.1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ht="14" x14ac:dyDescent="0.1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ht="14" x14ac:dyDescent="0.1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ht="14" x14ac:dyDescent="0.1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ht="14" x14ac:dyDescent="0.1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ht="14" x14ac:dyDescent="0.1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ht="14" x14ac:dyDescent="0.1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ht="14" x14ac:dyDescent="0.1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ht="14" x14ac:dyDescent="0.1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ht="14" x14ac:dyDescent="0.1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ht="14" x14ac:dyDescent="0.1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ht="14" x14ac:dyDescent="0.1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ht="14" x14ac:dyDescent="0.1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ht="14" x14ac:dyDescent="0.1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ht="14" x14ac:dyDescent="0.1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ht="14" x14ac:dyDescent="0.1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ht="14" x14ac:dyDescent="0.1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ht="14" x14ac:dyDescent="0.1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ht="14" x14ac:dyDescent="0.1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ht="14" x14ac:dyDescent="0.1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ht="14" x14ac:dyDescent="0.1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ht="14" x14ac:dyDescent="0.1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ht="14" x14ac:dyDescent="0.1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ht="14" x14ac:dyDescent="0.1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ht="14" x14ac:dyDescent="0.1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ht="14" x14ac:dyDescent="0.1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ht="14" x14ac:dyDescent="0.1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ht="14" x14ac:dyDescent="0.1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ht="14" x14ac:dyDescent="0.1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ht="14" x14ac:dyDescent="0.1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ht="14" x14ac:dyDescent="0.1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ht="14" x14ac:dyDescent="0.1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ht="14" x14ac:dyDescent="0.1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ht="14" x14ac:dyDescent="0.1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ht="14" x14ac:dyDescent="0.1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ht="14" x14ac:dyDescent="0.1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ht="14" x14ac:dyDescent="0.1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ht="14" x14ac:dyDescent="0.1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ht="14" x14ac:dyDescent="0.1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ht="14" x14ac:dyDescent="0.1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ht="14" x14ac:dyDescent="0.1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ht="14" x14ac:dyDescent="0.1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ht="14" x14ac:dyDescent="0.1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ht="14" x14ac:dyDescent="0.1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ht="14" x14ac:dyDescent="0.1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ht="14" x14ac:dyDescent="0.1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ht="14" x14ac:dyDescent="0.1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ht="14" x14ac:dyDescent="0.1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ht="14" x14ac:dyDescent="0.1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ht="14" x14ac:dyDescent="0.1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ht="14" x14ac:dyDescent="0.1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ht="14" x14ac:dyDescent="0.1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ht="14" x14ac:dyDescent="0.1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ht="14" x14ac:dyDescent="0.1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ht="14" x14ac:dyDescent="0.1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ht="14" x14ac:dyDescent="0.1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ht="14" x14ac:dyDescent="0.1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ht="14" x14ac:dyDescent="0.1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ht="14" x14ac:dyDescent="0.1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ht="14" x14ac:dyDescent="0.1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ht="14" x14ac:dyDescent="0.1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ht="14" x14ac:dyDescent="0.1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ht="14" x14ac:dyDescent="0.1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ht="14" x14ac:dyDescent="0.1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ht="14" x14ac:dyDescent="0.1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ht="14" x14ac:dyDescent="0.1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ht="14" x14ac:dyDescent="0.1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ht="14" x14ac:dyDescent="0.1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ht="14" x14ac:dyDescent="0.1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ht="14" x14ac:dyDescent="0.1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ht="14" x14ac:dyDescent="0.1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ht="14" x14ac:dyDescent="0.1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ht="14" x14ac:dyDescent="0.1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ht="14" x14ac:dyDescent="0.1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ht="14" x14ac:dyDescent="0.1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ht="14" x14ac:dyDescent="0.1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ht="14" x14ac:dyDescent="0.1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ht="14" x14ac:dyDescent="0.1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ht="14" x14ac:dyDescent="0.1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ht="14" x14ac:dyDescent="0.1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ht="14" x14ac:dyDescent="0.1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ht="14" x14ac:dyDescent="0.1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ht="14" x14ac:dyDescent="0.1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ht="14" x14ac:dyDescent="0.1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ht="14" x14ac:dyDescent="0.1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ht="14" x14ac:dyDescent="0.1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ht="14" x14ac:dyDescent="0.1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ht="14" x14ac:dyDescent="0.1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ht="14" x14ac:dyDescent="0.1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ht="14" x14ac:dyDescent="0.1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ht="14" x14ac:dyDescent="0.1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ht="14" x14ac:dyDescent="0.1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ht="14" x14ac:dyDescent="0.1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ht="14" x14ac:dyDescent="0.1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ht="14" x14ac:dyDescent="0.1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ht="14" x14ac:dyDescent="0.1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ht="14" x14ac:dyDescent="0.1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ht="14" x14ac:dyDescent="0.1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ht="14" x14ac:dyDescent="0.1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ht="14" x14ac:dyDescent="0.1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ht="14" x14ac:dyDescent="0.1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ht="14" x14ac:dyDescent="0.1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ht="14" x14ac:dyDescent="0.1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ht="14" x14ac:dyDescent="0.1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ht="14" x14ac:dyDescent="0.1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ht="14" x14ac:dyDescent="0.1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ht="14" x14ac:dyDescent="0.1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ht="14" x14ac:dyDescent="0.1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ht="14" x14ac:dyDescent="0.1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ht="14" x14ac:dyDescent="0.1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ht="14" x14ac:dyDescent="0.1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ht="14" x14ac:dyDescent="0.1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ht="14" x14ac:dyDescent="0.1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ht="14" x14ac:dyDescent="0.1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ht="14" x14ac:dyDescent="0.1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ht="14" x14ac:dyDescent="0.1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ht="14" x14ac:dyDescent="0.1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ht="14" x14ac:dyDescent="0.1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ht="14" x14ac:dyDescent="0.1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ht="14" x14ac:dyDescent="0.1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ht="14" x14ac:dyDescent="0.1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ht="14" x14ac:dyDescent="0.1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ht="14" x14ac:dyDescent="0.1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ht="14" x14ac:dyDescent="0.1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ht="14" x14ac:dyDescent="0.1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ht="14" x14ac:dyDescent="0.1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ht="14" x14ac:dyDescent="0.1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ht="14" x14ac:dyDescent="0.1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ht="14" x14ac:dyDescent="0.1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ht="14" x14ac:dyDescent="0.1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ht="14" x14ac:dyDescent="0.1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ht="14" x14ac:dyDescent="0.1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ht="14" x14ac:dyDescent="0.1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ht="14" x14ac:dyDescent="0.1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ht="14" x14ac:dyDescent="0.1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ht="14" x14ac:dyDescent="0.1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ht="14" x14ac:dyDescent="0.1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ht="14" x14ac:dyDescent="0.1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ht="14" x14ac:dyDescent="0.1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ht="14" x14ac:dyDescent="0.1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ht="14" x14ac:dyDescent="0.1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ht="14" x14ac:dyDescent="0.1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ht="14" x14ac:dyDescent="0.1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ht="14" x14ac:dyDescent="0.1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ht="14" x14ac:dyDescent="0.1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ht="14" x14ac:dyDescent="0.1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ht="14" x14ac:dyDescent="0.1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ht="14" x14ac:dyDescent="0.1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ht="14" x14ac:dyDescent="0.1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ht="14" x14ac:dyDescent="0.1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ht="14" x14ac:dyDescent="0.1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ht="14" x14ac:dyDescent="0.1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ht="14" x14ac:dyDescent="0.1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ht="14" x14ac:dyDescent="0.1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ht="14" x14ac:dyDescent="0.1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ht="14" x14ac:dyDescent="0.1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ht="14" x14ac:dyDescent="0.1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ht="14" x14ac:dyDescent="0.1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ht="14" x14ac:dyDescent="0.1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ht="14" x14ac:dyDescent="0.1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ht="14" x14ac:dyDescent="0.1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ht="14" x14ac:dyDescent="0.1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ht="14" x14ac:dyDescent="0.1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ht="14" x14ac:dyDescent="0.1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ht="14" x14ac:dyDescent="0.1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ht="14" x14ac:dyDescent="0.1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ht="14" x14ac:dyDescent="0.1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ht="14" x14ac:dyDescent="0.1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ht="14" x14ac:dyDescent="0.1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ht="14" x14ac:dyDescent="0.1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ht="14" x14ac:dyDescent="0.1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ht="14" x14ac:dyDescent="0.1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ht="14" x14ac:dyDescent="0.1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ht="14" x14ac:dyDescent="0.1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ht="14" x14ac:dyDescent="0.1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ht="14" x14ac:dyDescent="0.1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ht="14" x14ac:dyDescent="0.1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ht="14" x14ac:dyDescent="0.1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ht="14" x14ac:dyDescent="0.1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ht="14" x14ac:dyDescent="0.1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ht="14" x14ac:dyDescent="0.1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ht="14" x14ac:dyDescent="0.1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ht="14" x14ac:dyDescent="0.1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ht="14" x14ac:dyDescent="0.1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ht="14" x14ac:dyDescent="0.1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ht="14" x14ac:dyDescent="0.1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ht="14" x14ac:dyDescent="0.1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ht="14" x14ac:dyDescent="0.1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ht="14" x14ac:dyDescent="0.1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ht="14" x14ac:dyDescent="0.1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ht="14" x14ac:dyDescent="0.1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ht="14" x14ac:dyDescent="0.1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ht="14" x14ac:dyDescent="0.1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ht="14" x14ac:dyDescent="0.1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ht="14" x14ac:dyDescent="0.1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ht="14" x14ac:dyDescent="0.1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ht="14" x14ac:dyDescent="0.1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ht="14" x14ac:dyDescent="0.1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ht="14" x14ac:dyDescent="0.1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ht="14" x14ac:dyDescent="0.1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ht="14" x14ac:dyDescent="0.1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ht="14" x14ac:dyDescent="0.1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ht="14" x14ac:dyDescent="0.1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ht="14" x14ac:dyDescent="0.1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ht="14" x14ac:dyDescent="0.1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ht="14" x14ac:dyDescent="0.1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ht="14" x14ac:dyDescent="0.1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ht="14" x14ac:dyDescent="0.1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ht="14" x14ac:dyDescent="0.1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ht="14" x14ac:dyDescent="0.1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ht="14" x14ac:dyDescent="0.1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ht="14" x14ac:dyDescent="0.1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ht="14" x14ac:dyDescent="0.1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ht="14" x14ac:dyDescent="0.1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ht="14" x14ac:dyDescent="0.1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ht="14" x14ac:dyDescent="0.1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ht="14" x14ac:dyDescent="0.1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ht="14" x14ac:dyDescent="0.1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ht="14" x14ac:dyDescent="0.1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ht="14" x14ac:dyDescent="0.1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ht="14" x14ac:dyDescent="0.1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ht="14" x14ac:dyDescent="0.1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ht="14" x14ac:dyDescent="0.1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ht="14" x14ac:dyDescent="0.1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ht="14" x14ac:dyDescent="0.1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ht="14" x14ac:dyDescent="0.1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ht="14" x14ac:dyDescent="0.1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ht="14" x14ac:dyDescent="0.1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ht="14" x14ac:dyDescent="0.1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ht="14" x14ac:dyDescent="0.1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ht="14" x14ac:dyDescent="0.1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ht="14" x14ac:dyDescent="0.1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ht="14" x14ac:dyDescent="0.1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ht="14" x14ac:dyDescent="0.1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ht="14" x14ac:dyDescent="0.1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ht="14" x14ac:dyDescent="0.1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ht="14" x14ac:dyDescent="0.1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ht="14" x14ac:dyDescent="0.1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ht="14" x14ac:dyDescent="0.1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ht="14" x14ac:dyDescent="0.1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ht="14" x14ac:dyDescent="0.1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ht="14" x14ac:dyDescent="0.1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ht="14" x14ac:dyDescent="0.1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ht="14" x14ac:dyDescent="0.1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ht="14" x14ac:dyDescent="0.1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ht="14" x14ac:dyDescent="0.1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ht="14" x14ac:dyDescent="0.1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ht="14" x14ac:dyDescent="0.1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ht="14" x14ac:dyDescent="0.1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ht="14" x14ac:dyDescent="0.1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ht="14" x14ac:dyDescent="0.1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ht="14" x14ac:dyDescent="0.1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ht="14" x14ac:dyDescent="0.1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ht="14" x14ac:dyDescent="0.1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ht="14" x14ac:dyDescent="0.1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ht="14" x14ac:dyDescent="0.1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ht="14" x14ac:dyDescent="0.1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ht="14" x14ac:dyDescent="0.1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ht="14" x14ac:dyDescent="0.1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ht="14" x14ac:dyDescent="0.1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ht="14" x14ac:dyDescent="0.1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ht="14" x14ac:dyDescent="0.1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ht="14" x14ac:dyDescent="0.1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ht="14" x14ac:dyDescent="0.1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ht="14" x14ac:dyDescent="0.1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ht="14" x14ac:dyDescent="0.1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ht="14" x14ac:dyDescent="0.1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ht="14" x14ac:dyDescent="0.1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ht="14" x14ac:dyDescent="0.1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ht="14" x14ac:dyDescent="0.1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ht="14" x14ac:dyDescent="0.1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ht="14" x14ac:dyDescent="0.1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ht="14" x14ac:dyDescent="0.1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ht="14" x14ac:dyDescent="0.1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ht="14" x14ac:dyDescent="0.1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ht="14" x14ac:dyDescent="0.1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ht="14" x14ac:dyDescent="0.1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ht="14" x14ac:dyDescent="0.1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ht="14" x14ac:dyDescent="0.1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ht="14" x14ac:dyDescent="0.1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ht="14" x14ac:dyDescent="0.1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ht="14" x14ac:dyDescent="0.1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ht="14" x14ac:dyDescent="0.1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ht="14" x14ac:dyDescent="0.1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ht="14" x14ac:dyDescent="0.1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ht="14" x14ac:dyDescent="0.1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ht="14" x14ac:dyDescent="0.1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ht="14" x14ac:dyDescent="0.1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ht="14" x14ac:dyDescent="0.1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ht="14" x14ac:dyDescent="0.1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ht="14" x14ac:dyDescent="0.1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ht="14" x14ac:dyDescent="0.1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ht="14" x14ac:dyDescent="0.1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ht="14" x14ac:dyDescent="0.1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ht="14" x14ac:dyDescent="0.1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ht="14" x14ac:dyDescent="0.1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ht="14" x14ac:dyDescent="0.1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ht="14" x14ac:dyDescent="0.1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ht="14" x14ac:dyDescent="0.1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ht="14" x14ac:dyDescent="0.1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ht="14" x14ac:dyDescent="0.1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ht="14" x14ac:dyDescent="0.1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ht="14" x14ac:dyDescent="0.1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ht="14" x14ac:dyDescent="0.1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ht="14" x14ac:dyDescent="0.1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ht="14" x14ac:dyDescent="0.1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ht="14" x14ac:dyDescent="0.1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ht="14" x14ac:dyDescent="0.1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ht="14" x14ac:dyDescent="0.1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ht="14" x14ac:dyDescent="0.1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ht="14" x14ac:dyDescent="0.1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ht="14" x14ac:dyDescent="0.1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ht="14" x14ac:dyDescent="0.1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ht="14" x14ac:dyDescent="0.1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ht="14" x14ac:dyDescent="0.1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ht="14" x14ac:dyDescent="0.1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ht="14" x14ac:dyDescent="0.1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ht="14" x14ac:dyDescent="0.1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ht="14" x14ac:dyDescent="0.1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ht="14" x14ac:dyDescent="0.1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ht="14" x14ac:dyDescent="0.1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ht="14" x14ac:dyDescent="0.1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ht="14" x14ac:dyDescent="0.1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ht="14" x14ac:dyDescent="0.1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ht="14" x14ac:dyDescent="0.1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ht="14" x14ac:dyDescent="0.1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ht="14" x14ac:dyDescent="0.1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ht="14" x14ac:dyDescent="0.1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ht="14" x14ac:dyDescent="0.1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ht="14" x14ac:dyDescent="0.1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ht="14" x14ac:dyDescent="0.1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ht="14" x14ac:dyDescent="0.1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ht="14" x14ac:dyDescent="0.1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ht="14" x14ac:dyDescent="0.1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ht="14" x14ac:dyDescent="0.1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ht="14" x14ac:dyDescent="0.1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ht="14" x14ac:dyDescent="0.1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ht="14" x14ac:dyDescent="0.1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ht="14" x14ac:dyDescent="0.1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ht="14" x14ac:dyDescent="0.1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ht="14" x14ac:dyDescent="0.1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ht="14" x14ac:dyDescent="0.1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ht="14" x14ac:dyDescent="0.1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ht="14" x14ac:dyDescent="0.1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ht="14" x14ac:dyDescent="0.1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ht="14" x14ac:dyDescent="0.1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ht="14" x14ac:dyDescent="0.1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ht="14" x14ac:dyDescent="0.1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ht="14" x14ac:dyDescent="0.1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ht="14" x14ac:dyDescent="0.1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ht="14" x14ac:dyDescent="0.1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ht="14" x14ac:dyDescent="0.1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ht="14" x14ac:dyDescent="0.1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ht="14" x14ac:dyDescent="0.1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ht="14" x14ac:dyDescent="0.1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ht="14" x14ac:dyDescent="0.1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ht="14" x14ac:dyDescent="0.1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ht="14" x14ac:dyDescent="0.1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ht="14" x14ac:dyDescent="0.1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ht="14" x14ac:dyDescent="0.1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ht="14" x14ac:dyDescent="0.1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ht="14" x14ac:dyDescent="0.1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ht="14" x14ac:dyDescent="0.1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ht="14" x14ac:dyDescent="0.1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ht="14" x14ac:dyDescent="0.1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ht="14" x14ac:dyDescent="0.1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ht="14" x14ac:dyDescent="0.1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ht="14" x14ac:dyDescent="0.1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ht="14" x14ac:dyDescent="0.1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ht="14" x14ac:dyDescent="0.1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ht="14" x14ac:dyDescent="0.1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ht="14" x14ac:dyDescent="0.1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ht="14" x14ac:dyDescent="0.1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ht="14" x14ac:dyDescent="0.1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ht="14" x14ac:dyDescent="0.1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ht="14" x14ac:dyDescent="0.1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ht="14" x14ac:dyDescent="0.1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ht="14" x14ac:dyDescent="0.1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ht="14" x14ac:dyDescent="0.1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ht="14" x14ac:dyDescent="0.1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ht="14" x14ac:dyDescent="0.1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ht="14" x14ac:dyDescent="0.1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ht="14" x14ac:dyDescent="0.1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ht="14" x14ac:dyDescent="0.1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ht="14" x14ac:dyDescent="0.1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ht="14" x14ac:dyDescent="0.1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ht="14" x14ac:dyDescent="0.1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ht="14" x14ac:dyDescent="0.1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ht="14" x14ac:dyDescent="0.1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ht="14" x14ac:dyDescent="0.1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ht="14" x14ac:dyDescent="0.1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ht="14" x14ac:dyDescent="0.1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ht="14" x14ac:dyDescent="0.1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ht="14" x14ac:dyDescent="0.1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ht="14" x14ac:dyDescent="0.1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ht="14" x14ac:dyDescent="0.1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ht="14" x14ac:dyDescent="0.1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ht="14" x14ac:dyDescent="0.1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ht="14" x14ac:dyDescent="0.1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ht="14" x14ac:dyDescent="0.1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ht="14" x14ac:dyDescent="0.1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ht="14" x14ac:dyDescent="0.1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ht="14" x14ac:dyDescent="0.1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ht="14" x14ac:dyDescent="0.1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ht="14" x14ac:dyDescent="0.1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ht="14" x14ac:dyDescent="0.1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ht="14" x14ac:dyDescent="0.1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ht="14" x14ac:dyDescent="0.1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ht="14" x14ac:dyDescent="0.1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ht="14" x14ac:dyDescent="0.1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ht="14" x14ac:dyDescent="0.1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ht="14" x14ac:dyDescent="0.1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ht="14" x14ac:dyDescent="0.1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ht="14" x14ac:dyDescent="0.1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ht="14" x14ac:dyDescent="0.1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ht="14" x14ac:dyDescent="0.1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ht="14" x14ac:dyDescent="0.1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ht="14" x14ac:dyDescent="0.1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ht="14" x14ac:dyDescent="0.1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ht="14" x14ac:dyDescent="0.1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ht="14" x14ac:dyDescent="0.1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ht="14" x14ac:dyDescent="0.1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ht="14" x14ac:dyDescent="0.1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ht="14" x14ac:dyDescent="0.1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ht="14" x14ac:dyDescent="0.1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ht="14" x14ac:dyDescent="0.1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ht="14" x14ac:dyDescent="0.1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ht="14" x14ac:dyDescent="0.1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ht="14" x14ac:dyDescent="0.1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ht="14" x14ac:dyDescent="0.1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ht="14" x14ac:dyDescent="0.1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ht="14" x14ac:dyDescent="0.1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ht="14" x14ac:dyDescent="0.1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ht="14" x14ac:dyDescent="0.1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ht="14" x14ac:dyDescent="0.1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ht="14" x14ac:dyDescent="0.1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ht="14" x14ac:dyDescent="0.1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ht="14" x14ac:dyDescent="0.1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ht="14" x14ac:dyDescent="0.1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ht="14" x14ac:dyDescent="0.1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ht="14" x14ac:dyDescent="0.1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ht="14" x14ac:dyDescent="0.1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ht="14" x14ac:dyDescent="0.1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ht="14" x14ac:dyDescent="0.1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ht="14" x14ac:dyDescent="0.1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ht="14" x14ac:dyDescent="0.1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ht="14" x14ac:dyDescent="0.1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ht="14" x14ac:dyDescent="0.1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ht="14" x14ac:dyDescent="0.1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ht="14" x14ac:dyDescent="0.1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ht="14" x14ac:dyDescent="0.1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ht="14" x14ac:dyDescent="0.1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ht="14" x14ac:dyDescent="0.1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ht="14" x14ac:dyDescent="0.1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ht="14" x14ac:dyDescent="0.1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ht="14" x14ac:dyDescent="0.1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ht="14" x14ac:dyDescent="0.1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ht="14" x14ac:dyDescent="0.1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ht="14" x14ac:dyDescent="0.1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ht="14" x14ac:dyDescent="0.1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ht="14" x14ac:dyDescent="0.1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ht="14" x14ac:dyDescent="0.1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ht="14" x14ac:dyDescent="0.1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ht="14" x14ac:dyDescent="0.1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ht="14" x14ac:dyDescent="0.1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ht="14" x14ac:dyDescent="0.1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ht="14" x14ac:dyDescent="0.1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ht="14" x14ac:dyDescent="0.1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ht="14" x14ac:dyDescent="0.1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ht="14" x14ac:dyDescent="0.1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ht="14" x14ac:dyDescent="0.1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ht="14" x14ac:dyDescent="0.1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ht="14" x14ac:dyDescent="0.1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ht="14" x14ac:dyDescent="0.1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ht="14" x14ac:dyDescent="0.1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ht="14" x14ac:dyDescent="0.1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ht="14" x14ac:dyDescent="0.1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ht="14" x14ac:dyDescent="0.1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ht="14" x14ac:dyDescent="0.1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ht="14" x14ac:dyDescent="0.1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ht="14" x14ac:dyDescent="0.1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ht="14" x14ac:dyDescent="0.1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ht="14" x14ac:dyDescent="0.1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ht="14" x14ac:dyDescent="0.1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ht="14" x14ac:dyDescent="0.1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ht="14" x14ac:dyDescent="0.1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ht="14" x14ac:dyDescent="0.1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ht="14" x14ac:dyDescent="0.1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ht="14" x14ac:dyDescent="0.1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ht="14" x14ac:dyDescent="0.1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ht="14" x14ac:dyDescent="0.1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ht="14" x14ac:dyDescent="0.1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ht="14" x14ac:dyDescent="0.1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ht="14" x14ac:dyDescent="0.1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ht="14" x14ac:dyDescent="0.1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ht="14" x14ac:dyDescent="0.1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ht="14" x14ac:dyDescent="0.1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ht="14" x14ac:dyDescent="0.1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ht="14" x14ac:dyDescent="0.1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ht="14" x14ac:dyDescent="0.1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ht="14" x14ac:dyDescent="0.1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ht="14" x14ac:dyDescent="0.1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ht="14" x14ac:dyDescent="0.1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ht="14" x14ac:dyDescent="0.1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ht="14" x14ac:dyDescent="0.1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ht="14" x14ac:dyDescent="0.1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ht="14" x14ac:dyDescent="0.1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ht="14" x14ac:dyDescent="0.1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ht="14" x14ac:dyDescent="0.1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ht="14" x14ac:dyDescent="0.1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ht="14" x14ac:dyDescent="0.1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ht="14" x14ac:dyDescent="0.1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ht="14" x14ac:dyDescent="0.1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ht="14" x14ac:dyDescent="0.1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ht="14" x14ac:dyDescent="0.1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ht="14" x14ac:dyDescent="0.1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ht="14" x14ac:dyDescent="0.1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ht="14" x14ac:dyDescent="0.1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ht="14" x14ac:dyDescent="0.1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ht="14" x14ac:dyDescent="0.1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ht="14" x14ac:dyDescent="0.1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ht="14" x14ac:dyDescent="0.1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ht="14" x14ac:dyDescent="0.1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ht="14" x14ac:dyDescent="0.1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ht="14" x14ac:dyDescent="0.1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ht="14" x14ac:dyDescent="0.1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ht="14" x14ac:dyDescent="0.1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ht="14" x14ac:dyDescent="0.1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ht="14" x14ac:dyDescent="0.1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ht="14" x14ac:dyDescent="0.1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ht="14" x14ac:dyDescent="0.1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ht="14" x14ac:dyDescent="0.1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ht="14" x14ac:dyDescent="0.1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ht="14" x14ac:dyDescent="0.1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ht="14" x14ac:dyDescent="0.1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ht="14" x14ac:dyDescent="0.1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ht="14" x14ac:dyDescent="0.1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ht="14" x14ac:dyDescent="0.1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ht="14" x14ac:dyDescent="0.1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ht="14" x14ac:dyDescent="0.1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ht="14" x14ac:dyDescent="0.1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ht="14" x14ac:dyDescent="0.1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ht="14" x14ac:dyDescent="0.1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ht="14" x14ac:dyDescent="0.1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ht="14" x14ac:dyDescent="0.1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ht="14" x14ac:dyDescent="0.1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ht="14" x14ac:dyDescent="0.1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ht="14" x14ac:dyDescent="0.1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ht="14" x14ac:dyDescent="0.1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ht="14" x14ac:dyDescent="0.1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ht="14" x14ac:dyDescent="0.1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ht="14" x14ac:dyDescent="0.1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ht="14" x14ac:dyDescent="0.1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ht="14" x14ac:dyDescent="0.1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ht="14" x14ac:dyDescent="0.1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ht="14" x14ac:dyDescent="0.1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ht="14" x14ac:dyDescent="0.1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ht="14" x14ac:dyDescent="0.1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ht="14" x14ac:dyDescent="0.1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ht="14" x14ac:dyDescent="0.1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ht="14" x14ac:dyDescent="0.1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ht="14" x14ac:dyDescent="0.1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ht="14" x14ac:dyDescent="0.1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ht="14" x14ac:dyDescent="0.1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ht="14" x14ac:dyDescent="0.1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ht="14" x14ac:dyDescent="0.1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ht="14" x14ac:dyDescent="0.1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ht="14" x14ac:dyDescent="0.1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ht="14" x14ac:dyDescent="0.1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ht="14" x14ac:dyDescent="0.1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ht="14" x14ac:dyDescent="0.1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ht="14" x14ac:dyDescent="0.1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ht="14" x14ac:dyDescent="0.1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ht="14" x14ac:dyDescent="0.1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ht="14" x14ac:dyDescent="0.1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ht="14" x14ac:dyDescent="0.1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ht="14" x14ac:dyDescent="0.1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ht="14" x14ac:dyDescent="0.1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ht="14" x14ac:dyDescent="0.1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ht="14" x14ac:dyDescent="0.1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ht="14" x14ac:dyDescent="0.1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ht="14" x14ac:dyDescent="0.1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ht="14" x14ac:dyDescent="0.1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ht="14" x14ac:dyDescent="0.1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ht="14" x14ac:dyDescent="0.1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ht="14" x14ac:dyDescent="0.1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ht="14" x14ac:dyDescent="0.1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ht="14" x14ac:dyDescent="0.1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ht="14" x14ac:dyDescent="0.1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ht="14" x14ac:dyDescent="0.1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ht="14" x14ac:dyDescent="0.1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ht="14" x14ac:dyDescent="0.1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ht="14" x14ac:dyDescent="0.1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ht="14" x14ac:dyDescent="0.1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ht="14" x14ac:dyDescent="0.1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ht="14" x14ac:dyDescent="0.1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ht="14" x14ac:dyDescent="0.1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ht="14" x14ac:dyDescent="0.1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ht="14" x14ac:dyDescent="0.1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ht="14" x14ac:dyDescent="0.1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ht="14" x14ac:dyDescent="0.1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ht="14" x14ac:dyDescent="0.1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ht="14" x14ac:dyDescent="0.1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ht="14" x14ac:dyDescent="0.1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ht="14" x14ac:dyDescent="0.1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ht="14" x14ac:dyDescent="0.1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ht="14" x14ac:dyDescent="0.1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ht="14" x14ac:dyDescent="0.1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ht="14" x14ac:dyDescent="0.1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ht="14" x14ac:dyDescent="0.1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ht="14" x14ac:dyDescent="0.1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ht="14" x14ac:dyDescent="0.1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ht="14" x14ac:dyDescent="0.1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ht="14" x14ac:dyDescent="0.1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ht="14" x14ac:dyDescent="0.1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ht="14" x14ac:dyDescent="0.1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ht="14" x14ac:dyDescent="0.1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ht="14" x14ac:dyDescent="0.1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ht="14" x14ac:dyDescent="0.1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ht="14" x14ac:dyDescent="0.1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ht="14" x14ac:dyDescent="0.1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ht="14" x14ac:dyDescent="0.1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ht="14" x14ac:dyDescent="0.1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ht="14" x14ac:dyDescent="0.1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ht="14" x14ac:dyDescent="0.1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ht="14" x14ac:dyDescent="0.1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ht="14" x14ac:dyDescent="0.1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ht="14" x14ac:dyDescent="0.1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ht="14" x14ac:dyDescent="0.1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ht="14" x14ac:dyDescent="0.1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ht="14" x14ac:dyDescent="0.1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ht="14" x14ac:dyDescent="0.1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ht="14" x14ac:dyDescent="0.1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ht="14" x14ac:dyDescent="0.1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ht="14" x14ac:dyDescent="0.1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ht="14" x14ac:dyDescent="0.1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ht="14" x14ac:dyDescent="0.1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ht="14" x14ac:dyDescent="0.1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ht="14" x14ac:dyDescent="0.1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ht="14" x14ac:dyDescent="0.1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ht="14" x14ac:dyDescent="0.1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ht="14" x14ac:dyDescent="0.1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ht="14" x14ac:dyDescent="0.1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ht="14" x14ac:dyDescent="0.1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ht="14" x14ac:dyDescent="0.1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ht="14" x14ac:dyDescent="0.1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ht="14" x14ac:dyDescent="0.1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ht="14" x14ac:dyDescent="0.1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ht="14" x14ac:dyDescent="0.1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ht="14" x14ac:dyDescent="0.1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ht="14" x14ac:dyDescent="0.1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ht="14" x14ac:dyDescent="0.1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ht="14" x14ac:dyDescent="0.1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ht="14" x14ac:dyDescent="0.1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ht="14" x14ac:dyDescent="0.1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ht="14" x14ac:dyDescent="0.1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ht="14" x14ac:dyDescent="0.1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ht="14" x14ac:dyDescent="0.1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ht="14" x14ac:dyDescent="0.1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ht="14" x14ac:dyDescent="0.1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ht="14" x14ac:dyDescent="0.1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ht="14" x14ac:dyDescent="0.1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ht="14" x14ac:dyDescent="0.1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ht="14" x14ac:dyDescent="0.1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ht="14" x14ac:dyDescent="0.1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ht="14" x14ac:dyDescent="0.1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ht="14" x14ac:dyDescent="0.1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ht="14" x14ac:dyDescent="0.1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ht="14" x14ac:dyDescent="0.1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ht="14" x14ac:dyDescent="0.1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ht="14" x14ac:dyDescent="0.1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ht="14" x14ac:dyDescent="0.1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ht="14" x14ac:dyDescent="0.1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ht="14" x14ac:dyDescent="0.1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ht="14" x14ac:dyDescent="0.1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ht="14" x14ac:dyDescent="0.1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ht="14" x14ac:dyDescent="0.1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ht="14" x14ac:dyDescent="0.1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ht="14" x14ac:dyDescent="0.1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ht="14" x14ac:dyDescent="0.1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ht="14" x14ac:dyDescent="0.1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ht="14" x14ac:dyDescent="0.1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ht="14" x14ac:dyDescent="0.1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ht="14" x14ac:dyDescent="0.1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ht="14" x14ac:dyDescent="0.1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ht="14" x14ac:dyDescent="0.1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ht="14" x14ac:dyDescent="0.1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ht="14" x14ac:dyDescent="0.1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ht="14" x14ac:dyDescent="0.1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ht="14" x14ac:dyDescent="0.1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ht="14" x14ac:dyDescent="0.1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ht="14" x14ac:dyDescent="0.1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ht="14" x14ac:dyDescent="0.1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ht="14" x14ac:dyDescent="0.1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ht="14" x14ac:dyDescent="0.1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ht="14" x14ac:dyDescent="0.1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ht="14" x14ac:dyDescent="0.1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ht="14" x14ac:dyDescent="0.1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ht="14" x14ac:dyDescent="0.1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ht="14" x14ac:dyDescent="0.1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ht="14" x14ac:dyDescent="0.1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ht="14" x14ac:dyDescent="0.1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ht="14" x14ac:dyDescent="0.1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ht="14" x14ac:dyDescent="0.1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ht="14" x14ac:dyDescent="0.1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ht="14" x14ac:dyDescent="0.1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ht="14" x14ac:dyDescent="0.1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ht="14" x14ac:dyDescent="0.1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ht="14" x14ac:dyDescent="0.1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ht="14" x14ac:dyDescent="0.1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ht="14" x14ac:dyDescent="0.1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ht="14" x14ac:dyDescent="0.1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ht="14" x14ac:dyDescent="0.1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ht="14" x14ac:dyDescent="0.1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ht="14" x14ac:dyDescent="0.1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ht="14" x14ac:dyDescent="0.1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ht="14" x14ac:dyDescent="0.1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ht="14" x14ac:dyDescent="0.1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ht="14" x14ac:dyDescent="0.1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ht="14" x14ac:dyDescent="0.1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ht="14" x14ac:dyDescent="0.1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ht="14" x14ac:dyDescent="0.1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ht="14" x14ac:dyDescent="0.1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ht="14" x14ac:dyDescent="0.1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ht="14" x14ac:dyDescent="0.1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ht="14" x14ac:dyDescent="0.1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ht="14" x14ac:dyDescent="0.1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ht="14" x14ac:dyDescent="0.1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ht="14" x14ac:dyDescent="0.1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ht="14" x14ac:dyDescent="0.1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ht="14" x14ac:dyDescent="0.1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ht="14" x14ac:dyDescent="0.1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ht="14" x14ac:dyDescent="0.1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ht="14" x14ac:dyDescent="0.1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ht="14" x14ac:dyDescent="0.1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ht="14" x14ac:dyDescent="0.1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ht="14" x14ac:dyDescent="0.1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ht="14" x14ac:dyDescent="0.1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ht="14" x14ac:dyDescent="0.1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ht="14" x14ac:dyDescent="0.1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ht="14" x14ac:dyDescent="0.1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ht="14" x14ac:dyDescent="0.1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ht="14" x14ac:dyDescent="0.1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ht="14" x14ac:dyDescent="0.1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ht="14" x14ac:dyDescent="0.1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ht="14" x14ac:dyDescent="0.1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ht="14" x14ac:dyDescent="0.1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ht="14" x14ac:dyDescent="0.1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ht="14" x14ac:dyDescent="0.1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ht="14" x14ac:dyDescent="0.1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ht="14" x14ac:dyDescent="0.1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ht="14" x14ac:dyDescent="0.1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ht="14" x14ac:dyDescent="0.1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ht="14" x14ac:dyDescent="0.1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ht="14" x14ac:dyDescent="0.1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ht="14" x14ac:dyDescent="0.1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ht="14" x14ac:dyDescent="0.1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ht="14" x14ac:dyDescent="0.1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ht="14" x14ac:dyDescent="0.1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ht="14" x14ac:dyDescent="0.1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ht="14" x14ac:dyDescent="0.1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ht="14" x14ac:dyDescent="0.1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ht="14" x14ac:dyDescent="0.1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ht="14" x14ac:dyDescent="0.1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ht="14" x14ac:dyDescent="0.1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ht="14" x14ac:dyDescent="0.1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ht="14" x14ac:dyDescent="0.1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ht="14" x14ac:dyDescent="0.1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ht="14" x14ac:dyDescent="0.1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ht="14" x14ac:dyDescent="0.1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ht="14" x14ac:dyDescent="0.1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ht="14" x14ac:dyDescent="0.1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ht="14" x14ac:dyDescent="0.1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ht="14" x14ac:dyDescent="0.1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ht="14" x14ac:dyDescent="0.1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ht="14" x14ac:dyDescent="0.1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ht="14" x14ac:dyDescent="0.1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ht="14" x14ac:dyDescent="0.1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ht="14" x14ac:dyDescent="0.1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ht="14" x14ac:dyDescent="0.1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ht="14" x14ac:dyDescent="0.1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ht="14" x14ac:dyDescent="0.1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ht="14" x14ac:dyDescent="0.1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ht="14" x14ac:dyDescent="0.1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ht="14" x14ac:dyDescent="0.1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ht="14" x14ac:dyDescent="0.1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ht="14" x14ac:dyDescent="0.1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ht="14" x14ac:dyDescent="0.1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ht="14" x14ac:dyDescent="0.1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ht="14" x14ac:dyDescent="0.1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ht="14" x14ac:dyDescent="0.1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ht="14" x14ac:dyDescent="0.1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ht="14" x14ac:dyDescent="0.1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ht="14" x14ac:dyDescent="0.1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ht="14" x14ac:dyDescent="0.1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ht="14" x14ac:dyDescent="0.1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ht="14" x14ac:dyDescent="0.1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ht="14" x14ac:dyDescent="0.1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ht="14" x14ac:dyDescent="0.1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ht="14" x14ac:dyDescent="0.1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ht="14" x14ac:dyDescent="0.1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ht="14" x14ac:dyDescent="0.1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ht="14" x14ac:dyDescent="0.1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ht="14" x14ac:dyDescent="0.1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ht="14" x14ac:dyDescent="0.1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ht="14" x14ac:dyDescent="0.1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ht="14" x14ac:dyDescent="0.1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ht="14" x14ac:dyDescent="0.1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ht="14" x14ac:dyDescent="0.1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ht="14" x14ac:dyDescent="0.1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ht="14" x14ac:dyDescent="0.1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ht="14" x14ac:dyDescent="0.1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ht="14" x14ac:dyDescent="0.1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ht="14" x14ac:dyDescent="0.1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ht="14" x14ac:dyDescent="0.1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ht="14" x14ac:dyDescent="0.1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ht="14" x14ac:dyDescent="0.1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ht="14" x14ac:dyDescent="0.1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ht="14" x14ac:dyDescent="0.1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ht="14" x14ac:dyDescent="0.1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ht="14" x14ac:dyDescent="0.1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ht="14" x14ac:dyDescent="0.1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ht="14" x14ac:dyDescent="0.1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ht="14" x14ac:dyDescent="0.1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ht="14" x14ac:dyDescent="0.1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ht="14" x14ac:dyDescent="0.1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ht="14" x14ac:dyDescent="0.1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ht="14" x14ac:dyDescent="0.1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ht="14" x14ac:dyDescent="0.1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ht="14" x14ac:dyDescent="0.1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ht="14" x14ac:dyDescent="0.1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ht="14" x14ac:dyDescent="0.1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ht="14" x14ac:dyDescent="0.1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ht="14" x14ac:dyDescent="0.1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ht="14" x14ac:dyDescent="0.1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ht="14" x14ac:dyDescent="0.1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ht="14" x14ac:dyDescent="0.1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ht="14" x14ac:dyDescent="0.1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ht="14" x14ac:dyDescent="0.1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ht="14" x14ac:dyDescent="0.1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ht="14" x14ac:dyDescent="0.1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ht="14" x14ac:dyDescent="0.1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ht="14" x14ac:dyDescent="0.1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ht="14" x14ac:dyDescent="0.1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ht="14" x14ac:dyDescent="0.1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ht="14" x14ac:dyDescent="0.1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ht="14" x14ac:dyDescent="0.1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ht="14" x14ac:dyDescent="0.1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ht="14" x14ac:dyDescent="0.1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ht="14" x14ac:dyDescent="0.1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ht="14" x14ac:dyDescent="0.1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ht="14" x14ac:dyDescent="0.1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ht="14" x14ac:dyDescent="0.1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ht="14" x14ac:dyDescent="0.1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ht="14" x14ac:dyDescent="0.1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ht="14" x14ac:dyDescent="0.1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ht="14" x14ac:dyDescent="0.1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ht="14" x14ac:dyDescent="0.1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ht="14" x14ac:dyDescent="0.1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ht="14" x14ac:dyDescent="0.1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ht="14" x14ac:dyDescent="0.1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ht="14" x14ac:dyDescent="0.1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ht="14" x14ac:dyDescent="0.1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ht="14" x14ac:dyDescent="0.1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ht="14" x14ac:dyDescent="0.1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ht="14" x14ac:dyDescent="0.1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ht="14" x14ac:dyDescent="0.1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ht="14" x14ac:dyDescent="0.1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ht="14" x14ac:dyDescent="0.1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ht="14" x14ac:dyDescent="0.1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ht="14" x14ac:dyDescent="0.1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ht="14" x14ac:dyDescent="0.1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ht="14" x14ac:dyDescent="0.1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ht="14" x14ac:dyDescent="0.1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ht="14" x14ac:dyDescent="0.1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ht="14" x14ac:dyDescent="0.1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ht="14" x14ac:dyDescent="0.1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ht="14" x14ac:dyDescent="0.1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ht="14" x14ac:dyDescent="0.1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ht="14" x14ac:dyDescent="0.1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ht="14" x14ac:dyDescent="0.1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ht="14" x14ac:dyDescent="0.1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ht="14" x14ac:dyDescent="0.1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ht="14" x14ac:dyDescent="0.1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ht="14" x14ac:dyDescent="0.1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ht="14" x14ac:dyDescent="0.1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ht="14" x14ac:dyDescent="0.1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ht="14" x14ac:dyDescent="0.1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ht="14" x14ac:dyDescent="0.1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ht="14" x14ac:dyDescent="0.1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ht="14" x14ac:dyDescent="0.1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ht="14" x14ac:dyDescent="0.1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ht="14" x14ac:dyDescent="0.1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ht="14" x14ac:dyDescent="0.1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ht="14" x14ac:dyDescent="0.1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ht="14" x14ac:dyDescent="0.1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ht="14" x14ac:dyDescent="0.1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ht="14" x14ac:dyDescent="0.1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ht="14" x14ac:dyDescent="0.1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ht="14" x14ac:dyDescent="0.1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ht="14" x14ac:dyDescent="0.1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ht="14" x14ac:dyDescent="0.1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ht="14" x14ac:dyDescent="0.1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ht="14" x14ac:dyDescent="0.1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ht="14" x14ac:dyDescent="0.1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ht="14" x14ac:dyDescent="0.1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ht="14" x14ac:dyDescent="0.1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ht="14" x14ac:dyDescent="0.1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ht="14" x14ac:dyDescent="0.1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ht="14" x14ac:dyDescent="0.1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ht="14" x14ac:dyDescent="0.1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ht="14" x14ac:dyDescent="0.1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ht="14" x14ac:dyDescent="0.1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ht="14" x14ac:dyDescent="0.1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ht="14" x14ac:dyDescent="0.1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ht="14" x14ac:dyDescent="0.1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ht="14" x14ac:dyDescent="0.1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ht="14" x14ac:dyDescent="0.1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ht="14" x14ac:dyDescent="0.1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ht="14" x14ac:dyDescent="0.1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ht="14" x14ac:dyDescent="0.1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ht="14" x14ac:dyDescent="0.1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ht="14" x14ac:dyDescent="0.1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ht="14" x14ac:dyDescent="0.1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ht="14" x14ac:dyDescent="0.1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ht="14" x14ac:dyDescent="0.1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ht="14" x14ac:dyDescent="0.1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ht="14" x14ac:dyDescent="0.1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ht="14" x14ac:dyDescent="0.1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ht="14" x14ac:dyDescent="0.1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ht="14" x14ac:dyDescent="0.1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ht="14" x14ac:dyDescent="0.1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ht="14" x14ac:dyDescent="0.1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ht="14" x14ac:dyDescent="0.1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ht="14" x14ac:dyDescent="0.1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ht="14" x14ac:dyDescent="0.1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ht="14" x14ac:dyDescent="0.1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ht="14" x14ac:dyDescent="0.1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ht="14" x14ac:dyDescent="0.1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ht="14" x14ac:dyDescent="0.1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ht="14" x14ac:dyDescent="0.1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ht="14" x14ac:dyDescent="0.1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ht="14" x14ac:dyDescent="0.1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ht="14" x14ac:dyDescent="0.1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ht="14" x14ac:dyDescent="0.1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ht="14" x14ac:dyDescent="0.1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ht="14" x14ac:dyDescent="0.1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ht="14" x14ac:dyDescent="0.1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ht="14" x14ac:dyDescent="0.1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ht="14" x14ac:dyDescent="0.1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ht="14" x14ac:dyDescent="0.1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ht="14" x14ac:dyDescent="0.1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ht="14" x14ac:dyDescent="0.1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ht="14" x14ac:dyDescent="0.1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ht="14" x14ac:dyDescent="0.1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ht="14" x14ac:dyDescent="0.1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ht="14" x14ac:dyDescent="0.1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ht="14" x14ac:dyDescent="0.1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ht="14" x14ac:dyDescent="0.1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ht="14" x14ac:dyDescent="0.1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ht="14" x14ac:dyDescent="0.1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ht="14" x14ac:dyDescent="0.1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ht="14" x14ac:dyDescent="0.1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ht="14" x14ac:dyDescent="0.1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ht="14" x14ac:dyDescent="0.1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ht="14" x14ac:dyDescent="0.1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ht="14" x14ac:dyDescent="0.1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ht="14" x14ac:dyDescent="0.1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ht="14" x14ac:dyDescent="0.1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ht="14" x14ac:dyDescent="0.1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ht="14" x14ac:dyDescent="0.1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ht="14" x14ac:dyDescent="0.1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ht="14" x14ac:dyDescent="0.1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ht="14" x14ac:dyDescent="0.1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ht="14" x14ac:dyDescent="0.1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ht="14" x14ac:dyDescent="0.1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ht="14" x14ac:dyDescent="0.1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ht="14" x14ac:dyDescent="0.1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ht="14" x14ac:dyDescent="0.1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ht="14" x14ac:dyDescent="0.1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ht="14" x14ac:dyDescent="0.1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ht="14" x14ac:dyDescent="0.1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ht="14" x14ac:dyDescent="0.1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ht="14" x14ac:dyDescent="0.1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ht="14" x14ac:dyDescent="0.1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ht="14" x14ac:dyDescent="0.1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ht="14" x14ac:dyDescent="0.1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ht="14" x14ac:dyDescent="0.1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ht="14" x14ac:dyDescent="0.1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ht="14" x14ac:dyDescent="0.1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ht="14" x14ac:dyDescent="0.1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ht="14" x14ac:dyDescent="0.1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ht="14" x14ac:dyDescent="0.1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ht="14" x14ac:dyDescent="0.1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ht="14" x14ac:dyDescent="0.1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ht="14" x14ac:dyDescent="0.1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ht="14" x14ac:dyDescent="0.1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ht="14" x14ac:dyDescent="0.1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ht="14" x14ac:dyDescent="0.1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ht="14" x14ac:dyDescent="0.1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ht="14" x14ac:dyDescent="0.1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ht="14" x14ac:dyDescent="0.1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ht="14" x14ac:dyDescent="0.1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ht="14" x14ac:dyDescent="0.1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ht="14" x14ac:dyDescent="0.1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ht="14" x14ac:dyDescent="0.1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ht="14" x14ac:dyDescent="0.1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ht="14" x14ac:dyDescent="0.1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ht="14" x14ac:dyDescent="0.1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ht="14" x14ac:dyDescent="0.1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ht="14" x14ac:dyDescent="0.1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ht="14" x14ac:dyDescent="0.1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ht="14" x14ac:dyDescent="0.1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ht="14" x14ac:dyDescent="0.1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ht="14" x14ac:dyDescent="0.1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ht="14" x14ac:dyDescent="0.1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ht="14" x14ac:dyDescent="0.1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ht="14" x14ac:dyDescent="0.1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ht="14" x14ac:dyDescent="0.1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ht="14" x14ac:dyDescent="0.1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ht="14" x14ac:dyDescent="0.1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ht="14" x14ac:dyDescent="0.1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ht="14" x14ac:dyDescent="0.1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ht="14" x14ac:dyDescent="0.1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ht="14" x14ac:dyDescent="0.1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ht="14" x14ac:dyDescent="0.1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ht="14" x14ac:dyDescent="0.1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ht="14" x14ac:dyDescent="0.1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ht="14" x14ac:dyDescent="0.1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ht="14" x14ac:dyDescent="0.1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ht="14" x14ac:dyDescent="0.1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ht="14" x14ac:dyDescent="0.1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ht="14" x14ac:dyDescent="0.1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ht="14" x14ac:dyDescent="0.1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ht="14" x14ac:dyDescent="0.1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ht="14" x14ac:dyDescent="0.1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ht="14" x14ac:dyDescent="0.1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ht="14" x14ac:dyDescent="0.1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ht="14" x14ac:dyDescent="0.1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ht="14" x14ac:dyDescent="0.1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ht="14" x14ac:dyDescent="0.1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ht="14" x14ac:dyDescent="0.1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ht="14" x14ac:dyDescent="0.1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ht="14" x14ac:dyDescent="0.1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ht="14" x14ac:dyDescent="0.1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ht="14" x14ac:dyDescent="0.1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ht="14" x14ac:dyDescent="0.1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ht="14" x14ac:dyDescent="0.1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ht="14" x14ac:dyDescent="0.1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ht="14" x14ac:dyDescent="0.1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ht="14" x14ac:dyDescent="0.1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ht="14" x14ac:dyDescent="0.1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ht="14" x14ac:dyDescent="0.1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ht="14" x14ac:dyDescent="0.1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ht="14" x14ac:dyDescent="0.1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ht="14" x14ac:dyDescent="0.1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ht="14" x14ac:dyDescent="0.1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ht="14" x14ac:dyDescent="0.1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ht="14" x14ac:dyDescent="0.1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ht="14" x14ac:dyDescent="0.1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ht="14" x14ac:dyDescent="0.1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ht="14" x14ac:dyDescent="0.1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ht="14" x14ac:dyDescent="0.1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ht="14" x14ac:dyDescent="0.1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ht="14" x14ac:dyDescent="0.1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ht="14" x14ac:dyDescent="0.1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ht="14" x14ac:dyDescent="0.1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ht="14" x14ac:dyDescent="0.1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ht="14" x14ac:dyDescent="0.1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ht="14" x14ac:dyDescent="0.1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ht="14" x14ac:dyDescent="0.1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ht="14" x14ac:dyDescent="0.1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ht="14" x14ac:dyDescent="0.1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ht="14" x14ac:dyDescent="0.1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ht="14" x14ac:dyDescent="0.1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ht="14" x14ac:dyDescent="0.1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ht="14" x14ac:dyDescent="0.1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ht="14" x14ac:dyDescent="0.1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ht="14" x14ac:dyDescent="0.1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ht="14" x14ac:dyDescent="0.1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ht="14" x14ac:dyDescent="0.1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ht="14" x14ac:dyDescent="0.1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ht="14" x14ac:dyDescent="0.1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ht="14" x14ac:dyDescent="0.1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ht="14" x14ac:dyDescent="0.1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ht="14" x14ac:dyDescent="0.1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ht="14" x14ac:dyDescent="0.1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ht="14" x14ac:dyDescent="0.1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ht="14" x14ac:dyDescent="0.1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ht="14" x14ac:dyDescent="0.1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ht="14" x14ac:dyDescent="0.1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ht="14" x14ac:dyDescent="0.1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ht="14" x14ac:dyDescent="0.1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ht="14" x14ac:dyDescent="0.1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ht="14" x14ac:dyDescent="0.1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ht="14" x14ac:dyDescent="0.1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ht="14" x14ac:dyDescent="0.1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ht="14" x14ac:dyDescent="0.1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ht="14" x14ac:dyDescent="0.1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ht="14" x14ac:dyDescent="0.1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ht="14" x14ac:dyDescent="0.1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ht="14" x14ac:dyDescent="0.1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ht="14" x14ac:dyDescent="0.1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ht="14" x14ac:dyDescent="0.1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ht="14" x14ac:dyDescent="0.1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ht="14" x14ac:dyDescent="0.1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ht="14" x14ac:dyDescent="0.1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ht="14" x14ac:dyDescent="0.1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ht="14" x14ac:dyDescent="0.1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ht="14" x14ac:dyDescent="0.1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ht="14" x14ac:dyDescent="0.1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ht="14" x14ac:dyDescent="0.1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ht="14" x14ac:dyDescent="0.1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ht="14" x14ac:dyDescent="0.1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ht="14" x14ac:dyDescent="0.1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ht="14" x14ac:dyDescent="0.1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ht="14" x14ac:dyDescent="0.1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ht="14" x14ac:dyDescent="0.1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ht="14" x14ac:dyDescent="0.1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ht="14" x14ac:dyDescent="0.1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ht="14" x14ac:dyDescent="0.1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ht="14" x14ac:dyDescent="0.1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ht="14" x14ac:dyDescent="0.1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ht="14" x14ac:dyDescent="0.1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ht="14" x14ac:dyDescent="0.1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ht="14" x14ac:dyDescent="0.1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ht="14" x14ac:dyDescent="0.1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ht="14" x14ac:dyDescent="0.1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ht="14" x14ac:dyDescent="0.1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ht="14" x14ac:dyDescent="0.1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ht="14" x14ac:dyDescent="0.1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ht="14" x14ac:dyDescent="0.1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ht="14" x14ac:dyDescent="0.1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ht="14" x14ac:dyDescent="0.1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ht="14" x14ac:dyDescent="0.1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ht="14" x14ac:dyDescent="0.1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ht="14" x14ac:dyDescent="0.1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ht="14" x14ac:dyDescent="0.1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ht="14" x14ac:dyDescent="0.1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ht="14" x14ac:dyDescent="0.1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ht="14" x14ac:dyDescent="0.1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ht="14" x14ac:dyDescent="0.1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ht="14" x14ac:dyDescent="0.1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ht="14" x14ac:dyDescent="0.1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ht="14" x14ac:dyDescent="0.1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ht="14" x14ac:dyDescent="0.1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ht="14" x14ac:dyDescent="0.1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ht="14" x14ac:dyDescent="0.1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ht="14" x14ac:dyDescent="0.1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ht="14" x14ac:dyDescent="0.1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ht="14" x14ac:dyDescent="0.1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ht="14" x14ac:dyDescent="0.1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ht="14" x14ac:dyDescent="0.1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ht="14" x14ac:dyDescent="0.1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ht="14" x14ac:dyDescent="0.1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ht="14" x14ac:dyDescent="0.1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ht="14" x14ac:dyDescent="0.1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ht="14" x14ac:dyDescent="0.1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ht="14" x14ac:dyDescent="0.1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ht="14" x14ac:dyDescent="0.1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ht="14" x14ac:dyDescent="0.1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ht="14" x14ac:dyDescent="0.1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ht="14" x14ac:dyDescent="0.1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ht="14" x14ac:dyDescent="0.1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ht="14" x14ac:dyDescent="0.1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ht="14" x14ac:dyDescent="0.1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ht="14" x14ac:dyDescent="0.1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ht="14" x14ac:dyDescent="0.1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ht="14" x14ac:dyDescent="0.1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ht="14" x14ac:dyDescent="0.1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ht="14" x14ac:dyDescent="0.1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ht="14" x14ac:dyDescent="0.1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ht="14" x14ac:dyDescent="0.1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ht="14" x14ac:dyDescent="0.1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ht="14" x14ac:dyDescent="0.1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ht="14" x14ac:dyDescent="0.1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ht="14" x14ac:dyDescent="0.1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ht="14" x14ac:dyDescent="0.1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ht="14" x14ac:dyDescent="0.1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ht="14" x14ac:dyDescent="0.1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ht="14" x14ac:dyDescent="0.1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ht="14" x14ac:dyDescent="0.1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ht="14" x14ac:dyDescent="0.1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ht="14" x14ac:dyDescent="0.1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ht="14" x14ac:dyDescent="0.1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ht="14" x14ac:dyDescent="0.1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ht="14" x14ac:dyDescent="0.1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ht="14" x14ac:dyDescent="0.1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ht="14" x14ac:dyDescent="0.1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ht="14" x14ac:dyDescent="0.1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ht="14" x14ac:dyDescent="0.1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ht="14" x14ac:dyDescent="0.1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ht="14" x14ac:dyDescent="0.1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ht="14" x14ac:dyDescent="0.1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ht="14" x14ac:dyDescent="0.1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ht="14" x14ac:dyDescent="0.1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ht="14" x14ac:dyDescent="0.1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ht="14" x14ac:dyDescent="0.1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ht="14" x14ac:dyDescent="0.1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ht="14" x14ac:dyDescent="0.1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ht="14" x14ac:dyDescent="0.1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ht="14" x14ac:dyDescent="0.1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ht="14" x14ac:dyDescent="0.1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ht="14" x14ac:dyDescent="0.1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ht="14" x14ac:dyDescent="0.1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ht="14" x14ac:dyDescent="0.1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ht="14" x14ac:dyDescent="0.1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ht="14" x14ac:dyDescent="0.1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ht="14" x14ac:dyDescent="0.1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ht="14" x14ac:dyDescent="0.1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ht="14" x14ac:dyDescent="0.1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ht="14" x14ac:dyDescent="0.1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ht="14" x14ac:dyDescent="0.1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ht="14" x14ac:dyDescent="0.1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ht="14" x14ac:dyDescent="0.1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ht="14" x14ac:dyDescent="0.1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ht="14" x14ac:dyDescent="0.1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ht="14" x14ac:dyDescent="0.1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ht="14" x14ac:dyDescent="0.1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ht="14" x14ac:dyDescent="0.1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ht="14" x14ac:dyDescent="0.1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ht="14" x14ac:dyDescent="0.1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ht="14" x14ac:dyDescent="0.1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ht="14" x14ac:dyDescent="0.1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ht="14" x14ac:dyDescent="0.1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ht="14" x14ac:dyDescent="0.1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ht="14" x14ac:dyDescent="0.1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ht="14" x14ac:dyDescent="0.1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ht="14" x14ac:dyDescent="0.1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ht="14" x14ac:dyDescent="0.1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ht="14" x14ac:dyDescent="0.1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ht="14" x14ac:dyDescent="0.1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ht="14" x14ac:dyDescent="0.1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ht="14" x14ac:dyDescent="0.1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ht="14" x14ac:dyDescent="0.1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ht="14" x14ac:dyDescent="0.1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ht="14" x14ac:dyDescent="0.1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ht="14" x14ac:dyDescent="0.1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ht="14" x14ac:dyDescent="0.1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ht="14" x14ac:dyDescent="0.1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ht="14" x14ac:dyDescent="0.1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ht="14" x14ac:dyDescent="0.1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ht="14" x14ac:dyDescent="0.1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ht="14" x14ac:dyDescent="0.1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ht="14" x14ac:dyDescent="0.1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ht="14" x14ac:dyDescent="0.1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ht="14" x14ac:dyDescent="0.1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ht="14" x14ac:dyDescent="0.1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ht="14" x14ac:dyDescent="0.1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ht="14" x14ac:dyDescent="0.1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ht="14" x14ac:dyDescent="0.1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ht="14" x14ac:dyDescent="0.1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ht="14" x14ac:dyDescent="0.1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ht="14" x14ac:dyDescent="0.1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ht="14" x14ac:dyDescent="0.1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ht="14" x14ac:dyDescent="0.1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ht="14" x14ac:dyDescent="0.1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ht="14" x14ac:dyDescent="0.1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ht="14" x14ac:dyDescent="0.1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ht="14" x14ac:dyDescent="0.1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ht="14" x14ac:dyDescent="0.1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ht="14" x14ac:dyDescent="0.1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ht="14" x14ac:dyDescent="0.1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ht="14" x14ac:dyDescent="0.1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ht="14" x14ac:dyDescent="0.1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ht="14" x14ac:dyDescent="0.1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ht="14" x14ac:dyDescent="0.1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ht="14" x14ac:dyDescent="0.1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ht="14" x14ac:dyDescent="0.1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ht="14" x14ac:dyDescent="0.1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ht="14" x14ac:dyDescent="0.1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ht="14" x14ac:dyDescent="0.1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ht="14" x14ac:dyDescent="0.1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ht="14" x14ac:dyDescent="0.1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ht="14" x14ac:dyDescent="0.1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ht="14" x14ac:dyDescent="0.1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ht="14" x14ac:dyDescent="0.1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ht="14" x14ac:dyDescent="0.1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ht="14" x14ac:dyDescent="0.1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ht="14" x14ac:dyDescent="0.1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ht="14" x14ac:dyDescent="0.1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ht="14" x14ac:dyDescent="0.1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ht="14" x14ac:dyDescent="0.1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ht="14" x14ac:dyDescent="0.1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ht="14" x14ac:dyDescent="0.1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ht="14" x14ac:dyDescent="0.1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ht="14" x14ac:dyDescent="0.1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ht="14" x14ac:dyDescent="0.1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ht="14" x14ac:dyDescent="0.1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ht="14" x14ac:dyDescent="0.1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ht="14" x14ac:dyDescent="0.1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ht="14" x14ac:dyDescent="0.1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ht="14" x14ac:dyDescent="0.1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ht="14" x14ac:dyDescent="0.1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ht="14" x14ac:dyDescent="0.1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ht="14" x14ac:dyDescent="0.1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ht="14" x14ac:dyDescent="0.1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ht="14" x14ac:dyDescent="0.1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ht="14" x14ac:dyDescent="0.1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ht="14" x14ac:dyDescent="0.1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ht="14" x14ac:dyDescent="0.1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ht="14" x14ac:dyDescent="0.1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ht="14" x14ac:dyDescent="0.1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ht="14" x14ac:dyDescent="0.1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ht="14" x14ac:dyDescent="0.1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ht="14" x14ac:dyDescent="0.1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ht="14" x14ac:dyDescent="0.1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ht="14" x14ac:dyDescent="0.1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ht="14" x14ac:dyDescent="0.1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ht="14" x14ac:dyDescent="0.1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ht="14" x14ac:dyDescent="0.1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ht="14" x14ac:dyDescent="0.1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ht="14" x14ac:dyDescent="0.1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ht="14" x14ac:dyDescent="0.1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ht="14" x14ac:dyDescent="0.1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ht="14" x14ac:dyDescent="0.1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ht="14" x14ac:dyDescent="0.1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ht="14" x14ac:dyDescent="0.1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ht="14" x14ac:dyDescent="0.1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ht="14" x14ac:dyDescent="0.1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ht="14" x14ac:dyDescent="0.1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ht="14" x14ac:dyDescent="0.1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ht="14" x14ac:dyDescent="0.1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ht="14" x14ac:dyDescent="0.1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ht="14" x14ac:dyDescent="0.1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ht="14" x14ac:dyDescent="0.1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ht="14" x14ac:dyDescent="0.1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ht="14" x14ac:dyDescent="0.1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ht="14" x14ac:dyDescent="0.1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ht="14" x14ac:dyDescent="0.1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ht="14" x14ac:dyDescent="0.1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ht="14" x14ac:dyDescent="0.1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ht="14" x14ac:dyDescent="0.1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ht="14" x14ac:dyDescent="0.1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ht="14" x14ac:dyDescent="0.1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ht="14" x14ac:dyDescent="0.1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ht="14" x14ac:dyDescent="0.1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ht="14" x14ac:dyDescent="0.1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ht="14" x14ac:dyDescent="0.1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ht="14" x14ac:dyDescent="0.1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ht="14" x14ac:dyDescent="0.1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ht="14" x14ac:dyDescent="0.1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ht="14" x14ac:dyDescent="0.1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ht="14" x14ac:dyDescent="0.1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ht="14" x14ac:dyDescent="0.1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ht="14" x14ac:dyDescent="0.1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ht="14" x14ac:dyDescent="0.1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ht="14" x14ac:dyDescent="0.1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ht="14" x14ac:dyDescent="0.1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ht="14" x14ac:dyDescent="0.1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ht="14" x14ac:dyDescent="0.1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ht="14" x14ac:dyDescent="0.1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ht="14" x14ac:dyDescent="0.1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ht="14" x14ac:dyDescent="0.1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ht="14" x14ac:dyDescent="0.1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ht="14" x14ac:dyDescent="0.1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ht="14" x14ac:dyDescent="0.1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ht="14" x14ac:dyDescent="0.1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ht="14" x14ac:dyDescent="0.1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ht="14" x14ac:dyDescent="0.1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ht="14" x14ac:dyDescent="0.1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ht="14" x14ac:dyDescent="0.1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ht="14" x14ac:dyDescent="0.1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ht="14" x14ac:dyDescent="0.1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ht="14" x14ac:dyDescent="0.1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ht="14" x14ac:dyDescent="0.1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ht="14" x14ac:dyDescent="0.1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ht="14" x14ac:dyDescent="0.1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ht="14" x14ac:dyDescent="0.1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ht="14" x14ac:dyDescent="0.1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ht="14" x14ac:dyDescent="0.1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ht="14" x14ac:dyDescent="0.1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ht="14" x14ac:dyDescent="0.1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ht="14" x14ac:dyDescent="0.1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ht="14" x14ac:dyDescent="0.1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ht="14" x14ac:dyDescent="0.1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ht="14" x14ac:dyDescent="0.1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ht="14" x14ac:dyDescent="0.1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ht="14" x14ac:dyDescent="0.1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ht="14" x14ac:dyDescent="0.1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ht="14" x14ac:dyDescent="0.1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ht="14" x14ac:dyDescent="0.1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ht="14" x14ac:dyDescent="0.1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ht="14" x14ac:dyDescent="0.1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ht="14" x14ac:dyDescent="0.1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ht="14" x14ac:dyDescent="0.1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ht="14" x14ac:dyDescent="0.1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ht="14" x14ac:dyDescent="0.1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ht="14" x14ac:dyDescent="0.1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ht="14" x14ac:dyDescent="0.1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ht="14" x14ac:dyDescent="0.1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ht="14" x14ac:dyDescent="0.1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ht="14" x14ac:dyDescent="0.1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ht="14" x14ac:dyDescent="0.1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ht="14" x14ac:dyDescent="0.1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ht="14" x14ac:dyDescent="0.1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ht="14" x14ac:dyDescent="0.1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ht="14" x14ac:dyDescent="0.1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ht="14" x14ac:dyDescent="0.1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ht="14" x14ac:dyDescent="0.1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ht="14" x14ac:dyDescent="0.1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ht="14" x14ac:dyDescent="0.1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ht="14" x14ac:dyDescent="0.1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ht="14" x14ac:dyDescent="0.1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ht="14" x14ac:dyDescent="0.1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ht="14" x14ac:dyDescent="0.1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ht="14" x14ac:dyDescent="0.1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ht="14" x14ac:dyDescent="0.1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ht="14" x14ac:dyDescent="0.1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ht="14" x14ac:dyDescent="0.1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ht="14" x14ac:dyDescent="0.1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ht="14" x14ac:dyDescent="0.1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ht="14" x14ac:dyDescent="0.1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ht="14" x14ac:dyDescent="0.1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ht="14" x14ac:dyDescent="0.1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ht="14" x14ac:dyDescent="0.1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ht="14" x14ac:dyDescent="0.1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ht="14" x14ac:dyDescent="0.1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ht="14" x14ac:dyDescent="0.1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ht="14" x14ac:dyDescent="0.1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ht="14" x14ac:dyDescent="0.1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ht="14" x14ac:dyDescent="0.1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ht="14" x14ac:dyDescent="0.1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ht="14" x14ac:dyDescent="0.1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ht="14" x14ac:dyDescent="0.1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ht="14" x14ac:dyDescent="0.1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ht="14" x14ac:dyDescent="0.1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ht="14" x14ac:dyDescent="0.1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ht="14" x14ac:dyDescent="0.1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ht="14" x14ac:dyDescent="0.1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ht="14" x14ac:dyDescent="0.1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ht="14" x14ac:dyDescent="0.1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ht="14" x14ac:dyDescent="0.1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ht="14" x14ac:dyDescent="0.1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ht="14" x14ac:dyDescent="0.1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ht="14" x14ac:dyDescent="0.1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ht="14" x14ac:dyDescent="0.1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ht="14" x14ac:dyDescent="0.1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ht="14" x14ac:dyDescent="0.1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ht="14" x14ac:dyDescent="0.1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ht="14" x14ac:dyDescent="0.1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ht="14" x14ac:dyDescent="0.1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ht="14" x14ac:dyDescent="0.1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ht="14" x14ac:dyDescent="0.1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ht="14" x14ac:dyDescent="0.1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ht="14" x14ac:dyDescent="0.1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ht="14" x14ac:dyDescent="0.1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ht="14" x14ac:dyDescent="0.1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ht="14" x14ac:dyDescent="0.1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ht="14" x14ac:dyDescent="0.1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ht="14" x14ac:dyDescent="0.1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ht="14" x14ac:dyDescent="0.1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ht="14" x14ac:dyDescent="0.1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ht="14" x14ac:dyDescent="0.1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ht="14" x14ac:dyDescent="0.1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ht="14" x14ac:dyDescent="0.1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ht="14" x14ac:dyDescent="0.1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ht="14" x14ac:dyDescent="0.1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ht="14" x14ac:dyDescent="0.1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ht="14" x14ac:dyDescent="0.1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ht="14" x14ac:dyDescent="0.1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ht="14" x14ac:dyDescent="0.1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ht="14" x14ac:dyDescent="0.1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ht="14" x14ac:dyDescent="0.1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ht="14" x14ac:dyDescent="0.1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ht="14" x14ac:dyDescent="0.1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ht="14" x14ac:dyDescent="0.1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ht="14" x14ac:dyDescent="0.1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ht="14" x14ac:dyDescent="0.1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ht="14" x14ac:dyDescent="0.1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ht="14" x14ac:dyDescent="0.1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ht="14" x14ac:dyDescent="0.1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ht="14" x14ac:dyDescent="0.1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ht="14" x14ac:dyDescent="0.1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ht="14" x14ac:dyDescent="0.1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ht="14" x14ac:dyDescent="0.1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ht="14" x14ac:dyDescent="0.1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ht="14" x14ac:dyDescent="0.1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ht="14" x14ac:dyDescent="0.1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ht="14" x14ac:dyDescent="0.1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ht="14" x14ac:dyDescent="0.1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ht="14" x14ac:dyDescent="0.1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ht="14" x14ac:dyDescent="0.1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ht="14" x14ac:dyDescent="0.1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ht="14" x14ac:dyDescent="0.1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ht="14" x14ac:dyDescent="0.1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ht="14" x14ac:dyDescent="0.1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ht="14" x14ac:dyDescent="0.1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ht="14" x14ac:dyDescent="0.1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ht="14" x14ac:dyDescent="0.1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ht="14" x14ac:dyDescent="0.1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ht="14" x14ac:dyDescent="0.1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ht="14" x14ac:dyDescent="0.1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ht="14" x14ac:dyDescent="0.1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ht="14" x14ac:dyDescent="0.1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ht="14" x14ac:dyDescent="0.1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ht="14" x14ac:dyDescent="0.1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ht="14" x14ac:dyDescent="0.1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ht="14" x14ac:dyDescent="0.1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ht="14" x14ac:dyDescent="0.1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ht="14" x14ac:dyDescent="0.1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ht="14" x14ac:dyDescent="0.1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ht="14" x14ac:dyDescent="0.1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ht="14" x14ac:dyDescent="0.1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ht="14" x14ac:dyDescent="0.1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ht="14" x14ac:dyDescent="0.1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ht="14" x14ac:dyDescent="0.1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ht="14" x14ac:dyDescent="0.1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ht="14" x14ac:dyDescent="0.1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ht="14" x14ac:dyDescent="0.1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ht="14" x14ac:dyDescent="0.1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ht="14" x14ac:dyDescent="0.1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ht="14" x14ac:dyDescent="0.1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ht="14" x14ac:dyDescent="0.1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ht="14" x14ac:dyDescent="0.1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ht="14" x14ac:dyDescent="0.1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ht="14" x14ac:dyDescent="0.1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ht="14" x14ac:dyDescent="0.1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ht="14" x14ac:dyDescent="0.1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ht="14" x14ac:dyDescent="0.1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ht="14" x14ac:dyDescent="0.1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ht="14" x14ac:dyDescent="0.1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ht="14" x14ac:dyDescent="0.1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ht="14" x14ac:dyDescent="0.1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ht="14" x14ac:dyDescent="0.1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ht="14" x14ac:dyDescent="0.1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ht="14" x14ac:dyDescent="0.1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ht="14" x14ac:dyDescent="0.1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ht="14" x14ac:dyDescent="0.1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ht="14" x14ac:dyDescent="0.1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ht="14" x14ac:dyDescent="0.1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ht="14" x14ac:dyDescent="0.1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ht="14" x14ac:dyDescent="0.1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ht="14" x14ac:dyDescent="0.1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ht="14" x14ac:dyDescent="0.1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ht="14" x14ac:dyDescent="0.1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ht="14" x14ac:dyDescent="0.1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ht="14" x14ac:dyDescent="0.1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ht="14" x14ac:dyDescent="0.1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ht="14" x14ac:dyDescent="0.1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ht="14" x14ac:dyDescent="0.1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ht="14" x14ac:dyDescent="0.1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ht="14" x14ac:dyDescent="0.1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ht="14" x14ac:dyDescent="0.1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ht="14" x14ac:dyDescent="0.1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ht="14" x14ac:dyDescent="0.1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ht="14" x14ac:dyDescent="0.1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ht="14" x14ac:dyDescent="0.1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ht="14" x14ac:dyDescent="0.1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ht="14" x14ac:dyDescent="0.1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ht="14" x14ac:dyDescent="0.1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ht="14" x14ac:dyDescent="0.1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ht="14" x14ac:dyDescent="0.1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ht="14" x14ac:dyDescent="0.1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ht="14" x14ac:dyDescent="0.1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ht="14" x14ac:dyDescent="0.1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ht="14" x14ac:dyDescent="0.1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ht="14" x14ac:dyDescent="0.1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ht="14" x14ac:dyDescent="0.1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ht="14" x14ac:dyDescent="0.1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ht="14" x14ac:dyDescent="0.1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ht="14" x14ac:dyDescent="0.1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ht="14" x14ac:dyDescent="0.1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ht="14" x14ac:dyDescent="0.1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ht="14" x14ac:dyDescent="0.1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ht="14" x14ac:dyDescent="0.1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ht="14" x14ac:dyDescent="0.1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ht="14" x14ac:dyDescent="0.1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ht="14" x14ac:dyDescent="0.1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ht="14" x14ac:dyDescent="0.1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ht="14" x14ac:dyDescent="0.1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ht="14" x14ac:dyDescent="0.1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ht="14" x14ac:dyDescent="0.1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ht="14" x14ac:dyDescent="0.1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ht="14" x14ac:dyDescent="0.1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ht="14" x14ac:dyDescent="0.1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ht="14" x14ac:dyDescent="0.1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ht="14" x14ac:dyDescent="0.1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ht="14" x14ac:dyDescent="0.1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ht="14" x14ac:dyDescent="0.1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ht="14" x14ac:dyDescent="0.1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ht="14" x14ac:dyDescent="0.1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ht="14" x14ac:dyDescent="0.1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ht="14" x14ac:dyDescent="0.1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ht="14" x14ac:dyDescent="0.1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ht="14" x14ac:dyDescent="0.1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ht="14" x14ac:dyDescent="0.1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ht="14" x14ac:dyDescent="0.1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ht="14" x14ac:dyDescent="0.1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ht="14" x14ac:dyDescent="0.1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ht="14" x14ac:dyDescent="0.1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ht="14" x14ac:dyDescent="0.1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ht="14" x14ac:dyDescent="0.1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ht="14" x14ac:dyDescent="0.1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ht="14" x14ac:dyDescent="0.1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ht="14" x14ac:dyDescent="0.1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ht="14" x14ac:dyDescent="0.1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ht="14" x14ac:dyDescent="0.1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ht="14" x14ac:dyDescent="0.1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ht="14" x14ac:dyDescent="0.1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ht="14" x14ac:dyDescent="0.1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ht="14" x14ac:dyDescent="0.1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ht="14" x14ac:dyDescent="0.1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ht="14" x14ac:dyDescent="0.1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ht="14" x14ac:dyDescent="0.1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ht="14" x14ac:dyDescent="0.1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ht="14" x14ac:dyDescent="0.1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ht="14" x14ac:dyDescent="0.1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ht="14" x14ac:dyDescent="0.1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ht="14" x14ac:dyDescent="0.1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ht="14" x14ac:dyDescent="0.1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ht="14" x14ac:dyDescent="0.1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ht="14" x14ac:dyDescent="0.1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ht="14" x14ac:dyDescent="0.1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ht="14" x14ac:dyDescent="0.1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ht="14" x14ac:dyDescent="0.1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ht="14" x14ac:dyDescent="0.1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ht="14" x14ac:dyDescent="0.1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ht="14" x14ac:dyDescent="0.1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ht="14" x14ac:dyDescent="0.1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ht="14" x14ac:dyDescent="0.1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ht="14" x14ac:dyDescent="0.1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ht="14" x14ac:dyDescent="0.1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ht="14" x14ac:dyDescent="0.1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ht="14" x14ac:dyDescent="0.1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ht="14" x14ac:dyDescent="0.1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ht="14" x14ac:dyDescent="0.1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ht="14" x14ac:dyDescent="0.1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ht="14" x14ac:dyDescent="0.1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ht="14" x14ac:dyDescent="0.1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ht="14" x14ac:dyDescent="0.1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ht="14" x14ac:dyDescent="0.1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ht="14" x14ac:dyDescent="0.1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ht="14" x14ac:dyDescent="0.1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ht="14" x14ac:dyDescent="0.1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ht="14" x14ac:dyDescent="0.1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ht="14" x14ac:dyDescent="0.1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ht="14" x14ac:dyDescent="0.1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ht="14" x14ac:dyDescent="0.1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ht="14" x14ac:dyDescent="0.1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ht="14" x14ac:dyDescent="0.1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ht="14" x14ac:dyDescent="0.1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ht="14" x14ac:dyDescent="0.1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ht="14" x14ac:dyDescent="0.1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ht="14" x14ac:dyDescent="0.1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ht="14" x14ac:dyDescent="0.1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ht="14" x14ac:dyDescent="0.1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ht="14" x14ac:dyDescent="0.1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ht="14" x14ac:dyDescent="0.1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ht="14" x14ac:dyDescent="0.1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ht="14" x14ac:dyDescent="0.1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ht="14" x14ac:dyDescent="0.1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ht="14" x14ac:dyDescent="0.1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ht="14" x14ac:dyDescent="0.1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ht="14" x14ac:dyDescent="0.1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ht="14" x14ac:dyDescent="0.1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ht="14" x14ac:dyDescent="0.1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ht="14" x14ac:dyDescent="0.1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ht="14" x14ac:dyDescent="0.1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ht="14" x14ac:dyDescent="0.1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ht="14" x14ac:dyDescent="0.1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ht="14" x14ac:dyDescent="0.1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ht="14" x14ac:dyDescent="0.1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ht="14" x14ac:dyDescent="0.1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ht="14" x14ac:dyDescent="0.1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ht="14" x14ac:dyDescent="0.1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ht="14" x14ac:dyDescent="0.1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ht="14" x14ac:dyDescent="0.1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ht="14" x14ac:dyDescent="0.1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ht="14" x14ac:dyDescent="0.1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ht="14" x14ac:dyDescent="0.1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ht="14" x14ac:dyDescent="0.1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ht="14" x14ac:dyDescent="0.1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ht="14" x14ac:dyDescent="0.1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ht="14" x14ac:dyDescent="0.1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ht="14" x14ac:dyDescent="0.1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ht="14" x14ac:dyDescent="0.1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ht="14" x14ac:dyDescent="0.1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ht="14" x14ac:dyDescent="0.1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ht="14" x14ac:dyDescent="0.1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ht="14" x14ac:dyDescent="0.1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ht="14" x14ac:dyDescent="0.1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ht="14" x14ac:dyDescent="0.1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ht="14" x14ac:dyDescent="0.1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ht="14" x14ac:dyDescent="0.1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ht="14" x14ac:dyDescent="0.1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ht="14" x14ac:dyDescent="0.1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ht="14" x14ac:dyDescent="0.1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ht="14" x14ac:dyDescent="0.1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ht="14" x14ac:dyDescent="0.1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ht="14" x14ac:dyDescent="0.1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ht="14" x14ac:dyDescent="0.1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ht="14" x14ac:dyDescent="0.1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ht="14" x14ac:dyDescent="0.1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ht="14" x14ac:dyDescent="0.1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ht="14" x14ac:dyDescent="0.1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ht="14" x14ac:dyDescent="0.1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ht="14" x14ac:dyDescent="0.1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ht="14" x14ac:dyDescent="0.1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ht="14" x14ac:dyDescent="0.1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ht="14" x14ac:dyDescent="0.1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ht="14" x14ac:dyDescent="0.1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ht="14" x14ac:dyDescent="0.1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ht="14" x14ac:dyDescent="0.1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ht="14" x14ac:dyDescent="0.1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ht="14" x14ac:dyDescent="0.1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ht="14" x14ac:dyDescent="0.1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ht="14" x14ac:dyDescent="0.1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ht="14" x14ac:dyDescent="0.1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ht="14" x14ac:dyDescent="0.1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ht="14" x14ac:dyDescent="0.1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ht="14" x14ac:dyDescent="0.1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ht="14" x14ac:dyDescent="0.1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ht="14" x14ac:dyDescent="0.1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ht="14" x14ac:dyDescent="0.1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ht="14" x14ac:dyDescent="0.1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ht="14" x14ac:dyDescent="0.1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ht="14" x14ac:dyDescent="0.1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ht="14" x14ac:dyDescent="0.1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ht="14" x14ac:dyDescent="0.1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ht="14" x14ac:dyDescent="0.1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ht="14" x14ac:dyDescent="0.1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ht="14" x14ac:dyDescent="0.1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ht="14" x14ac:dyDescent="0.1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ht="14" x14ac:dyDescent="0.1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ht="14" x14ac:dyDescent="0.1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ht="14" x14ac:dyDescent="0.1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ht="14" x14ac:dyDescent="0.1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ht="14" x14ac:dyDescent="0.1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ht="14" x14ac:dyDescent="0.1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ht="14" x14ac:dyDescent="0.1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ht="14" x14ac:dyDescent="0.1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ht="14" x14ac:dyDescent="0.1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ht="14" x14ac:dyDescent="0.1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ht="14" x14ac:dyDescent="0.1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ht="14" x14ac:dyDescent="0.1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ht="14" x14ac:dyDescent="0.1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ht="14" x14ac:dyDescent="0.1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ht="14" x14ac:dyDescent="0.1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ht="14" x14ac:dyDescent="0.1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ht="14" x14ac:dyDescent="0.1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ht="14" x14ac:dyDescent="0.1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ht="14" x14ac:dyDescent="0.1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ht="14" x14ac:dyDescent="0.1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ht="14" x14ac:dyDescent="0.1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ht="14" x14ac:dyDescent="0.1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ht="14" x14ac:dyDescent="0.1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ht="14" x14ac:dyDescent="0.1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ht="14" x14ac:dyDescent="0.1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ht="14" x14ac:dyDescent="0.1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ht="14" x14ac:dyDescent="0.1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ht="14" x14ac:dyDescent="0.1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ht="14" x14ac:dyDescent="0.1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ht="14" x14ac:dyDescent="0.1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ht="14" x14ac:dyDescent="0.1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ht="14" x14ac:dyDescent="0.1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ht="14" x14ac:dyDescent="0.1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ht="14" x14ac:dyDescent="0.1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ht="14" x14ac:dyDescent="0.1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ht="14" x14ac:dyDescent="0.1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ht="14" x14ac:dyDescent="0.1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ht="14" x14ac:dyDescent="0.1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ht="14" x14ac:dyDescent="0.1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ht="14" x14ac:dyDescent="0.1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ht="14" x14ac:dyDescent="0.1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ht="14" x14ac:dyDescent="0.1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ht="14" x14ac:dyDescent="0.1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ht="14" x14ac:dyDescent="0.1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ht="14" x14ac:dyDescent="0.1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ht="14" x14ac:dyDescent="0.1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ht="14" x14ac:dyDescent="0.1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ht="14" x14ac:dyDescent="0.1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ht="14" x14ac:dyDescent="0.1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ht="14" x14ac:dyDescent="0.1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ht="14" x14ac:dyDescent="0.1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ht="14" x14ac:dyDescent="0.1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ht="14" x14ac:dyDescent="0.1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ht="14" x14ac:dyDescent="0.1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ht="14" x14ac:dyDescent="0.1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ht="14" x14ac:dyDescent="0.1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ht="14" x14ac:dyDescent="0.1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ht="14" x14ac:dyDescent="0.1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ht="14" x14ac:dyDescent="0.1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ht="14" x14ac:dyDescent="0.1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ht="14" x14ac:dyDescent="0.1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ht="14" x14ac:dyDescent="0.1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ht="14" x14ac:dyDescent="0.1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ht="14" x14ac:dyDescent="0.1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ht="14" x14ac:dyDescent="0.1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ht="14" x14ac:dyDescent="0.1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ht="14" x14ac:dyDescent="0.1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ht="14" x14ac:dyDescent="0.1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ht="14" x14ac:dyDescent="0.1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ht="14" x14ac:dyDescent="0.1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ht="14" x14ac:dyDescent="0.1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ht="14" x14ac:dyDescent="0.1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ht="14" x14ac:dyDescent="0.1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ht="14" x14ac:dyDescent="0.1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ht="14" x14ac:dyDescent="0.1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ht="14" x14ac:dyDescent="0.1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ht="14" x14ac:dyDescent="0.1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ht="14" x14ac:dyDescent="0.1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ht="14" x14ac:dyDescent="0.1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ht="14" x14ac:dyDescent="0.1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ht="14" x14ac:dyDescent="0.1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ht="14" x14ac:dyDescent="0.1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ht="14" x14ac:dyDescent="0.1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ht="14" x14ac:dyDescent="0.1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ht="14" x14ac:dyDescent="0.1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ht="14" x14ac:dyDescent="0.1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ht="14" x14ac:dyDescent="0.1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ht="14" x14ac:dyDescent="0.1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ht="14" x14ac:dyDescent="0.1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ht="14" x14ac:dyDescent="0.1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ht="14" x14ac:dyDescent="0.1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ht="14" x14ac:dyDescent="0.1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ht="14" x14ac:dyDescent="0.1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ht="14" x14ac:dyDescent="0.1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ht="14" x14ac:dyDescent="0.1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ht="14" x14ac:dyDescent="0.1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ht="14" x14ac:dyDescent="0.1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ht="14" x14ac:dyDescent="0.1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ht="14" x14ac:dyDescent="0.1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ht="14" x14ac:dyDescent="0.1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ht="14" x14ac:dyDescent="0.1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ht="14" x14ac:dyDescent="0.1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ht="14" x14ac:dyDescent="0.1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ht="14" x14ac:dyDescent="0.1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ht="14" x14ac:dyDescent="0.1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ht="14" x14ac:dyDescent="0.1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ht="14" x14ac:dyDescent="0.1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ht="14" x14ac:dyDescent="0.1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ht="14" x14ac:dyDescent="0.1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ht="14" x14ac:dyDescent="0.1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ht="14" x14ac:dyDescent="0.1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ht="14" x14ac:dyDescent="0.1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ht="14" x14ac:dyDescent="0.1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ht="14" x14ac:dyDescent="0.1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ht="14" x14ac:dyDescent="0.1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ht="14" x14ac:dyDescent="0.1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ht="14" x14ac:dyDescent="0.1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ht="14" x14ac:dyDescent="0.1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ht="14" x14ac:dyDescent="0.1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ht="14" x14ac:dyDescent="0.1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ht="14" x14ac:dyDescent="0.1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ht="14" x14ac:dyDescent="0.1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ht="14" x14ac:dyDescent="0.1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ht="14" x14ac:dyDescent="0.1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ht="14" x14ac:dyDescent="0.1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ht="14" x14ac:dyDescent="0.1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ht="14" x14ac:dyDescent="0.1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ht="14" x14ac:dyDescent="0.1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ht="14" x14ac:dyDescent="0.1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ht="14" x14ac:dyDescent="0.1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ht="14" x14ac:dyDescent="0.1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ht="14" x14ac:dyDescent="0.1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ht="14" x14ac:dyDescent="0.1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ht="14" x14ac:dyDescent="0.1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ht="14" x14ac:dyDescent="0.1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ht="14" x14ac:dyDescent="0.1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ht="14" x14ac:dyDescent="0.1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ht="14" x14ac:dyDescent="0.1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ht="14" x14ac:dyDescent="0.1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ht="14" x14ac:dyDescent="0.1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ht="14" x14ac:dyDescent="0.1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ht="14" x14ac:dyDescent="0.1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ht="14" x14ac:dyDescent="0.1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ht="14" x14ac:dyDescent="0.1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ht="14" x14ac:dyDescent="0.1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ht="14" x14ac:dyDescent="0.1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ht="14" x14ac:dyDescent="0.1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ht="14" x14ac:dyDescent="0.1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ht="14" x14ac:dyDescent="0.1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ht="14" x14ac:dyDescent="0.1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ht="14" x14ac:dyDescent="0.1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ht="14" x14ac:dyDescent="0.1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ht="14" x14ac:dyDescent="0.1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ht="14" x14ac:dyDescent="0.1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ht="14" x14ac:dyDescent="0.1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ht="14" x14ac:dyDescent="0.1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ht="14" x14ac:dyDescent="0.1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ht="14" x14ac:dyDescent="0.1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ht="14" x14ac:dyDescent="0.1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ht="14" x14ac:dyDescent="0.1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ht="14" x14ac:dyDescent="0.1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ht="14" x14ac:dyDescent="0.1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ht="14" x14ac:dyDescent="0.1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ht="14" x14ac:dyDescent="0.1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ht="14" x14ac:dyDescent="0.1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ht="14" x14ac:dyDescent="0.1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ht="14" x14ac:dyDescent="0.1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ht="14" x14ac:dyDescent="0.1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ht="14" x14ac:dyDescent="0.1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ht="14" x14ac:dyDescent="0.1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ht="14" x14ac:dyDescent="0.1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ht="14" x14ac:dyDescent="0.1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ht="14" x14ac:dyDescent="0.1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ht="14" x14ac:dyDescent="0.1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ht="14" x14ac:dyDescent="0.1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ht="14" x14ac:dyDescent="0.1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ht="14" x14ac:dyDescent="0.1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ht="14" x14ac:dyDescent="0.1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ht="14" x14ac:dyDescent="0.1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ht="14" x14ac:dyDescent="0.1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ht="14" x14ac:dyDescent="0.1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ht="14" x14ac:dyDescent="0.1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ht="14" x14ac:dyDescent="0.1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ht="14" x14ac:dyDescent="0.1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ht="14" x14ac:dyDescent="0.1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ht="14" x14ac:dyDescent="0.1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ht="14" x14ac:dyDescent="0.1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ht="14" x14ac:dyDescent="0.1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ht="14" x14ac:dyDescent="0.1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ht="14" x14ac:dyDescent="0.1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ht="14" x14ac:dyDescent="0.1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ht="14" x14ac:dyDescent="0.1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ht="14" x14ac:dyDescent="0.1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ht="14" x14ac:dyDescent="0.1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ht="14" x14ac:dyDescent="0.1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ht="14" x14ac:dyDescent="0.1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ht="14" x14ac:dyDescent="0.1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ht="14" x14ac:dyDescent="0.1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ht="14" x14ac:dyDescent="0.1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ht="14" x14ac:dyDescent="0.1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ht="14" x14ac:dyDescent="0.1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ht="14" x14ac:dyDescent="0.1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ht="14" x14ac:dyDescent="0.1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ht="14" x14ac:dyDescent="0.1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ht="14" x14ac:dyDescent="0.1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ht="14" x14ac:dyDescent="0.1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ht="14" x14ac:dyDescent="0.1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ht="14" x14ac:dyDescent="0.1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ht="14" x14ac:dyDescent="0.1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ht="14" x14ac:dyDescent="0.1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ht="14" x14ac:dyDescent="0.1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ht="14" x14ac:dyDescent="0.1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ht="14" x14ac:dyDescent="0.1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ht="14" x14ac:dyDescent="0.1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ht="14" x14ac:dyDescent="0.1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ht="14" x14ac:dyDescent="0.1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ht="14" x14ac:dyDescent="0.1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ht="14" x14ac:dyDescent="0.1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ht="14" x14ac:dyDescent="0.1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ht="14" x14ac:dyDescent="0.1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ht="14" x14ac:dyDescent="0.1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ht="14" x14ac:dyDescent="0.1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ht="14" x14ac:dyDescent="0.1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ht="14" x14ac:dyDescent="0.1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ht="14" x14ac:dyDescent="0.1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ht="14" x14ac:dyDescent="0.1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ht="14" x14ac:dyDescent="0.1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ht="14" x14ac:dyDescent="0.1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ht="14" x14ac:dyDescent="0.1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ht="14" x14ac:dyDescent="0.1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ht="14" x14ac:dyDescent="0.1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ht="14" x14ac:dyDescent="0.1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ht="14" x14ac:dyDescent="0.1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ht="14" x14ac:dyDescent="0.1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ht="14" x14ac:dyDescent="0.1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ht="14" x14ac:dyDescent="0.1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ht="14" x14ac:dyDescent="0.1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ht="14" x14ac:dyDescent="0.1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ht="14" x14ac:dyDescent="0.1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ht="14" x14ac:dyDescent="0.1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ht="14" x14ac:dyDescent="0.1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ht="14" x14ac:dyDescent="0.1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ht="14" x14ac:dyDescent="0.1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ht="14" x14ac:dyDescent="0.1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ht="14" x14ac:dyDescent="0.1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ht="14" x14ac:dyDescent="0.1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ht="14" x14ac:dyDescent="0.1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ht="14" x14ac:dyDescent="0.1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ht="14" x14ac:dyDescent="0.1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ht="14" x14ac:dyDescent="0.1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ht="14" x14ac:dyDescent="0.1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ht="14" x14ac:dyDescent="0.1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ht="14" x14ac:dyDescent="0.1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ht="14" x14ac:dyDescent="0.1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ht="14" x14ac:dyDescent="0.1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ht="14" x14ac:dyDescent="0.1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ht="14" x14ac:dyDescent="0.1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ht="14" x14ac:dyDescent="0.1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ht="14" x14ac:dyDescent="0.1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ht="14" x14ac:dyDescent="0.1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ht="14" x14ac:dyDescent="0.1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ht="14" x14ac:dyDescent="0.1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ht="14" x14ac:dyDescent="0.1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ht="14" x14ac:dyDescent="0.1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ht="14" x14ac:dyDescent="0.1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ht="14" x14ac:dyDescent="0.1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ht="14" x14ac:dyDescent="0.1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ht="14" x14ac:dyDescent="0.1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ht="14" x14ac:dyDescent="0.1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ht="14" x14ac:dyDescent="0.1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ht="14" x14ac:dyDescent="0.1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ht="14" x14ac:dyDescent="0.1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ht="14" x14ac:dyDescent="0.1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ht="14" x14ac:dyDescent="0.1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ht="14" x14ac:dyDescent="0.1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ht="14" x14ac:dyDescent="0.1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ht="14" x14ac:dyDescent="0.1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ht="14" x14ac:dyDescent="0.1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ht="14" x14ac:dyDescent="0.1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ht="14" x14ac:dyDescent="0.1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ht="14" x14ac:dyDescent="0.1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ht="14" x14ac:dyDescent="0.1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ht="14" x14ac:dyDescent="0.1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ht="14" x14ac:dyDescent="0.1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ht="14" x14ac:dyDescent="0.1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ht="14" x14ac:dyDescent="0.1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ht="14" x14ac:dyDescent="0.1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ht="14" x14ac:dyDescent="0.1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ht="14" x14ac:dyDescent="0.1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ht="14" x14ac:dyDescent="0.1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ht="14" x14ac:dyDescent="0.1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ht="14" x14ac:dyDescent="0.1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ht="14" x14ac:dyDescent="0.1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ht="14" x14ac:dyDescent="0.1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ht="14" x14ac:dyDescent="0.1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ht="14" x14ac:dyDescent="0.1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ht="14" x14ac:dyDescent="0.1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ht="14" x14ac:dyDescent="0.1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ht="14" x14ac:dyDescent="0.1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ht="14" x14ac:dyDescent="0.1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ht="14" x14ac:dyDescent="0.1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ht="14" x14ac:dyDescent="0.1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ht="14" x14ac:dyDescent="0.1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ht="14" x14ac:dyDescent="0.1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ht="14" x14ac:dyDescent="0.1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ht="14" x14ac:dyDescent="0.1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ht="14" x14ac:dyDescent="0.1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ht="14" x14ac:dyDescent="0.1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ht="14" x14ac:dyDescent="0.1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ht="14" x14ac:dyDescent="0.1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ht="14" x14ac:dyDescent="0.1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ht="14" x14ac:dyDescent="0.1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ht="14" x14ac:dyDescent="0.1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ht="14" x14ac:dyDescent="0.1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ht="14" x14ac:dyDescent="0.1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ht="14" x14ac:dyDescent="0.1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ht="14" x14ac:dyDescent="0.1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ht="14" x14ac:dyDescent="0.1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ht="14" x14ac:dyDescent="0.1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ht="14" x14ac:dyDescent="0.1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ht="14" x14ac:dyDescent="0.1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ht="14" x14ac:dyDescent="0.1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ht="14" x14ac:dyDescent="0.1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ht="14" x14ac:dyDescent="0.1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ht="14" x14ac:dyDescent="0.1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ht="14" x14ac:dyDescent="0.1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ht="14" x14ac:dyDescent="0.1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ht="14" x14ac:dyDescent="0.1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ht="14" x14ac:dyDescent="0.1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ht="14" x14ac:dyDescent="0.1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ht="14" x14ac:dyDescent="0.1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ht="14" x14ac:dyDescent="0.1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ht="14" x14ac:dyDescent="0.1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ht="14" x14ac:dyDescent="0.1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ht="14" x14ac:dyDescent="0.1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ht="14" x14ac:dyDescent="0.1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ht="14" x14ac:dyDescent="0.1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ht="14" x14ac:dyDescent="0.1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ht="14" x14ac:dyDescent="0.1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ht="14" x14ac:dyDescent="0.1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ht="14" x14ac:dyDescent="0.1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ht="14" x14ac:dyDescent="0.1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ht="14" x14ac:dyDescent="0.1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ht="14" x14ac:dyDescent="0.1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ht="14" x14ac:dyDescent="0.1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ht="14" x14ac:dyDescent="0.1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ht="14" x14ac:dyDescent="0.1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ht="14" x14ac:dyDescent="0.1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ht="14" x14ac:dyDescent="0.1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ht="14" x14ac:dyDescent="0.1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ht="14" x14ac:dyDescent="0.1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ht="14" x14ac:dyDescent="0.1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ht="14" x14ac:dyDescent="0.1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ht="14" x14ac:dyDescent="0.1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ht="14" x14ac:dyDescent="0.1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ht="14" x14ac:dyDescent="0.1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ht="14" x14ac:dyDescent="0.1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ht="14" x14ac:dyDescent="0.1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ht="14" x14ac:dyDescent="0.1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ht="14" x14ac:dyDescent="0.1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ht="14" x14ac:dyDescent="0.1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ht="14" x14ac:dyDescent="0.1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ht="14" x14ac:dyDescent="0.1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ht="14" x14ac:dyDescent="0.1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ht="14" x14ac:dyDescent="0.1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ht="14" x14ac:dyDescent="0.1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ht="14" x14ac:dyDescent="0.1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ht="14" x14ac:dyDescent="0.1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ht="14" x14ac:dyDescent="0.1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ht="14" x14ac:dyDescent="0.1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ht="14" x14ac:dyDescent="0.1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ht="14" x14ac:dyDescent="0.1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ht="14" x14ac:dyDescent="0.1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ht="14" x14ac:dyDescent="0.1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ht="14" x14ac:dyDescent="0.1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ht="14" x14ac:dyDescent="0.1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ht="14" x14ac:dyDescent="0.1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ht="14" x14ac:dyDescent="0.1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ht="14" x14ac:dyDescent="0.1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ht="14" x14ac:dyDescent="0.1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ht="14" x14ac:dyDescent="0.1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ht="14" x14ac:dyDescent="0.1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ht="14" x14ac:dyDescent="0.1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ht="14" x14ac:dyDescent="0.1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ht="14" x14ac:dyDescent="0.1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ht="14" x14ac:dyDescent="0.1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ht="14" x14ac:dyDescent="0.1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ht="14" x14ac:dyDescent="0.1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ht="14" x14ac:dyDescent="0.1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ht="14" x14ac:dyDescent="0.1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ht="14" x14ac:dyDescent="0.1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ht="14" x14ac:dyDescent="0.1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ht="14" x14ac:dyDescent="0.1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ht="14" x14ac:dyDescent="0.1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ht="14" x14ac:dyDescent="0.1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ht="14" x14ac:dyDescent="0.1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ht="14" x14ac:dyDescent="0.1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ht="14" x14ac:dyDescent="0.1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ht="14" x14ac:dyDescent="0.1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ht="14" x14ac:dyDescent="0.1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ht="14" x14ac:dyDescent="0.1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ht="14" x14ac:dyDescent="0.1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ht="14" x14ac:dyDescent="0.1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ht="14" x14ac:dyDescent="0.1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ht="14" x14ac:dyDescent="0.1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ht="14" x14ac:dyDescent="0.1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ht="14" x14ac:dyDescent="0.1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ht="14" x14ac:dyDescent="0.1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ht="14" x14ac:dyDescent="0.1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ht="14" x14ac:dyDescent="0.1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ht="14" x14ac:dyDescent="0.1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ht="14" x14ac:dyDescent="0.1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ht="14" x14ac:dyDescent="0.1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ht="14" x14ac:dyDescent="0.1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ht="14" x14ac:dyDescent="0.1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ht="14" x14ac:dyDescent="0.1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ht="14" x14ac:dyDescent="0.1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ht="14" x14ac:dyDescent="0.1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ht="14" x14ac:dyDescent="0.1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ht="14" x14ac:dyDescent="0.1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ht="14" x14ac:dyDescent="0.1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ht="14" x14ac:dyDescent="0.1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ht="14" x14ac:dyDescent="0.1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ht="14" x14ac:dyDescent="0.1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ht="14" x14ac:dyDescent="0.1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ht="14" x14ac:dyDescent="0.1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ht="14" x14ac:dyDescent="0.1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ht="14" x14ac:dyDescent="0.1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ht="14" x14ac:dyDescent="0.1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ht="14" x14ac:dyDescent="0.1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ht="14" x14ac:dyDescent="0.1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ht="14" x14ac:dyDescent="0.1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ht="14" x14ac:dyDescent="0.1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ht="14" x14ac:dyDescent="0.1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ht="14" x14ac:dyDescent="0.1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ht="14" x14ac:dyDescent="0.1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ht="14" x14ac:dyDescent="0.1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ht="14" x14ac:dyDescent="0.1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ht="14" x14ac:dyDescent="0.1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ht="14" x14ac:dyDescent="0.1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ht="14" x14ac:dyDescent="0.1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ht="14" x14ac:dyDescent="0.1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ht="14" x14ac:dyDescent="0.1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ht="14" x14ac:dyDescent="0.1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ht="14" x14ac:dyDescent="0.1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ht="14" x14ac:dyDescent="0.1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ht="14" x14ac:dyDescent="0.1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ht="14" x14ac:dyDescent="0.1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ht="14" x14ac:dyDescent="0.1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ht="14" x14ac:dyDescent="0.1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ht="14" x14ac:dyDescent="0.1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ht="14" x14ac:dyDescent="0.1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ht="14" x14ac:dyDescent="0.1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ht="14" x14ac:dyDescent="0.1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ht="14" x14ac:dyDescent="0.1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ht="14" x14ac:dyDescent="0.1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ht="14" x14ac:dyDescent="0.1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ht="14" x14ac:dyDescent="0.1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ht="14" x14ac:dyDescent="0.1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ht="14" x14ac:dyDescent="0.1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ht="14" x14ac:dyDescent="0.1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ht="14" x14ac:dyDescent="0.1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ht="14" x14ac:dyDescent="0.1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ht="14" x14ac:dyDescent="0.1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ht="14" x14ac:dyDescent="0.1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ht="14" x14ac:dyDescent="0.1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ht="14" x14ac:dyDescent="0.1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ht="14" x14ac:dyDescent="0.1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ht="14" x14ac:dyDescent="0.1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ht="14" x14ac:dyDescent="0.1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ht="14" x14ac:dyDescent="0.1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ht="14" x14ac:dyDescent="0.1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ht="14" x14ac:dyDescent="0.1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ht="14" x14ac:dyDescent="0.1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ht="14" x14ac:dyDescent="0.1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ht="14" x14ac:dyDescent="0.1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ht="14" x14ac:dyDescent="0.1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ht="14" x14ac:dyDescent="0.1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ht="14" x14ac:dyDescent="0.1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ht="14" x14ac:dyDescent="0.1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ht="14" x14ac:dyDescent="0.1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ht="14" x14ac:dyDescent="0.1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ht="14" x14ac:dyDescent="0.1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ht="14" x14ac:dyDescent="0.1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ht="14" x14ac:dyDescent="0.1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ht="14" x14ac:dyDescent="0.1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ht="14" x14ac:dyDescent="0.1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ht="14" x14ac:dyDescent="0.1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ht="14" x14ac:dyDescent="0.1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ht="14" x14ac:dyDescent="0.1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ht="14" x14ac:dyDescent="0.1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ht="14" x14ac:dyDescent="0.1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ht="14" x14ac:dyDescent="0.1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ht="14" x14ac:dyDescent="0.1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ht="14" x14ac:dyDescent="0.1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ht="14" x14ac:dyDescent="0.1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ht="14" x14ac:dyDescent="0.1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ht="14" x14ac:dyDescent="0.1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ht="14" x14ac:dyDescent="0.1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ht="14" x14ac:dyDescent="0.1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ht="14" x14ac:dyDescent="0.1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ht="14" x14ac:dyDescent="0.1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ht="14" x14ac:dyDescent="0.1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ht="14" x14ac:dyDescent="0.1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ht="14" x14ac:dyDescent="0.1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ht="14" x14ac:dyDescent="0.1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ht="14" x14ac:dyDescent="0.1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ht="14" x14ac:dyDescent="0.1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ht="14" x14ac:dyDescent="0.1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ht="14" x14ac:dyDescent="0.1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ht="14" x14ac:dyDescent="0.1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ht="14" x14ac:dyDescent="0.1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ht="14" x14ac:dyDescent="0.1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ht="14" x14ac:dyDescent="0.1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ht="14" x14ac:dyDescent="0.1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ht="14" x14ac:dyDescent="0.1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ht="14" x14ac:dyDescent="0.1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ht="14" x14ac:dyDescent="0.1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ht="14" x14ac:dyDescent="0.1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ht="14" x14ac:dyDescent="0.1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ht="14" x14ac:dyDescent="0.1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ht="14" x14ac:dyDescent="0.1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ht="14" x14ac:dyDescent="0.1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ht="14" x14ac:dyDescent="0.1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ht="14" x14ac:dyDescent="0.1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ht="14" x14ac:dyDescent="0.1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ht="14" x14ac:dyDescent="0.1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ht="14" x14ac:dyDescent="0.1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ht="14" x14ac:dyDescent="0.1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ht="14" x14ac:dyDescent="0.1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ht="14" x14ac:dyDescent="0.1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ht="14" x14ac:dyDescent="0.1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ht="14" x14ac:dyDescent="0.1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ht="14" x14ac:dyDescent="0.1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ht="14" x14ac:dyDescent="0.1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ht="14" x14ac:dyDescent="0.1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ht="14" x14ac:dyDescent="0.1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ht="14" x14ac:dyDescent="0.1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ht="14" x14ac:dyDescent="0.1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ht="14" x14ac:dyDescent="0.1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ht="14" x14ac:dyDescent="0.1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ht="14" x14ac:dyDescent="0.1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ht="14" x14ac:dyDescent="0.1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ht="14" x14ac:dyDescent="0.1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ht="14" x14ac:dyDescent="0.1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ht="14" x14ac:dyDescent="0.1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ht="14" x14ac:dyDescent="0.1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ht="14" x14ac:dyDescent="0.1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ht="14" x14ac:dyDescent="0.1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ht="14" x14ac:dyDescent="0.1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ht="14" x14ac:dyDescent="0.1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ht="14" x14ac:dyDescent="0.1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ht="14" x14ac:dyDescent="0.1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ht="14" x14ac:dyDescent="0.1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ht="14" x14ac:dyDescent="0.1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ht="14" x14ac:dyDescent="0.1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ht="14" x14ac:dyDescent="0.1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ht="14" x14ac:dyDescent="0.1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ht="14" x14ac:dyDescent="0.1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ht="14" x14ac:dyDescent="0.1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ht="14" x14ac:dyDescent="0.1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ht="14" x14ac:dyDescent="0.1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ht="14" x14ac:dyDescent="0.1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ht="14" x14ac:dyDescent="0.1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ht="14" x14ac:dyDescent="0.1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ht="14" x14ac:dyDescent="0.1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ht="14" x14ac:dyDescent="0.1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ht="14" x14ac:dyDescent="0.1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ht="14" x14ac:dyDescent="0.1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ht="14" x14ac:dyDescent="0.1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ht="14" x14ac:dyDescent="0.1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ht="14" x14ac:dyDescent="0.1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ht="14" x14ac:dyDescent="0.1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ht="14" x14ac:dyDescent="0.1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ht="14" x14ac:dyDescent="0.1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ht="14" x14ac:dyDescent="0.1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ht="14" x14ac:dyDescent="0.1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ht="14" x14ac:dyDescent="0.1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ht="14" x14ac:dyDescent="0.1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ht="14" x14ac:dyDescent="0.1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ht="14" x14ac:dyDescent="0.1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ht="14" x14ac:dyDescent="0.1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ht="14" x14ac:dyDescent="0.1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ht="14" x14ac:dyDescent="0.1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ht="14" x14ac:dyDescent="0.1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ht="14" x14ac:dyDescent="0.1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ht="14" x14ac:dyDescent="0.1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ht="14" x14ac:dyDescent="0.1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ht="14" x14ac:dyDescent="0.1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ht="14" x14ac:dyDescent="0.1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ht="14" x14ac:dyDescent="0.1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ht="14" x14ac:dyDescent="0.1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ht="14" x14ac:dyDescent="0.1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ht="14" x14ac:dyDescent="0.1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ht="14" x14ac:dyDescent="0.1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ht="14" x14ac:dyDescent="0.1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ht="14" x14ac:dyDescent="0.1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ht="14" x14ac:dyDescent="0.1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ht="14" x14ac:dyDescent="0.1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ht="14" x14ac:dyDescent="0.1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ht="14" x14ac:dyDescent="0.1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ht="14" x14ac:dyDescent="0.1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ht="14" x14ac:dyDescent="0.1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ht="14" x14ac:dyDescent="0.1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ht="14" x14ac:dyDescent="0.1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ht="14" x14ac:dyDescent="0.1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ht="14" x14ac:dyDescent="0.1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ht="14" x14ac:dyDescent="0.1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ht="14" x14ac:dyDescent="0.1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ht="14" x14ac:dyDescent="0.1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ht="14" x14ac:dyDescent="0.1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ht="14" x14ac:dyDescent="0.1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ht="14" x14ac:dyDescent="0.1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ht="14" x14ac:dyDescent="0.1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ht="14" x14ac:dyDescent="0.1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ht="14" x14ac:dyDescent="0.1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ht="14" x14ac:dyDescent="0.1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ht="14" x14ac:dyDescent="0.1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ht="14" x14ac:dyDescent="0.1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ht="14" x14ac:dyDescent="0.1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ht="14" x14ac:dyDescent="0.1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ht="14" x14ac:dyDescent="0.1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ht="14" x14ac:dyDescent="0.1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ht="14" x14ac:dyDescent="0.1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ht="14" x14ac:dyDescent="0.1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ht="14" x14ac:dyDescent="0.1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ht="14" x14ac:dyDescent="0.1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ht="14" x14ac:dyDescent="0.1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ht="14" x14ac:dyDescent="0.1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ht="14" x14ac:dyDescent="0.1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ht="14" x14ac:dyDescent="0.1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ht="14" x14ac:dyDescent="0.1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ht="14" x14ac:dyDescent="0.1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ht="14" x14ac:dyDescent="0.1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ht="14" x14ac:dyDescent="0.1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ht="14" x14ac:dyDescent="0.1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ht="14" x14ac:dyDescent="0.1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ht="14" x14ac:dyDescent="0.1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ht="14" x14ac:dyDescent="0.1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ht="14" x14ac:dyDescent="0.1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ht="14" x14ac:dyDescent="0.1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ht="14" x14ac:dyDescent="0.1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ht="14" x14ac:dyDescent="0.1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ht="14" x14ac:dyDescent="0.1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ht="14" x14ac:dyDescent="0.1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ht="14" x14ac:dyDescent="0.1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ht="14" x14ac:dyDescent="0.1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ht="14" x14ac:dyDescent="0.1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ht="14" x14ac:dyDescent="0.1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ht="14" x14ac:dyDescent="0.1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ht="14" x14ac:dyDescent="0.1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ht="14" x14ac:dyDescent="0.1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ht="14" x14ac:dyDescent="0.1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ht="14" x14ac:dyDescent="0.1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ht="14" x14ac:dyDescent="0.1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ht="14" x14ac:dyDescent="0.1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ht="14" x14ac:dyDescent="0.1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ht="14" x14ac:dyDescent="0.1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ht="14" x14ac:dyDescent="0.1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ht="14" x14ac:dyDescent="0.1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ht="14" x14ac:dyDescent="0.1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ht="14" x14ac:dyDescent="0.1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ht="14" x14ac:dyDescent="0.1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ht="14" x14ac:dyDescent="0.1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ht="14" x14ac:dyDescent="0.1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ht="14" x14ac:dyDescent="0.1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ht="14" x14ac:dyDescent="0.1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ht="14" x14ac:dyDescent="0.1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ht="14" x14ac:dyDescent="0.1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ht="14" x14ac:dyDescent="0.1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ht="14" x14ac:dyDescent="0.1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ht="14" x14ac:dyDescent="0.1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ht="14" x14ac:dyDescent="0.1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ht="14" x14ac:dyDescent="0.1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ht="14" x14ac:dyDescent="0.1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ht="14" x14ac:dyDescent="0.1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ht="14" x14ac:dyDescent="0.1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ht="14" x14ac:dyDescent="0.1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ht="14" x14ac:dyDescent="0.1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ht="14" x14ac:dyDescent="0.1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ht="14" x14ac:dyDescent="0.1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ht="14" x14ac:dyDescent="0.1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ht="14" x14ac:dyDescent="0.1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ht="14" x14ac:dyDescent="0.1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ht="14" x14ac:dyDescent="0.1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ht="14" x14ac:dyDescent="0.1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ht="14" x14ac:dyDescent="0.1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ht="14" x14ac:dyDescent="0.1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ht="14" x14ac:dyDescent="0.1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ht="14" x14ac:dyDescent="0.1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ht="14" x14ac:dyDescent="0.1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ht="14" x14ac:dyDescent="0.1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ht="14" x14ac:dyDescent="0.1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ht="14" x14ac:dyDescent="0.1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ht="14" x14ac:dyDescent="0.1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ht="14" x14ac:dyDescent="0.1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ht="14" x14ac:dyDescent="0.1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ht="14" x14ac:dyDescent="0.1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ht="14" x14ac:dyDescent="0.1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ht="14" x14ac:dyDescent="0.1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ht="14" x14ac:dyDescent="0.1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ht="14" x14ac:dyDescent="0.1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ht="14" x14ac:dyDescent="0.1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ht="14" x14ac:dyDescent="0.1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ht="14" x14ac:dyDescent="0.1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ht="14" x14ac:dyDescent="0.1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ht="14" x14ac:dyDescent="0.1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ht="14" x14ac:dyDescent="0.1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ht="14" x14ac:dyDescent="0.1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ht="14" x14ac:dyDescent="0.1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ht="14" x14ac:dyDescent="0.1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ht="14" x14ac:dyDescent="0.1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ht="14" x14ac:dyDescent="0.1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ht="14" x14ac:dyDescent="0.1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ht="14" x14ac:dyDescent="0.1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ht="14" x14ac:dyDescent="0.1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ht="14" x14ac:dyDescent="0.1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ht="14" x14ac:dyDescent="0.1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ht="14" x14ac:dyDescent="0.1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ht="14" x14ac:dyDescent="0.1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ht="14" x14ac:dyDescent="0.1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ht="14" x14ac:dyDescent="0.1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ht="14" x14ac:dyDescent="0.1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ht="14" x14ac:dyDescent="0.1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ht="14" x14ac:dyDescent="0.1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ht="14" x14ac:dyDescent="0.1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ht="14" x14ac:dyDescent="0.1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ht="14" x14ac:dyDescent="0.1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ht="14" x14ac:dyDescent="0.1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ht="14" x14ac:dyDescent="0.1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ht="14" x14ac:dyDescent="0.1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ht="14" x14ac:dyDescent="0.1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ht="14" x14ac:dyDescent="0.1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ht="14" x14ac:dyDescent="0.1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ht="14" x14ac:dyDescent="0.1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ht="14" x14ac:dyDescent="0.1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ht="14" x14ac:dyDescent="0.1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ht="14" x14ac:dyDescent="0.1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ht="14" x14ac:dyDescent="0.1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ht="14" x14ac:dyDescent="0.1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ht="14" x14ac:dyDescent="0.1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ht="14" x14ac:dyDescent="0.1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ht="14" x14ac:dyDescent="0.1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ht="14" x14ac:dyDescent="0.1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ht="14" x14ac:dyDescent="0.1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ht="14" x14ac:dyDescent="0.1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ht="14" x14ac:dyDescent="0.1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ht="14" x14ac:dyDescent="0.1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ht="14" x14ac:dyDescent="0.1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ht="14" x14ac:dyDescent="0.1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ht="14" x14ac:dyDescent="0.1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ht="14" x14ac:dyDescent="0.1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ht="14" x14ac:dyDescent="0.1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ht="14" x14ac:dyDescent="0.1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ht="14" x14ac:dyDescent="0.1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ht="14" x14ac:dyDescent="0.1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ht="14" x14ac:dyDescent="0.1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ht="14" x14ac:dyDescent="0.1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ht="14" x14ac:dyDescent="0.1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ht="14" x14ac:dyDescent="0.1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ht="14" x14ac:dyDescent="0.1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ht="14" x14ac:dyDescent="0.1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ht="14" x14ac:dyDescent="0.1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ht="14" x14ac:dyDescent="0.1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ht="14" x14ac:dyDescent="0.1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ht="14" x14ac:dyDescent="0.1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ht="14" x14ac:dyDescent="0.1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ht="14" x14ac:dyDescent="0.1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ht="14" x14ac:dyDescent="0.1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ht="14" x14ac:dyDescent="0.1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ht="14" x14ac:dyDescent="0.1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ht="14" x14ac:dyDescent="0.1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ht="14" x14ac:dyDescent="0.1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ht="14" x14ac:dyDescent="0.1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ht="14" x14ac:dyDescent="0.1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ht="14" x14ac:dyDescent="0.1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ht="14" x14ac:dyDescent="0.1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ht="14" x14ac:dyDescent="0.1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ht="14" x14ac:dyDescent="0.1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ht="14" x14ac:dyDescent="0.1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ht="14" x14ac:dyDescent="0.1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ht="14" x14ac:dyDescent="0.1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ht="14" x14ac:dyDescent="0.1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ht="14" x14ac:dyDescent="0.1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ht="14" x14ac:dyDescent="0.1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ht="14" x14ac:dyDescent="0.1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ht="14" x14ac:dyDescent="0.1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ht="14" x14ac:dyDescent="0.1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ht="14" x14ac:dyDescent="0.1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ht="14" x14ac:dyDescent="0.1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ht="14" x14ac:dyDescent="0.1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ht="14" x14ac:dyDescent="0.1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ht="14" x14ac:dyDescent="0.1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ht="14" x14ac:dyDescent="0.1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ht="14" x14ac:dyDescent="0.1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ht="14" x14ac:dyDescent="0.1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ht="14" x14ac:dyDescent="0.1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ht="14" x14ac:dyDescent="0.1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ht="14" x14ac:dyDescent="0.1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ht="14" x14ac:dyDescent="0.1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ht="14" x14ac:dyDescent="0.1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ht="14" x14ac:dyDescent="0.1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ht="14" x14ac:dyDescent="0.1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ht="14" x14ac:dyDescent="0.1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ht="14" x14ac:dyDescent="0.1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ht="14" x14ac:dyDescent="0.1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ht="14" x14ac:dyDescent="0.1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ht="14" x14ac:dyDescent="0.1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ht="14" x14ac:dyDescent="0.1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ht="14" x14ac:dyDescent="0.1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ht="14" x14ac:dyDescent="0.1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ht="14" x14ac:dyDescent="0.1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ht="14" x14ac:dyDescent="0.1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ht="14" x14ac:dyDescent="0.1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ht="14" x14ac:dyDescent="0.1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ht="14" x14ac:dyDescent="0.1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ht="14" x14ac:dyDescent="0.1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ht="14" x14ac:dyDescent="0.1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ht="14" x14ac:dyDescent="0.1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ht="14" x14ac:dyDescent="0.1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ht="14" x14ac:dyDescent="0.1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ht="14" x14ac:dyDescent="0.1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ht="14" x14ac:dyDescent="0.1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ht="14" x14ac:dyDescent="0.1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ht="14" x14ac:dyDescent="0.1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ht="14" x14ac:dyDescent="0.1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ht="14" x14ac:dyDescent="0.1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ht="14" x14ac:dyDescent="0.1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ht="14" x14ac:dyDescent="0.1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ht="14" x14ac:dyDescent="0.1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ht="14" x14ac:dyDescent="0.1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ht="14" x14ac:dyDescent="0.1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ht="14" x14ac:dyDescent="0.1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ht="14" x14ac:dyDescent="0.1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ht="14" x14ac:dyDescent="0.1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ht="14" x14ac:dyDescent="0.1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ht="14" x14ac:dyDescent="0.1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ht="14" x14ac:dyDescent="0.1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ht="14" x14ac:dyDescent="0.1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ht="14" x14ac:dyDescent="0.1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ht="14" x14ac:dyDescent="0.1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ht="14" x14ac:dyDescent="0.1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ht="14" x14ac:dyDescent="0.1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ht="14" x14ac:dyDescent="0.1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ht="14" x14ac:dyDescent="0.1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ht="14" x14ac:dyDescent="0.1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ht="14" x14ac:dyDescent="0.1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ht="14" x14ac:dyDescent="0.1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ht="14" x14ac:dyDescent="0.1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ht="14" x14ac:dyDescent="0.1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ht="14" x14ac:dyDescent="0.1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ht="14" x14ac:dyDescent="0.1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ht="14" x14ac:dyDescent="0.1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ht="14" x14ac:dyDescent="0.1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ht="14" x14ac:dyDescent="0.1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ht="14" x14ac:dyDescent="0.1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ht="14" x14ac:dyDescent="0.1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ht="14" x14ac:dyDescent="0.1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ht="14" x14ac:dyDescent="0.1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ht="14" x14ac:dyDescent="0.1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ht="14" x14ac:dyDescent="0.1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ht="14" x14ac:dyDescent="0.1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ht="14" x14ac:dyDescent="0.1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ht="14" x14ac:dyDescent="0.1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ht="14" x14ac:dyDescent="0.1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ht="14" x14ac:dyDescent="0.1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ht="14" x14ac:dyDescent="0.1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ht="14" x14ac:dyDescent="0.1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ht="14" x14ac:dyDescent="0.1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ht="14" x14ac:dyDescent="0.1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ht="14" x14ac:dyDescent="0.1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ht="14" x14ac:dyDescent="0.1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ht="14" x14ac:dyDescent="0.1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ht="14" x14ac:dyDescent="0.1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ht="14" x14ac:dyDescent="0.1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ht="14" x14ac:dyDescent="0.1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ht="14" x14ac:dyDescent="0.1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ht="14" x14ac:dyDescent="0.1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ht="14" x14ac:dyDescent="0.1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ht="14" x14ac:dyDescent="0.1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ht="14" x14ac:dyDescent="0.1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ht="14" x14ac:dyDescent="0.1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ht="14" x14ac:dyDescent="0.1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ht="14" x14ac:dyDescent="0.1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ht="14" x14ac:dyDescent="0.1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ht="14" x14ac:dyDescent="0.1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ht="14" x14ac:dyDescent="0.1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ht="14" x14ac:dyDescent="0.1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ht="14" x14ac:dyDescent="0.1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ht="14" x14ac:dyDescent="0.1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ht="14" x14ac:dyDescent="0.1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ht="14" x14ac:dyDescent="0.1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ht="14" x14ac:dyDescent="0.1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ht="14" x14ac:dyDescent="0.1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ht="14" x14ac:dyDescent="0.1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ht="14" x14ac:dyDescent="0.1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ht="14" x14ac:dyDescent="0.1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ht="14" x14ac:dyDescent="0.1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ht="14" x14ac:dyDescent="0.1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ht="14" x14ac:dyDescent="0.1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ht="14" x14ac:dyDescent="0.1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ht="14" x14ac:dyDescent="0.1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ht="14" x14ac:dyDescent="0.1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ht="14" x14ac:dyDescent="0.1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ht="14" x14ac:dyDescent="0.1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ht="14" x14ac:dyDescent="0.1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ht="14" x14ac:dyDescent="0.1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ht="14" x14ac:dyDescent="0.1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ht="14" x14ac:dyDescent="0.1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ht="14" x14ac:dyDescent="0.1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ht="14" x14ac:dyDescent="0.1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ht="14" x14ac:dyDescent="0.1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ht="14" x14ac:dyDescent="0.1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ht="14" x14ac:dyDescent="0.1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ht="14" x14ac:dyDescent="0.1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ht="14" x14ac:dyDescent="0.1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ht="14" x14ac:dyDescent="0.1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ht="14" x14ac:dyDescent="0.1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ht="14" x14ac:dyDescent="0.1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ht="14" x14ac:dyDescent="0.1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ht="14" x14ac:dyDescent="0.1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ht="14" x14ac:dyDescent="0.1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ht="14" x14ac:dyDescent="0.1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ht="14" x14ac:dyDescent="0.1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ht="14" x14ac:dyDescent="0.1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ht="14" x14ac:dyDescent="0.1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ht="14" x14ac:dyDescent="0.1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ht="14" x14ac:dyDescent="0.1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ht="14" x14ac:dyDescent="0.1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ht="14" x14ac:dyDescent="0.1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ht="14" x14ac:dyDescent="0.1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ht="14" x14ac:dyDescent="0.1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ht="14" x14ac:dyDescent="0.1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ht="14" x14ac:dyDescent="0.1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ht="14" x14ac:dyDescent="0.1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ht="14" x14ac:dyDescent="0.1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ht="14" x14ac:dyDescent="0.1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ht="14" x14ac:dyDescent="0.1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ht="14" x14ac:dyDescent="0.1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ht="14" x14ac:dyDescent="0.1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ht="14" x14ac:dyDescent="0.1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ht="14" x14ac:dyDescent="0.1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ht="14" x14ac:dyDescent="0.1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ht="14" x14ac:dyDescent="0.1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ht="14" x14ac:dyDescent="0.1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ht="14" x14ac:dyDescent="0.1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ht="14" x14ac:dyDescent="0.1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ht="14" x14ac:dyDescent="0.1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ht="14" x14ac:dyDescent="0.1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ht="14" x14ac:dyDescent="0.1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ht="14" x14ac:dyDescent="0.1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ht="14" x14ac:dyDescent="0.1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ht="14" x14ac:dyDescent="0.1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ht="14" x14ac:dyDescent="0.1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ht="14" x14ac:dyDescent="0.1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ht="14" x14ac:dyDescent="0.1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ht="14" x14ac:dyDescent="0.1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ht="14" x14ac:dyDescent="0.1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ht="14" x14ac:dyDescent="0.1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ht="14" x14ac:dyDescent="0.1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ht="14" x14ac:dyDescent="0.1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ht="14" x14ac:dyDescent="0.1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ht="14" x14ac:dyDescent="0.1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ht="14" x14ac:dyDescent="0.1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ht="14" x14ac:dyDescent="0.1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ht="14" x14ac:dyDescent="0.1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ht="14" x14ac:dyDescent="0.1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ht="14" x14ac:dyDescent="0.1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ht="14" x14ac:dyDescent="0.1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ht="14" x14ac:dyDescent="0.1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ht="14" x14ac:dyDescent="0.1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ht="14" x14ac:dyDescent="0.1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ht="14" x14ac:dyDescent="0.1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ht="14" x14ac:dyDescent="0.1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ht="14" x14ac:dyDescent="0.1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ht="14" x14ac:dyDescent="0.1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ht="14" x14ac:dyDescent="0.1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ht="14" x14ac:dyDescent="0.1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ht="14" x14ac:dyDescent="0.1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ht="14" x14ac:dyDescent="0.1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ht="14" x14ac:dyDescent="0.1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ht="14" x14ac:dyDescent="0.1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ht="14" x14ac:dyDescent="0.1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ht="14" x14ac:dyDescent="0.1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ht="14" x14ac:dyDescent="0.1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ht="14" x14ac:dyDescent="0.1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ht="14" x14ac:dyDescent="0.1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ht="14" x14ac:dyDescent="0.1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ht="14" x14ac:dyDescent="0.1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ht="14" x14ac:dyDescent="0.1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ht="14" x14ac:dyDescent="0.1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ht="14" x14ac:dyDescent="0.1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ht="14" x14ac:dyDescent="0.1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ht="14" x14ac:dyDescent="0.1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ht="14" x14ac:dyDescent="0.1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ht="14" x14ac:dyDescent="0.1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ht="14" x14ac:dyDescent="0.1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ht="14" x14ac:dyDescent="0.1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ht="14" x14ac:dyDescent="0.1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ht="14" x14ac:dyDescent="0.1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ht="14" x14ac:dyDescent="0.1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ht="14" x14ac:dyDescent="0.1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ht="14" x14ac:dyDescent="0.1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ht="14" x14ac:dyDescent="0.1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ht="14" x14ac:dyDescent="0.1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ht="14" x14ac:dyDescent="0.1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ht="14" x14ac:dyDescent="0.1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ht="14" x14ac:dyDescent="0.1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ht="14" x14ac:dyDescent="0.1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ht="14" x14ac:dyDescent="0.1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ht="14" x14ac:dyDescent="0.1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ht="14" x14ac:dyDescent="0.1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ht="14" x14ac:dyDescent="0.1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ht="14" x14ac:dyDescent="0.1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ht="14" x14ac:dyDescent="0.1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ht="14" x14ac:dyDescent="0.1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ht="14" x14ac:dyDescent="0.1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ht="14" x14ac:dyDescent="0.1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ht="14" x14ac:dyDescent="0.1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ht="14" x14ac:dyDescent="0.1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ht="14" x14ac:dyDescent="0.1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ht="14" x14ac:dyDescent="0.1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ht="14" x14ac:dyDescent="0.1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ht="14" x14ac:dyDescent="0.1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ht="14" x14ac:dyDescent="0.1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ht="14" x14ac:dyDescent="0.1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ht="14" x14ac:dyDescent="0.1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ht="14" x14ac:dyDescent="0.1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ht="14" x14ac:dyDescent="0.1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ht="14" x14ac:dyDescent="0.1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ht="14" x14ac:dyDescent="0.1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ht="14" x14ac:dyDescent="0.1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ht="14" x14ac:dyDescent="0.1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ht="14" x14ac:dyDescent="0.1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ht="14" x14ac:dyDescent="0.1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ht="14" x14ac:dyDescent="0.1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ht="14" x14ac:dyDescent="0.1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ht="14" x14ac:dyDescent="0.1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ht="14" x14ac:dyDescent="0.1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ht="14" x14ac:dyDescent="0.1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ht="14" x14ac:dyDescent="0.1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ht="14" x14ac:dyDescent="0.1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ht="14" x14ac:dyDescent="0.1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ht="14" x14ac:dyDescent="0.1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ht="14" x14ac:dyDescent="0.1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ht="14" x14ac:dyDescent="0.1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ht="14" x14ac:dyDescent="0.1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ht="14" x14ac:dyDescent="0.1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ht="14" x14ac:dyDescent="0.1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ht="14" x14ac:dyDescent="0.1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ht="14" x14ac:dyDescent="0.1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ht="14" x14ac:dyDescent="0.1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ht="14" x14ac:dyDescent="0.1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ht="14" x14ac:dyDescent="0.1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ht="14" x14ac:dyDescent="0.1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ht="14" x14ac:dyDescent="0.1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ht="14" x14ac:dyDescent="0.1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ht="14" x14ac:dyDescent="0.1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ht="14" x14ac:dyDescent="0.1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ht="14" x14ac:dyDescent="0.1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ht="14" x14ac:dyDescent="0.1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ht="14" x14ac:dyDescent="0.1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ht="14" x14ac:dyDescent="0.1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ht="14" x14ac:dyDescent="0.1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ht="14" x14ac:dyDescent="0.1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ht="14" x14ac:dyDescent="0.1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ht="14" x14ac:dyDescent="0.1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ht="14" x14ac:dyDescent="0.1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ht="14" x14ac:dyDescent="0.1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ht="14" x14ac:dyDescent="0.1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ht="14" x14ac:dyDescent="0.1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ht="14" x14ac:dyDescent="0.1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ht="14" x14ac:dyDescent="0.1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ht="14" x14ac:dyDescent="0.1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ht="14" x14ac:dyDescent="0.1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ht="14" x14ac:dyDescent="0.1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ht="14" x14ac:dyDescent="0.1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ht="14" x14ac:dyDescent="0.1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ht="14" x14ac:dyDescent="0.1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ht="14" x14ac:dyDescent="0.1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ht="14" x14ac:dyDescent="0.1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ht="14" x14ac:dyDescent="0.1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ht="14" x14ac:dyDescent="0.1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ht="14" x14ac:dyDescent="0.1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ht="14" x14ac:dyDescent="0.1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ht="14" x14ac:dyDescent="0.1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ht="14" x14ac:dyDescent="0.1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ht="14" x14ac:dyDescent="0.1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ht="14" x14ac:dyDescent="0.1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ht="14" x14ac:dyDescent="0.1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ht="14" x14ac:dyDescent="0.1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ht="14" x14ac:dyDescent="0.1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ht="14" x14ac:dyDescent="0.1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ht="14" x14ac:dyDescent="0.1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ht="14" x14ac:dyDescent="0.1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ht="14" x14ac:dyDescent="0.1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ht="14" x14ac:dyDescent="0.1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ht="14" x14ac:dyDescent="0.1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ht="14" x14ac:dyDescent="0.1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ht="14" x14ac:dyDescent="0.1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ht="14" x14ac:dyDescent="0.1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ht="14" x14ac:dyDescent="0.1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ht="14" x14ac:dyDescent="0.1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ht="14" x14ac:dyDescent="0.1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ht="14" x14ac:dyDescent="0.1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ht="14" x14ac:dyDescent="0.1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ht="14" x14ac:dyDescent="0.1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ht="14" x14ac:dyDescent="0.1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ht="14" x14ac:dyDescent="0.1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ht="14" x14ac:dyDescent="0.1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ht="14" x14ac:dyDescent="0.1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ht="14" x14ac:dyDescent="0.1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ht="14" x14ac:dyDescent="0.1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ht="14" x14ac:dyDescent="0.1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ht="14" x14ac:dyDescent="0.1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ht="14" x14ac:dyDescent="0.1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ht="14" x14ac:dyDescent="0.1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ht="14" x14ac:dyDescent="0.1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ht="14" x14ac:dyDescent="0.1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ht="14" x14ac:dyDescent="0.1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ht="14" x14ac:dyDescent="0.1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ht="14" x14ac:dyDescent="0.1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ht="14" x14ac:dyDescent="0.1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ht="14" x14ac:dyDescent="0.1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ht="14" x14ac:dyDescent="0.1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ht="14" x14ac:dyDescent="0.1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ht="14" x14ac:dyDescent="0.1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ht="14" x14ac:dyDescent="0.1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ht="14" x14ac:dyDescent="0.1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ht="14" x14ac:dyDescent="0.1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ht="14" x14ac:dyDescent="0.1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ht="14" x14ac:dyDescent="0.1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ht="14" x14ac:dyDescent="0.1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ht="14" x14ac:dyDescent="0.1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ht="14" x14ac:dyDescent="0.1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ht="14" x14ac:dyDescent="0.1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ht="14" x14ac:dyDescent="0.1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ht="14" x14ac:dyDescent="0.1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ht="14" x14ac:dyDescent="0.1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ht="14" x14ac:dyDescent="0.1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ht="14" x14ac:dyDescent="0.1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ht="14" x14ac:dyDescent="0.1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ht="14" x14ac:dyDescent="0.1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ht="14" x14ac:dyDescent="0.1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ht="14" x14ac:dyDescent="0.1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ht="14" x14ac:dyDescent="0.1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ht="14" x14ac:dyDescent="0.1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ht="14" x14ac:dyDescent="0.1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ht="14" x14ac:dyDescent="0.1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ht="14" x14ac:dyDescent="0.1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ht="14" x14ac:dyDescent="0.1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ht="14" x14ac:dyDescent="0.1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ht="14" x14ac:dyDescent="0.1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ht="14" x14ac:dyDescent="0.1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ht="14" x14ac:dyDescent="0.1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ht="14" x14ac:dyDescent="0.1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ht="14" x14ac:dyDescent="0.1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ht="14" x14ac:dyDescent="0.1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ht="14" x14ac:dyDescent="0.1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ht="14" x14ac:dyDescent="0.1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ht="14" x14ac:dyDescent="0.1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ht="14" x14ac:dyDescent="0.1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ht="14" x14ac:dyDescent="0.1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ht="14" x14ac:dyDescent="0.1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ht="14" x14ac:dyDescent="0.1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ht="14" x14ac:dyDescent="0.1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ht="14" x14ac:dyDescent="0.1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ht="14" x14ac:dyDescent="0.1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ht="14" x14ac:dyDescent="0.1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ht="14" x14ac:dyDescent="0.1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ht="14" x14ac:dyDescent="0.1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ht="14" x14ac:dyDescent="0.1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ht="14" x14ac:dyDescent="0.1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ht="14" x14ac:dyDescent="0.1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ht="14" x14ac:dyDescent="0.1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ht="14" x14ac:dyDescent="0.1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ht="14" x14ac:dyDescent="0.1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ht="14" x14ac:dyDescent="0.1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ht="14" x14ac:dyDescent="0.1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ht="14" x14ac:dyDescent="0.1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ht="14" x14ac:dyDescent="0.1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ht="14" x14ac:dyDescent="0.1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ht="14" x14ac:dyDescent="0.1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ht="14" x14ac:dyDescent="0.1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ht="14" x14ac:dyDescent="0.1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ht="14" x14ac:dyDescent="0.1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ht="14" x14ac:dyDescent="0.1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ht="14" x14ac:dyDescent="0.1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ht="14" x14ac:dyDescent="0.1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ht="14" x14ac:dyDescent="0.1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ht="14" x14ac:dyDescent="0.1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ht="14" x14ac:dyDescent="0.1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ht="14" x14ac:dyDescent="0.1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ht="14" x14ac:dyDescent="0.1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ht="14" x14ac:dyDescent="0.1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ht="14" x14ac:dyDescent="0.1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ht="14" x14ac:dyDescent="0.1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ht="14" x14ac:dyDescent="0.1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ht="14" x14ac:dyDescent="0.1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ht="14" x14ac:dyDescent="0.1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ht="14" x14ac:dyDescent="0.1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ht="14" x14ac:dyDescent="0.1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ht="14" x14ac:dyDescent="0.1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ht="14" x14ac:dyDescent="0.1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ht="14" x14ac:dyDescent="0.1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ht="14" x14ac:dyDescent="0.1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ht="14" x14ac:dyDescent="0.1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ht="14" x14ac:dyDescent="0.1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ht="14" x14ac:dyDescent="0.1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ht="14" x14ac:dyDescent="0.1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ht="14" x14ac:dyDescent="0.1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ht="14" x14ac:dyDescent="0.1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ht="14" x14ac:dyDescent="0.1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ht="14" x14ac:dyDescent="0.1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ht="14" x14ac:dyDescent="0.1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ht="14" x14ac:dyDescent="0.1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ht="14" x14ac:dyDescent="0.1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ht="14" x14ac:dyDescent="0.1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ht="14" x14ac:dyDescent="0.1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ht="14" x14ac:dyDescent="0.1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ht="14" x14ac:dyDescent="0.1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ht="14" x14ac:dyDescent="0.1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ht="14" x14ac:dyDescent="0.1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ht="14" x14ac:dyDescent="0.1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ht="14" x14ac:dyDescent="0.1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ht="14" x14ac:dyDescent="0.1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ht="14" x14ac:dyDescent="0.1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ht="14" x14ac:dyDescent="0.1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ht="14" x14ac:dyDescent="0.1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ht="14" x14ac:dyDescent="0.1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ht="14" x14ac:dyDescent="0.1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ht="14" x14ac:dyDescent="0.1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ht="14" x14ac:dyDescent="0.1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ht="14" x14ac:dyDescent="0.1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ht="14" x14ac:dyDescent="0.1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ht="14" x14ac:dyDescent="0.1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ht="14" x14ac:dyDescent="0.1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ht="14" x14ac:dyDescent="0.1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ht="14" x14ac:dyDescent="0.1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ht="14" x14ac:dyDescent="0.1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ht="14" x14ac:dyDescent="0.1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ht="14" x14ac:dyDescent="0.1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ht="14" x14ac:dyDescent="0.1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ht="14" x14ac:dyDescent="0.1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ht="14" x14ac:dyDescent="0.1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ht="14" x14ac:dyDescent="0.1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ht="14" x14ac:dyDescent="0.1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ht="14" x14ac:dyDescent="0.1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ht="14" x14ac:dyDescent="0.1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ht="14" x14ac:dyDescent="0.1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ht="14" x14ac:dyDescent="0.1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ht="14" x14ac:dyDescent="0.1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ht="14" x14ac:dyDescent="0.1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ht="14" x14ac:dyDescent="0.1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ht="14" x14ac:dyDescent="0.1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ht="14" x14ac:dyDescent="0.1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ht="14" x14ac:dyDescent="0.1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ht="14" x14ac:dyDescent="0.1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ht="14" x14ac:dyDescent="0.1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ht="14" x14ac:dyDescent="0.1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ht="14" x14ac:dyDescent="0.1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ht="14" x14ac:dyDescent="0.1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ht="14" x14ac:dyDescent="0.1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ht="14" x14ac:dyDescent="0.1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ht="14" x14ac:dyDescent="0.1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ht="14" x14ac:dyDescent="0.1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ht="14" x14ac:dyDescent="0.1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ht="14" x14ac:dyDescent="0.1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ht="14" x14ac:dyDescent="0.1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ht="14" x14ac:dyDescent="0.1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ht="14" x14ac:dyDescent="0.1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ht="14" x14ac:dyDescent="0.1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ht="14" x14ac:dyDescent="0.1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ht="14" x14ac:dyDescent="0.1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ht="14" x14ac:dyDescent="0.1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ht="14" x14ac:dyDescent="0.1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ht="14" x14ac:dyDescent="0.1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ht="14" x14ac:dyDescent="0.1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ht="14" x14ac:dyDescent="0.1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ht="14" x14ac:dyDescent="0.1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ht="14" x14ac:dyDescent="0.1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ht="14" x14ac:dyDescent="0.1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ht="14" x14ac:dyDescent="0.1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ht="14" x14ac:dyDescent="0.1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ht="14" x14ac:dyDescent="0.1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ht="14" x14ac:dyDescent="0.1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ht="14" x14ac:dyDescent="0.1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ht="14" x14ac:dyDescent="0.1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ht="14" x14ac:dyDescent="0.1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ht="14" x14ac:dyDescent="0.1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ht="14" x14ac:dyDescent="0.1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ht="14" x14ac:dyDescent="0.1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ht="14" x14ac:dyDescent="0.1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ht="14" x14ac:dyDescent="0.1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ht="14" x14ac:dyDescent="0.1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ht="14" x14ac:dyDescent="0.1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ht="14" x14ac:dyDescent="0.1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ht="14" x14ac:dyDescent="0.1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ht="14" x14ac:dyDescent="0.1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ht="14" x14ac:dyDescent="0.1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ht="14" x14ac:dyDescent="0.1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ht="14" x14ac:dyDescent="0.1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ht="14" x14ac:dyDescent="0.1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ht="14" x14ac:dyDescent="0.1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ht="14" x14ac:dyDescent="0.1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ht="14" x14ac:dyDescent="0.1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ht="14" x14ac:dyDescent="0.1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ht="14" x14ac:dyDescent="0.1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ht="14" x14ac:dyDescent="0.1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ht="14" x14ac:dyDescent="0.1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ht="14" x14ac:dyDescent="0.1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ht="14" x14ac:dyDescent="0.1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ht="14" x14ac:dyDescent="0.1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ht="14" x14ac:dyDescent="0.1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ht="14" x14ac:dyDescent="0.1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ht="14" x14ac:dyDescent="0.1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ht="14" x14ac:dyDescent="0.1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ht="14" x14ac:dyDescent="0.1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ht="14" x14ac:dyDescent="0.1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ht="14" x14ac:dyDescent="0.1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ht="14" x14ac:dyDescent="0.1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ht="14" x14ac:dyDescent="0.1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ht="14" x14ac:dyDescent="0.1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ht="14" x14ac:dyDescent="0.1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ht="14" x14ac:dyDescent="0.1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ht="14" x14ac:dyDescent="0.1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ht="14" x14ac:dyDescent="0.1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ht="14" x14ac:dyDescent="0.1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ht="14" x14ac:dyDescent="0.1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ht="14" x14ac:dyDescent="0.1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ht="14" x14ac:dyDescent="0.1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ht="14" x14ac:dyDescent="0.1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ht="14" x14ac:dyDescent="0.1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ht="14" x14ac:dyDescent="0.1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ht="14" x14ac:dyDescent="0.1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ht="14" x14ac:dyDescent="0.1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ht="14" x14ac:dyDescent="0.1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ht="14" x14ac:dyDescent="0.1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ht="14" x14ac:dyDescent="0.1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ht="14" x14ac:dyDescent="0.1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ht="14" x14ac:dyDescent="0.1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ht="14" x14ac:dyDescent="0.1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ht="14" x14ac:dyDescent="0.1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ht="14" x14ac:dyDescent="0.1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ht="14" x14ac:dyDescent="0.1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ht="14" x14ac:dyDescent="0.1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ht="14" x14ac:dyDescent="0.1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ht="14" x14ac:dyDescent="0.1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ht="14" x14ac:dyDescent="0.1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ht="14" x14ac:dyDescent="0.1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ht="14" x14ac:dyDescent="0.1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ht="14" x14ac:dyDescent="0.1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ht="14" x14ac:dyDescent="0.1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ht="14" x14ac:dyDescent="0.1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ht="14" x14ac:dyDescent="0.1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ht="14" x14ac:dyDescent="0.1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ht="14" x14ac:dyDescent="0.1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ht="14" x14ac:dyDescent="0.1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ht="14" x14ac:dyDescent="0.1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ht="14" x14ac:dyDescent="0.1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ht="14" x14ac:dyDescent="0.1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ht="14" x14ac:dyDescent="0.1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ht="14" x14ac:dyDescent="0.1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ht="14" x14ac:dyDescent="0.1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ht="14" x14ac:dyDescent="0.1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ht="14" x14ac:dyDescent="0.1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ht="14" x14ac:dyDescent="0.1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ht="14" x14ac:dyDescent="0.1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ht="14" x14ac:dyDescent="0.1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ht="14" x14ac:dyDescent="0.1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ht="14" x14ac:dyDescent="0.1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ht="14" x14ac:dyDescent="0.1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ht="14" x14ac:dyDescent="0.1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ht="14" x14ac:dyDescent="0.1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ht="14" x14ac:dyDescent="0.1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ht="14" x14ac:dyDescent="0.1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ht="14" x14ac:dyDescent="0.1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ht="14" x14ac:dyDescent="0.1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ht="14" x14ac:dyDescent="0.1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ht="14" x14ac:dyDescent="0.1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ht="14" x14ac:dyDescent="0.1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ht="14" x14ac:dyDescent="0.1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ht="14" x14ac:dyDescent="0.1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ht="14" x14ac:dyDescent="0.1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ht="14" x14ac:dyDescent="0.1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ht="14" x14ac:dyDescent="0.1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ht="14" x14ac:dyDescent="0.1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ht="14" x14ac:dyDescent="0.1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ht="14" x14ac:dyDescent="0.1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ht="14" x14ac:dyDescent="0.1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ht="14" x14ac:dyDescent="0.1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ht="14" x14ac:dyDescent="0.1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ht="14" x14ac:dyDescent="0.1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ht="14" x14ac:dyDescent="0.1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ht="14" x14ac:dyDescent="0.1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ht="14" x14ac:dyDescent="0.1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ht="14" x14ac:dyDescent="0.1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ht="14" x14ac:dyDescent="0.1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ht="14" x14ac:dyDescent="0.1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ht="14" x14ac:dyDescent="0.1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ht="14" x14ac:dyDescent="0.1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ht="14" x14ac:dyDescent="0.1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ht="14" x14ac:dyDescent="0.1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ht="14" x14ac:dyDescent="0.1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ht="14" x14ac:dyDescent="0.1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ht="14" x14ac:dyDescent="0.1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ht="14" x14ac:dyDescent="0.1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ht="14" x14ac:dyDescent="0.1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ht="14" x14ac:dyDescent="0.1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ht="14" x14ac:dyDescent="0.1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ht="14" x14ac:dyDescent="0.1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ht="14" x14ac:dyDescent="0.1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ht="14" x14ac:dyDescent="0.1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ht="14" x14ac:dyDescent="0.1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ht="14" x14ac:dyDescent="0.1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ht="14" x14ac:dyDescent="0.1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ht="14" x14ac:dyDescent="0.1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ht="14" x14ac:dyDescent="0.1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ht="14" x14ac:dyDescent="0.1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ht="14" x14ac:dyDescent="0.1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ht="14" x14ac:dyDescent="0.1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ht="14" x14ac:dyDescent="0.1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ht="14" x14ac:dyDescent="0.1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ht="14" x14ac:dyDescent="0.1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ht="14" x14ac:dyDescent="0.1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ht="14" x14ac:dyDescent="0.1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ht="14" x14ac:dyDescent="0.1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ht="14" x14ac:dyDescent="0.1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ht="14" x14ac:dyDescent="0.1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ht="14" x14ac:dyDescent="0.1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ht="14" x14ac:dyDescent="0.1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ht="14" x14ac:dyDescent="0.1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ht="14" x14ac:dyDescent="0.1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ht="14" x14ac:dyDescent="0.1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ht="14" x14ac:dyDescent="0.1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ht="14" x14ac:dyDescent="0.1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ht="14" x14ac:dyDescent="0.1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ht="14" x14ac:dyDescent="0.1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ht="14" x14ac:dyDescent="0.1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ht="14" x14ac:dyDescent="0.1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ht="14" x14ac:dyDescent="0.1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ht="14" x14ac:dyDescent="0.1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ht="14" x14ac:dyDescent="0.1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ht="14" x14ac:dyDescent="0.1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ht="14" x14ac:dyDescent="0.1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ht="14" x14ac:dyDescent="0.1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ht="14" x14ac:dyDescent="0.1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ht="14" x14ac:dyDescent="0.1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ht="14" x14ac:dyDescent="0.1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ht="14" x14ac:dyDescent="0.1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ht="14" x14ac:dyDescent="0.1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ht="14" x14ac:dyDescent="0.1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ht="14" x14ac:dyDescent="0.1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ht="14" x14ac:dyDescent="0.1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ht="14" x14ac:dyDescent="0.1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ht="14" x14ac:dyDescent="0.1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ht="14" x14ac:dyDescent="0.1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ht="14" x14ac:dyDescent="0.1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ht="14" x14ac:dyDescent="0.1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ht="14" x14ac:dyDescent="0.1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ht="14" x14ac:dyDescent="0.1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ht="14" x14ac:dyDescent="0.1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ht="14" x14ac:dyDescent="0.1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ht="14" x14ac:dyDescent="0.1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ht="14" x14ac:dyDescent="0.1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ht="14" x14ac:dyDescent="0.1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ht="14" x14ac:dyDescent="0.1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ht="14" x14ac:dyDescent="0.1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ht="14" x14ac:dyDescent="0.1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ht="14" x14ac:dyDescent="0.1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ht="14" x14ac:dyDescent="0.1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ht="14" x14ac:dyDescent="0.1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ht="14" x14ac:dyDescent="0.1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ht="14" x14ac:dyDescent="0.1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ht="14" x14ac:dyDescent="0.1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ht="14" x14ac:dyDescent="0.1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ht="14" x14ac:dyDescent="0.1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ht="14" x14ac:dyDescent="0.1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ht="14" x14ac:dyDescent="0.1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ht="14" x14ac:dyDescent="0.1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ht="14" x14ac:dyDescent="0.1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ht="14" x14ac:dyDescent="0.1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ht="14" x14ac:dyDescent="0.1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ht="14" x14ac:dyDescent="0.1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ht="14" x14ac:dyDescent="0.1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ht="14" x14ac:dyDescent="0.1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ht="14" x14ac:dyDescent="0.1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ht="14" x14ac:dyDescent="0.1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ht="14" x14ac:dyDescent="0.1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ht="14" x14ac:dyDescent="0.1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ht="14" x14ac:dyDescent="0.1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ht="14" x14ac:dyDescent="0.1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ht="14" x14ac:dyDescent="0.1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ht="14" x14ac:dyDescent="0.1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ht="14" x14ac:dyDescent="0.1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ht="14" x14ac:dyDescent="0.1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ht="14" x14ac:dyDescent="0.1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ht="14" x14ac:dyDescent="0.1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ht="14" x14ac:dyDescent="0.1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ht="14" x14ac:dyDescent="0.1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ht="14" x14ac:dyDescent="0.1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ht="14" x14ac:dyDescent="0.1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ht="14" x14ac:dyDescent="0.1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ht="14" x14ac:dyDescent="0.1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ht="14" x14ac:dyDescent="0.1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ht="14" x14ac:dyDescent="0.1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ht="14" x14ac:dyDescent="0.1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ht="14" x14ac:dyDescent="0.1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ht="14" x14ac:dyDescent="0.1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ht="14" x14ac:dyDescent="0.1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ht="14" x14ac:dyDescent="0.1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ht="14" x14ac:dyDescent="0.1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ht="14" x14ac:dyDescent="0.1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ht="14" x14ac:dyDescent="0.1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ht="14" x14ac:dyDescent="0.1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ht="14" x14ac:dyDescent="0.1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ht="14" x14ac:dyDescent="0.1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ht="14" x14ac:dyDescent="0.1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ht="14" x14ac:dyDescent="0.1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ht="14" x14ac:dyDescent="0.1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ht="14" x14ac:dyDescent="0.1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ht="14" x14ac:dyDescent="0.1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ht="14" x14ac:dyDescent="0.1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ht="14" x14ac:dyDescent="0.1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ht="14" x14ac:dyDescent="0.1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ht="14" x14ac:dyDescent="0.1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ht="14" x14ac:dyDescent="0.1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ht="14" x14ac:dyDescent="0.1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ht="14" x14ac:dyDescent="0.1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ht="14" x14ac:dyDescent="0.1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ht="14" x14ac:dyDescent="0.1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ht="14" x14ac:dyDescent="0.1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ht="14" x14ac:dyDescent="0.1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ht="14" x14ac:dyDescent="0.1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ht="14" x14ac:dyDescent="0.1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ht="14" x14ac:dyDescent="0.1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ht="14" x14ac:dyDescent="0.1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ht="14" x14ac:dyDescent="0.1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ht="14" x14ac:dyDescent="0.1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ht="14" x14ac:dyDescent="0.1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ht="14" x14ac:dyDescent="0.1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ht="14" x14ac:dyDescent="0.1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ht="14" x14ac:dyDescent="0.1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ht="14" x14ac:dyDescent="0.1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ht="14" x14ac:dyDescent="0.1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ht="14" x14ac:dyDescent="0.1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ht="14" x14ac:dyDescent="0.1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ht="14" x14ac:dyDescent="0.1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ht="14" x14ac:dyDescent="0.1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ht="14" x14ac:dyDescent="0.1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ht="14" x14ac:dyDescent="0.1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ht="14" x14ac:dyDescent="0.1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ht="14" x14ac:dyDescent="0.1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ht="14" x14ac:dyDescent="0.1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ht="14" x14ac:dyDescent="0.1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ht="14" x14ac:dyDescent="0.1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ht="14" x14ac:dyDescent="0.1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ht="14" x14ac:dyDescent="0.1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ht="14" x14ac:dyDescent="0.1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ht="14" x14ac:dyDescent="0.1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ht="14" x14ac:dyDescent="0.1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ht="14" x14ac:dyDescent="0.1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ht="14" x14ac:dyDescent="0.1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ht="14" x14ac:dyDescent="0.1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ht="14" x14ac:dyDescent="0.1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ht="14" x14ac:dyDescent="0.1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ht="14" x14ac:dyDescent="0.1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ht="14" x14ac:dyDescent="0.1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ht="14" x14ac:dyDescent="0.1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ht="14" x14ac:dyDescent="0.1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ht="14" x14ac:dyDescent="0.1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ht="14" x14ac:dyDescent="0.1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ht="14" x14ac:dyDescent="0.1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ht="14" x14ac:dyDescent="0.1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ht="14" x14ac:dyDescent="0.1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ht="14" x14ac:dyDescent="0.1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ht="14" x14ac:dyDescent="0.1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ht="14" x14ac:dyDescent="0.1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ht="14" x14ac:dyDescent="0.1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ht="14" x14ac:dyDescent="0.1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ht="14" x14ac:dyDescent="0.1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ht="14" x14ac:dyDescent="0.1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ht="14" x14ac:dyDescent="0.1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ht="14" x14ac:dyDescent="0.1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ht="14" x14ac:dyDescent="0.1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ht="14" x14ac:dyDescent="0.1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ht="14" x14ac:dyDescent="0.1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ht="14" x14ac:dyDescent="0.1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ht="14" x14ac:dyDescent="0.1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ht="14" x14ac:dyDescent="0.1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ht="14" x14ac:dyDescent="0.1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ht="14" x14ac:dyDescent="0.1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ht="14" x14ac:dyDescent="0.1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ht="14" x14ac:dyDescent="0.1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ht="14" x14ac:dyDescent="0.1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ht="14" x14ac:dyDescent="0.1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ht="14" x14ac:dyDescent="0.1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ht="14" x14ac:dyDescent="0.1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ht="14" x14ac:dyDescent="0.1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ht="14" x14ac:dyDescent="0.1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ht="14" x14ac:dyDescent="0.1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ht="14" x14ac:dyDescent="0.1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ht="14" x14ac:dyDescent="0.1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ht="14" x14ac:dyDescent="0.1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ht="14" x14ac:dyDescent="0.1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ht="14" x14ac:dyDescent="0.1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ht="14" x14ac:dyDescent="0.1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ht="14" x14ac:dyDescent="0.1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ht="14" x14ac:dyDescent="0.1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ht="14" x14ac:dyDescent="0.1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ht="14" x14ac:dyDescent="0.1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ht="14" x14ac:dyDescent="0.1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ht="14" x14ac:dyDescent="0.1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ht="14" x14ac:dyDescent="0.1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ht="14" x14ac:dyDescent="0.1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ht="14" x14ac:dyDescent="0.1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ht="14" x14ac:dyDescent="0.1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ht="14" x14ac:dyDescent="0.1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ht="14" x14ac:dyDescent="0.1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ht="14" x14ac:dyDescent="0.1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ht="14" x14ac:dyDescent="0.1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ht="14" x14ac:dyDescent="0.1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ht="14" x14ac:dyDescent="0.1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ht="14" x14ac:dyDescent="0.1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ht="14" x14ac:dyDescent="0.1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ht="14" x14ac:dyDescent="0.1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ht="14" x14ac:dyDescent="0.1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ht="14" x14ac:dyDescent="0.1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ht="14" x14ac:dyDescent="0.1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ht="14" x14ac:dyDescent="0.1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ht="14" x14ac:dyDescent="0.1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ht="14" x14ac:dyDescent="0.1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ht="14" x14ac:dyDescent="0.1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ht="14" x14ac:dyDescent="0.1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ht="14" x14ac:dyDescent="0.1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ht="14" x14ac:dyDescent="0.1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ht="14" x14ac:dyDescent="0.1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ht="14" x14ac:dyDescent="0.1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ht="14" x14ac:dyDescent="0.1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ht="14" x14ac:dyDescent="0.1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ht="14" x14ac:dyDescent="0.1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ht="14" x14ac:dyDescent="0.1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ht="14" x14ac:dyDescent="0.1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ht="14" x14ac:dyDescent="0.1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ht="14" x14ac:dyDescent="0.1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ht="14" x14ac:dyDescent="0.1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ht="14" x14ac:dyDescent="0.1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ht="14" x14ac:dyDescent="0.1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ht="14" x14ac:dyDescent="0.1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ht="14" x14ac:dyDescent="0.1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ht="14" x14ac:dyDescent="0.1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ht="14" x14ac:dyDescent="0.1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ht="14" x14ac:dyDescent="0.1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ht="14" x14ac:dyDescent="0.1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ht="14" x14ac:dyDescent="0.1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ht="14" x14ac:dyDescent="0.1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ht="14" x14ac:dyDescent="0.1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ht="14" x14ac:dyDescent="0.1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ht="14" x14ac:dyDescent="0.1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ht="14" x14ac:dyDescent="0.1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ht="14" x14ac:dyDescent="0.1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ht="14" x14ac:dyDescent="0.1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ht="14" x14ac:dyDescent="0.1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ht="14" x14ac:dyDescent="0.1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ht="14" x14ac:dyDescent="0.1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ht="14" x14ac:dyDescent="0.1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ht="14" x14ac:dyDescent="0.1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ht="14" x14ac:dyDescent="0.1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ht="14" x14ac:dyDescent="0.1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ht="14" x14ac:dyDescent="0.1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ht="14" x14ac:dyDescent="0.1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ht="14" x14ac:dyDescent="0.1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ht="14" x14ac:dyDescent="0.1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ht="14" x14ac:dyDescent="0.1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ht="14" x14ac:dyDescent="0.1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ht="14" x14ac:dyDescent="0.1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ht="14" x14ac:dyDescent="0.1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ht="14" x14ac:dyDescent="0.1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ht="14" x14ac:dyDescent="0.1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ht="14" x14ac:dyDescent="0.1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ht="14" x14ac:dyDescent="0.1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ht="14" x14ac:dyDescent="0.1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ht="14" x14ac:dyDescent="0.1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ht="14" x14ac:dyDescent="0.1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ht="14" x14ac:dyDescent="0.1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ht="14" x14ac:dyDescent="0.1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ht="14" x14ac:dyDescent="0.1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ht="14" x14ac:dyDescent="0.1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ht="14" x14ac:dyDescent="0.1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ht="14" x14ac:dyDescent="0.1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ht="14" x14ac:dyDescent="0.1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ht="14" x14ac:dyDescent="0.1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ht="14" x14ac:dyDescent="0.1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ht="14" x14ac:dyDescent="0.1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ht="14" x14ac:dyDescent="0.1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ht="14" x14ac:dyDescent="0.1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ht="14" x14ac:dyDescent="0.1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ht="14" x14ac:dyDescent="0.1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ht="14" x14ac:dyDescent="0.1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ht="14" x14ac:dyDescent="0.1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ht="14" x14ac:dyDescent="0.1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ht="14" x14ac:dyDescent="0.1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ht="14" x14ac:dyDescent="0.1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ht="14" x14ac:dyDescent="0.1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ht="14" x14ac:dyDescent="0.1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ht="14" x14ac:dyDescent="0.1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ht="14" x14ac:dyDescent="0.1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ht="14" x14ac:dyDescent="0.1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ht="14" x14ac:dyDescent="0.1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ht="14" x14ac:dyDescent="0.1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ht="14" x14ac:dyDescent="0.1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ht="14" x14ac:dyDescent="0.1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ht="14" x14ac:dyDescent="0.1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ht="14" x14ac:dyDescent="0.1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ht="14" x14ac:dyDescent="0.1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ht="14" x14ac:dyDescent="0.1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ht="14" x14ac:dyDescent="0.1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ht="14" x14ac:dyDescent="0.1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ht="14" x14ac:dyDescent="0.1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ht="14" x14ac:dyDescent="0.1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ht="14" x14ac:dyDescent="0.1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ht="14" x14ac:dyDescent="0.1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ht="14" x14ac:dyDescent="0.1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ht="14" x14ac:dyDescent="0.1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ht="14" x14ac:dyDescent="0.1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ht="14" x14ac:dyDescent="0.1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ht="14" x14ac:dyDescent="0.1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ht="14" x14ac:dyDescent="0.1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ht="14" x14ac:dyDescent="0.1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ht="14" x14ac:dyDescent="0.1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ht="14" x14ac:dyDescent="0.1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ht="14" x14ac:dyDescent="0.1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ht="14" x14ac:dyDescent="0.1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ht="14" x14ac:dyDescent="0.1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ht="14" x14ac:dyDescent="0.1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ht="14" x14ac:dyDescent="0.1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ht="14" x14ac:dyDescent="0.1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ht="14" x14ac:dyDescent="0.1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ht="14" x14ac:dyDescent="0.1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ht="14" x14ac:dyDescent="0.1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ht="14" x14ac:dyDescent="0.1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ht="14" x14ac:dyDescent="0.1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ht="14" x14ac:dyDescent="0.1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ht="14" x14ac:dyDescent="0.1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ht="14" x14ac:dyDescent="0.1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ht="14" x14ac:dyDescent="0.1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ht="14" x14ac:dyDescent="0.1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ht="14" x14ac:dyDescent="0.1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ht="14" x14ac:dyDescent="0.1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ht="14" x14ac:dyDescent="0.1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ht="14" x14ac:dyDescent="0.1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ht="14" x14ac:dyDescent="0.1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ht="14" x14ac:dyDescent="0.1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ht="14" x14ac:dyDescent="0.1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ht="14" x14ac:dyDescent="0.1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ht="14" x14ac:dyDescent="0.1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ht="14" x14ac:dyDescent="0.1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ht="14" x14ac:dyDescent="0.1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ht="14" x14ac:dyDescent="0.1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ht="14" x14ac:dyDescent="0.1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ht="14" x14ac:dyDescent="0.1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ht="14" x14ac:dyDescent="0.1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ht="14" x14ac:dyDescent="0.1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ht="14" x14ac:dyDescent="0.1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ht="14" x14ac:dyDescent="0.1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ht="14" x14ac:dyDescent="0.1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ht="14" x14ac:dyDescent="0.1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ht="14" x14ac:dyDescent="0.1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ht="14" x14ac:dyDescent="0.1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ht="14" x14ac:dyDescent="0.1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ht="14" x14ac:dyDescent="0.1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ht="14" x14ac:dyDescent="0.1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ht="14" x14ac:dyDescent="0.1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ht="14" x14ac:dyDescent="0.1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ht="14" x14ac:dyDescent="0.1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ht="14" x14ac:dyDescent="0.1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ht="14" x14ac:dyDescent="0.1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ht="14" x14ac:dyDescent="0.1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ht="14" x14ac:dyDescent="0.1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ht="14" x14ac:dyDescent="0.1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ht="14" x14ac:dyDescent="0.1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ht="14" x14ac:dyDescent="0.1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ht="14" x14ac:dyDescent="0.1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ht="14" x14ac:dyDescent="0.1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ht="14" x14ac:dyDescent="0.1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ht="14" x14ac:dyDescent="0.1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ht="14" x14ac:dyDescent="0.1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ht="14" x14ac:dyDescent="0.1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ht="14" x14ac:dyDescent="0.1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ht="14" x14ac:dyDescent="0.1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ht="14" x14ac:dyDescent="0.1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ht="14" x14ac:dyDescent="0.1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ht="14" x14ac:dyDescent="0.1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ht="14" x14ac:dyDescent="0.1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ht="14" x14ac:dyDescent="0.1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ht="14" x14ac:dyDescent="0.1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ht="14" x14ac:dyDescent="0.1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ht="14" x14ac:dyDescent="0.1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ht="14" x14ac:dyDescent="0.1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ht="14" x14ac:dyDescent="0.1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ht="14" x14ac:dyDescent="0.1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ht="14" x14ac:dyDescent="0.1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ht="14" x14ac:dyDescent="0.1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ht="14" x14ac:dyDescent="0.1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ht="14" x14ac:dyDescent="0.1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ht="14" x14ac:dyDescent="0.1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ht="14" x14ac:dyDescent="0.1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ht="14" x14ac:dyDescent="0.1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ht="14" x14ac:dyDescent="0.1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ht="14" x14ac:dyDescent="0.1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ht="14" x14ac:dyDescent="0.1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ht="14" x14ac:dyDescent="0.1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ht="14" x14ac:dyDescent="0.1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ht="14" x14ac:dyDescent="0.1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ht="14" x14ac:dyDescent="0.1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ht="14" x14ac:dyDescent="0.1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ht="14" x14ac:dyDescent="0.1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ht="14" x14ac:dyDescent="0.1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ht="14" x14ac:dyDescent="0.1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ht="14" x14ac:dyDescent="0.1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ht="14" x14ac:dyDescent="0.1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ht="14" x14ac:dyDescent="0.1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ht="14" x14ac:dyDescent="0.1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ht="14" x14ac:dyDescent="0.1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ht="14" x14ac:dyDescent="0.1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ht="14" x14ac:dyDescent="0.1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ht="14" x14ac:dyDescent="0.1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ht="14" x14ac:dyDescent="0.1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ht="14" x14ac:dyDescent="0.1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ht="14" x14ac:dyDescent="0.1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ht="14" x14ac:dyDescent="0.1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ht="14" x14ac:dyDescent="0.1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ht="14" x14ac:dyDescent="0.1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ht="14" x14ac:dyDescent="0.1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ht="14" x14ac:dyDescent="0.1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ht="14" x14ac:dyDescent="0.1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ht="14" x14ac:dyDescent="0.1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ht="14" x14ac:dyDescent="0.1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ht="14" x14ac:dyDescent="0.1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ht="14" x14ac:dyDescent="0.1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ht="14" x14ac:dyDescent="0.1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ht="14" x14ac:dyDescent="0.1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ht="14" x14ac:dyDescent="0.1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ht="14" x14ac:dyDescent="0.1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ht="14" x14ac:dyDescent="0.1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ht="14" x14ac:dyDescent="0.1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ht="14" x14ac:dyDescent="0.1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ht="14" x14ac:dyDescent="0.1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ht="14" x14ac:dyDescent="0.1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ht="14" x14ac:dyDescent="0.1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ht="14" x14ac:dyDescent="0.1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ht="14" x14ac:dyDescent="0.1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ht="14" x14ac:dyDescent="0.1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ht="14" x14ac:dyDescent="0.1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ht="14" x14ac:dyDescent="0.1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ht="14" x14ac:dyDescent="0.1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ht="14" x14ac:dyDescent="0.1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ht="14" x14ac:dyDescent="0.1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ht="14" x14ac:dyDescent="0.1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ht="14" x14ac:dyDescent="0.1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ht="14" x14ac:dyDescent="0.1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ht="14" x14ac:dyDescent="0.1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ht="14" x14ac:dyDescent="0.1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ht="14" x14ac:dyDescent="0.1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ht="14" x14ac:dyDescent="0.1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ht="14" x14ac:dyDescent="0.1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ht="14" x14ac:dyDescent="0.1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ht="14" x14ac:dyDescent="0.1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ht="14" x14ac:dyDescent="0.1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ht="14" x14ac:dyDescent="0.1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ht="14" x14ac:dyDescent="0.1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ht="14" x14ac:dyDescent="0.1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ht="14" x14ac:dyDescent="0.1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ht="14" x14ac:dyDescent="0.1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ht="14" x14ac:dyDescent="0.1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ht="14" x14ac:dyDescent="0.1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ht="14" x14ac:dyDescent="0.1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ht="14" x14ac:dyDescent="0.1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ht="14" x14ac:dyDescent="0.1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ht="14" x14ac:dyDescent="0.1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ht="14" x14ac:dyDescent="0.1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ht="14" x14ac:dyDescent="0.1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F41"/>
  <sheetViews>
    <sheetView workbookViewId="0">
      <selection activeCell="B46" sqref="B46"/>
    </sheetView>
  </sheetViews>
  <sheetFormatPr baseColWidth="10" defaultColWidth="8.83203125" defaultRowHeight="14" x14ac:dyDescent="0.15"/>
  <cols>
    <col min="1" max="1" width="34.83203125" customWidth="1"/>
    <col min="2" max="2" width="16.5" customWidth="1"/>
  </cols>
  <sheetData>
    <row r="3" spans="1:6" x14ac:dyDescent="0.15">
      <c r="A3" t="s">
        <v>14</v>
      </c>
      <c r="B3" t="s">
        <v>15</v>
      </c>
    </row>
    <row r="4" spans="1:6" x14ac:dyDescent="0.15">
      <c r="A4">
        <v>6687</v>
      </c>
      <c r="B4">
        <v>1796</v>
      </c>
      <c r="D4" s="16">
        <f>GETPIVOTDATA("Total Customers",$A$3)</f>
        <v>6687</v>
      </c>
      <c r="E4" s="16">
        <f>GETPIVOTDATA("Churned Customers",$A$3)</f>
        <v>1796</v>
      </c>
      <c r="F4" s="1">
        <f>B4/A4</f>
        <v>0.2685808284731569</v>
      </c>
    </row>
    <row r="8" spans="1:6" x14ac:dyDescent="0.15">
      <c r="A8" s="2" t="s">
        <v>13490</v>
      </c>
      <c r="B8" t="s">
        <v>15</v>
      </c>
    </row>
    <row r="9" spans="1:6" x14ac:dyDescent="0.15">
      <c r="A9" s="3" t="s">
        <v>109</v>
      </c>
      <c r="B9" s="4">
        <v>3.3917467495760316E-3</v>
      </c>
    </row>
    <row r="10" spans="1:6" x14ac:dyDescent="0.15">
      <c r="A10" s="3" t="s">
        <v>7520</v>
      </c>
      <c r="B10" s="4">
        <v>6.2182023742227248E-3</v>
      </c>
    </row>
    <row r="11" spans="1:6" x14ac:dyDescent="0.15">
      <c r="A11" s="3" t="s">
        <v>108</v>
      </c>
      <c r="B11" s="4">
        <v>1.4697569248162803E-2</v>
      </c>
    </row>
    <row r="12" spans="1:6" x14ac:dyDescent="0.15">
      <c r="A12" s="3" t="s">
        <v>101</v>
      </c>
      <c r="B12" s="4">
        <v>1.582815149802148E-2</v>
      </c>
    </row>
    <row r="13" spans="1:6" x14ac:dyDescent="0.15">
      <c r="A13" s="3" t="s">
        <v>106</v>
      </c>
      <c r="B13" s="4">
        <v>1.6958733747880157E-2</v>
      </c>
    </row>
    <row r="14" spans="1:6" x14ac:dyDescent="0.15">
      <c r="A14" s="3" t="s">
        <v>87</v>
      </c>
      <c r="B14" s="4">
        <v>1.9785189372526851E-2</v>
      </c>
    </row>
    <row r="15" spans="1:6" x14ac:dyDescent="0.15">
      <c r="A15" s="3" t="s">
        <v>99</v>
      </c>
      <c r="B15" s="4">
        <v>2.0915771622385528E-2</v>
      </c>
    </row>
    <row r="16" spans="1:6" x14ac:dyDescent="0.15">
      <c r="A16" s="3" t="s">
        <v>40</v>
      </c>
      <c r="B16" s="4">
        <v>2.4872809496890899E-2</v>
      </c>
    </row>
    <row r="17" spans="1:2" x14ac:dyDescent="0.15">
      <c r="A17" s="3" t="s">
        <v>66</v>
      </c>
      <c r="B17" s="4">
        <v>3.3917467495760314E-2</v>
      </c>
    </row>
    <row r="18" spans="1:2" x14ac:dyDescent="0.15">
      <c r="A18" s="3" t="s">
        <v>49</v>
      </c>
      <c r="B18" s="4">
        <v>3.4482758620689655E-2</v>
      </c>
    </row>
    <row r="19" spans="1:2" x14ac:dyDescent="0.15">
      <c r="A19" s="3" t="s">
        <v>97</v>
      </c>
      <c r="B19" s="4">
        <v>3.9005087620124362E-2</v>
      </c>
    </row>
    <row r="20" spans="1:2" x14ac:dyDescent="0.15">
      <c r="A20" s="3" t="s">
        <v>105</v>
      </c>
      <c r="B20" s="4">
        <v>4.1266252119841716E-2</v>
      </c>
    </row>
    <row r="21" spans="1:2" x14ac:dyDescent="0.15">
      <c r="A21" s="3" t="s">
        <v>92</v>
      </c>
      <c r="B21" s="4">
        <v>4.1831543244771056E-2</v>
      </c>
    </row>
    <row r="22" spans="1:2" x14ac:dyDescent="0.15">
      <c r="A22" s="3" t="s">
        <v>103</v>
      </c>
      <c r="B22" s="4">
        <v>4.7484454494064444E-2</v>
      </c>
    </row>
    <row r="23" spans="1:2" x14ac:dyDescent="0.15">
      <c r="A23" s="3" t="s">
        <v>102</v>
      </c>
      <c r="B23" s="4">
        <v>5.3702656868287166E-2</v>
      </c>
    </row>
    <row r="24" spans="1:2" x14ac:dyDescent="0.15">
      <c r="A24" s="3" t="s">
        <v>100</v>
      </c>
      <c r="B24" s="4">
        <v>6.2182023742227248E-2</v>
      </c>
    </row>
    <row r="25" spans="1:2" x14ac:dyDescent="0.15">
      <c r="A25" s="3" t="s">
        <v>104</v>
      </c>
      <c r="B25" s="4">
        <v>6.953080836630865E-2</v>
      </c>
    </row>
    <row r="26" spans="1:2" x14ac:dyDescent="0.15">
      <c r="A26" s="3" t="s">
        <v>91</v>
      </c>
      <c r="B26" s="4">
        <v>0.11475409836065574</v>
      </c>
    </row>
    <row r="27" spans="1:2" x14ac:dyDescent="0.15">
      <c r="A27" s="3" t="s">
        <v>96</v>
      </c>
      <c r="B27" s="4">
        <v>0.16789146410401357</v>
      </c>
    </row>
    <row r="28" spans="1:2" x14ac:dyDescent="0.15">
      <c r="A28" s="3" t="s">
        <v>57</v>
      </c>
      <c r="B28" s="4">
        <v>0.17128321085358961</v>
      </c>
    </row>
    <row r="29" spans="1:2" x14ac:dyDescent="0.15">
      <c r="A29" s="3" t="s">
        <v>13491</v>
      </c>
      <c r="B29" s="4">
        <v>1</v>
      </c>
    </row>
    <row r="34" spans="1:2" x14ac:dyDescent="0.15">
      <c r="A34" s="2" t="s">
        <v>12</v>
      </c>
      <c r="B34" t="s">
        <v>56</v>
      </c>
    </row>
    <row r="36" spans="1:2" x14ac:dyDescent="0.15">
      <c r="A36" s="2" t="s">
        <v>13490</v>
      </c>
      <c r="B36" t="s">
        <v>15</v>
      </c>
    </row>
    <row r="37" spans="1:2" x14ac:dyDescent="0.15">
      <c r="A37" s="3" t="s">
        <v>96</v>
      </c>
      <c r="B37" s="4">
        <v>0.36894409937888201</v>
      </c>
    </row>
    <row r="38" spans="1:2" x14ac:dyDescent="0.15">
      <c r="A38" s="3" t="s">
        <v>57</v>
      </c>
      <c r="B38" s="4">
        <v>0.37639751552795031</v>
      </c>
    </row>
    <row r="39" spans="1:2" x14ac:dyDescent="0.15">
      <c r="A39" s="3" t="s">
        <v>102</v>
      </c>
      <c r="B39" s="4">
        <v>0.11801242236024845</v>
      </c>
    </row>
    <row r="40" spans="1:2" x14ac:dyDescent="0.15">
      <c r="A40" s="3" t="s">
        <v>100</v>
      </c>
      <c r="B40" s="4">
        <v>0.13664596273291926</v>
      </c>
    </row>
    <row r="41" spans="1:2" x14ac:dyDescent="0.15">
      <c r="A41" s="3" t="s">
        <v>13491</v>
      </c>
      <c r="B41" s="4">
        <v>1</v>
      </c>
    </row>
  </sheetData>
  <pageMargins left="0.7" right="0.7" top="0.75" bottom="0.75" header="0.3" footer="0.3"/>
  <pageSetup paperSize="9" orientation="portrait" horizontalDpi="0" verticalDpi="0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Overview</vt:lpstr>
      <vt:lpstr>Analysis</vt:lpstr>
      <vt:lpstr>Databel - Aggregate</vt:lpstr>
      <vt:lpstr>Full State Names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Solomon Ayuba</cp:lastModifiedBy>
  <cp:lastPrinted>2025-09-18T17:00:49Z</cp:lastPrinted>
  <dcterms:created xsi:type="dcterms:W3CDTF">2023-07-20T12:26:10Z</dcterms:created>
  <dcterms:modified xsi:type="dcterms:W3CDTF">2025-09-30T11:42:19Z</dcterms:modified>
</cp:coreProperties>
</file>