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lom\Downloads\"/>
    </mc:Choice>
  </mc:AlternateContent>
  <xr:revisionPtr revIDLastSave="0" documentId="8_{26EB0A0B-632D-491E-848D-C7A360A48232}" xr6:coauthVersionLast="47" xr6:coauthVersionMax="47" xr10:uidLastSave="{00000000-0000-0000-0000-000000000000}"/>
  <bookViews>
    <workbookView xWindow="-108" yWindow="-108" windowWidth="23256" windowHeight="12456" activeTab="5" xr2:uid="{B41190CE-99A2-4D6E-A070-EC38B5BB9171}"/>
  </bookViews>
  <sheets>
    <sheet name="Film" sheetId="1" r:id="rId1"/>
    <sheet name="Customer" sheetId="2" r:id="rId2"/>
    <sheet name="Revenue_top genre" sheetId="6" r:id="rId3"/>
    <sheet name="Top 10 country" sheetId="3" r:id="rId4"/>
    <sheet name="Top 10 city" sheetId="4" r:id="rId5"/>
    <sheet name="Top 5 customer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5" l="1"/>
  <c r="G4" i="5"/>
  <c r="G5" i="5"/>
  <c r="G6" i="5"/>
  <c r="G3" i="5"/>
  <c r="H3" i="5"/>
  <c r="H4" i="5"/>
  <c r="H5" i="5"/>
  <c r="H6" i="5"/>
  <c r="H2" i="5"/>
</calcChain>
</file>

<file path=xl/sharedStrings.xml><?xml version="1.0" encoding="utf-8"?>
<sst xmlns="http://schemas.openxmlformats.org/spreadsheetml/2006/main" count="99" uniqueCount="75">
  <si>
    <t>country</t>
  </si>
  <si>
    <t>no_of_customers</t>
  </si>
  <si>
    <t>India</t>
  </si>
  <si>
    <t>China</t>
  </si>
  <si>
    <t>United States</t>
  </si>
  <si>
    <t>Japan</t>
  </si>
  <si>
    <t>Mexico</t>
  </si>
  <si>
    <t>Brazil</t>
  </si>
  <si>
    <t>Russian Federation</t>
  </si>
  <si>
    <t>Philippines</t>
  </si>
  <si>
    <t>Turkey</t>
  </si>
  <si>
    <t>Indonesia</t>
  </si>
  <si>
    <t>city</t>
  </si>
  <si>
    <t>Aurora</t>
  </si>
  <si>
    <t>Atlixco</t>
  </si>
  <si>
    <t>Xintai</t>
  </si>
  <si>
    <t>Adoni</t>
  </si>
  <si>
    <t>Dhule</t>
  </si>
  <si>
    <t>Kurashiki</t>
  </si>
  <si>
    <t>Pingxiang</t>
  </si>
  <si>
    <t>Sivas</t>
  </si>
  <si>
    <t>Celaya</t>
  </si>
  <si>
    <t>São Leopoldo</t>
  </si>
  <si>
    <t>customer_id</t>
  </si>
  <si>
    <t>first_name</t>
  </si>
  <si>
    <t>last_name</t>
  </si>
  <si>
    <t>total_amount_paid</t>
  </si>
  <si>
    <t>Sara</t>
  </si>
  <si>
    <t>Perry</t>
  </si>
  <si>
    <t>Gabriel</t>
  </si>
  <si>
    <t>Harder</t>
  </si>
  <si>
    <t>Sergio</t>
  </si>
  <si>
    <t>Stanfield</t>
  </si>
  <si>
    <t>Clinton</t>
  </si>
  <si>
    <t>Buford</t>
  </si>
  <si>
    <t>Adam</t>
  </si>
  <si>
    <t>Gooch</t>
  </si>
  <si>
    <t>first_name_modal_value</t>
  </si>
  <si>
    <t>last_name_modal_value</t>
  </si>
  <si>
    <t>email_modal_value</t>
  </si>
  <si>
    <t>last_update_modal_value</t>
  </si>
  <si>
    <t>Jamie</t>
  </si>
  <si>
    <t>Abney</t>
  </si>
  <si>
    <t>aaron.selby@sakilacustomer.org</t>
  </si>
  <si>
    <t>avg_rental_duration</t>
  </si>
  <si>
    <t>min_rental_duration</t>
  </si>
  <si>
    <t>max_rental_duration</t>
  </si>
  <si>
    <t>rental_duration_modal_value</t>
  </si>
  <si>
    <t>avg_rental_rate</t>
  </si>
  <si>
    <t>min_rental_rate</t>
  </si>
  <si>
    <t>max_rental_rate</t>
  </si>
  <si>
    <t>rental_rate_modal_value</t>
  </si>
  <si>
    <t>avg_length</t>
  </si>
  <si>
    <t>min_length</t>
  </si>
  <si>
    <t>max_length</t>
  </si>
  <si>
    <t>length_modal_value</t>
  </si>
  <si>
    <t>min_replacement_cost</t>
  </si>
  <si>
    <t>max_replacement_cost</t>
  </si>
  <si>
    <t>replacement_cost_modal_value</t>
  </si>
  <si>
    <t>genre</t>
  </si>
  <si>
    <t>total_revenue</t>
  </si>
  <si>
    <t>Drama</t>
  </si>
  <si>
    <t>Games</t>
  </si>
  <si>
    <t>Sports</t>
  </si>
  <si>
    <t>Comedy</t>
  </si>
  <si>
    <t>New</t>
  </si>
  <si>
    <t>Foreign</t>
  </si>
  <si>
    <t>Sci-Fi</t>
  </si>
  <si>
    <t>Action</t>
  </si>
  <si>
    <t>rental_count</t>
  </si>
  <si>
    <t>Animation</t>
  </si>
  <si>
    <t>Family</t>
  </si>
  <si>
    <t>Full name</t>
  </si>
  <si>
    <t>Country-City</t>
  </si>
  <si>
    <t>avg_replacement_cost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</si>
</sst>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4</xdr:row>
      <xdr:rowOff>167640</xdr:rowOff>
    </xdr:from>
    <xdr:to>
      <xdr:col>10</xdr:col>
      <xdr:colOff>297180</xdr:colOff>
      <xdr:row>24</xdr:row>
      <xdr:rowOff>53340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CB9222D-F35E-A160-F3B2-4C9D0DAFCF62}"/>
            </a:ext>
          </a:extLst>
        </xdr:cNvPr>
        <xdr:cNvSpPr txBox="1"/>
      </xdr:nvSpPr>
      <xdr:spPr>
        <a:xfrm>
          <a:off x="1272540" y="899160"/>
          <a:ext cx="9700260" cy="3543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CODE</a:t>
          </a:r>
        </a:p>
        <a:p>
          <a:r>
            <a:rPr lang="en-US" sz="1100"/>
            <a:t>SELECT ROUND(AVG(rental_duration),2) AS avg_rental_duration,</a:t>
          </a:r>
        </a:p>
        <a:p>
          <a:r>
            <a:rPr lang="en-US" sz="1100"/>
            <a:t>MIN(rental_duration) AS min_rental_duration,</a:t>
          </a:r>
        </a:p>
        <a:p>
          <a:r>
            <a:rPr lang="en-US" sz="1100"/>
            <a:t>MAX(rental_duration) AS max_rental_duration,</a:t>
          </a:r>
        </a:p>
        <a:p>
          <a:r>
            <a:rPr lang="en-US" sz="1100"/>
            <a:t>MODE() WITHIN GROUP (ORDER BY rental_duration) AS rental_duration_modal_value,</a:t>
          </a:r>
        </a:p>
        <a:p>
          <a:r>
            <a:rPr lang="en-US" sz="1100"/>
            <a:t>ROUND(AVG(rental_rate),2) AS avg_rental_rate,</a:t>
          </a:r>
        </a:p>
        <a:p>
          <a:r>
            <a:rPr lang="en-US" sz="1100"/>
            <a:t>MIN(rental_rate) AS min_rental_rate,</a:t>
          </a:r>
        </a:p>
        <a:p>
          <a:r>
            <a:rPr lang="en-US" sz="1100"/>
            <a:t>MAX(rental_rate) AS max_rental_rate,</a:t>
          </a:r>
        </a:p>
        <a:p>
          <a:r>
            <a:rPr lang="en-US" sz="1100"/>
            <a:t>MODE() WITHIN GROUP (ORDER BY rental_rate) AS rental_rate_modal_value,</a:t>
          </a:r>
        </a:p>
        <a:p>
          <a:r>
            <a:rPr lang="en-US" sz="1100"/>
            <a:t>ROUND(AVG(length),2) AS avg_length,</a:t>
          </a:r>
        </a:p>
        <a:p>
          <a:r>
            <a:rPr lang="en-US" sz="1100"/>
            <a:t>MIN(length) AS min_length,</a:t>
          </a:r>
        </a:p>
        <a:p>
          <a:r>
            <a:rPr lang="en-US" sz="1100"/>
            <a:t>MAX(length) AS max_length,</a:t>
          </a:r>
        </a:p>
        <a:p>
          <a:r>
            <a:rPr lang="en-US" sz="1100"/>
            <a:t>MODE() WITHIN GROUP (ORDER BY length) AS length_modal_value,</a:t>
          </a:r>
        </a:p>
        <a:p>
          <a:r>
            <a:rPr lang="en-US" sz="1100"/>
            <a:t>ROUND(AVG(replacement_cost),2) AS avg_replacement_cost,</a:t>
          </a:r>
        </a:p>
        <a:p>
          <a:r>
            <a:rPr lang="en-US" sz="1100"/>
            <a:t>MIN(replacement_cost) AS min_replacement_cost,</a:t>
          </a:r>
        </a:p>
        <a:p>
          <a:r>
            <a:rPr lang="en-US" sz="1100"/>
            <a:t>MAX(replacement_cost) AS max_replacement_cost,</a:t>
          </a:r>
        </a:p>
        <a:p>
          <a:r>
            <a:rPr lang="en-US" sz="1100"/>
            <a:t>MODE() WITHIN GROUP (ORDER BY replacement_cost) AS replacement_cost_modal_value</a:t>
          </a:r>
        </a:p>
        <a:p>
          <a:r>
            <a:rPr lang="en-US" sz="1100"/>
            <a:t>FROM film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472440</xdr:colOff>
      <xdr:row>5</xdr:row>
      <xdr:rowOff>91440</xdr:rowOff>
    </xdr:from>
    <xdr:to>
      <xdr:col>11</xdr:col>
      <xdr:colOff>502920</xdr:colOff>
      <xdr:row>19</xdr:row>
      <xdr:rowOff>106680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BBD03B5-0A1D-D24B-DE87-BC2730B6C6AD}"/>
            </a:ext>
          </a:extLst>
        </xdr:cNvPr>
        <xdr:cNvSpPr txBox="1"/>
      </xdr:nvSpPr>
      <xdr:spPr>
        <a:xfrm>
          <a:off x="6637020" y="1005840"/>
          <a:ext cx="4297680" cy="2575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CODE</a:t>
          </a:r>
        </a:p>
        <a:p>
          <a:r>
            <a:rPr lang="en-US" sz="1100"/>
            <a:t>SELECT </a:t>
          </a:r>
        </a:p>
        <a:p>
          <a:r>
            <a:rPr lang="en-US" sz="1100"/>
            <a:t>MODE() WITHIN GROUP (ORDER BY first_name) AS first_name_modal_value,</a:t>
          </a:r>
        </a:p>
        <a:p>
          <a:r>
            <a:rPr lang="en-US" sz="1100"/>
            <a:t>MODE() WITHIN GROUP (ORDER BY last_name) AS last_name_modal_value,</a:t>
          </a:r>
        </a:p>
        <a:p>
          <a:r>
            <a:rPr lang="en-US" sz="1100"/>
            <a:t>MODE() WITHIN GROUP (ORDER BY email) AS email_modal_value,</a:t>
          </a:r>
        </a:p>
        <a:p>
          <a:r>
            <a:rPr lang="en-US" sz="1100"/>
            <a:t>MODE() WITHIN GROUP (ORDER BY last_update) AS last_update_modal_value</a:t>
          </a:r>
        </a:p>
        <a:p>
          <a:r>
            <a:rPr lang="en-US" sz="1100"/>
            <a:t>FROM customer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487680</xdr:colOff>
      <xdr:row>1</xdr:row>
      <xdr:rowOff>60960</xdr:rowOff>
    </xdr:from>
    <xdr:to>
      <xdr:col>13</xdr:col>
      <xdr:colOff>563880</xdr:colOff>
      <xdr:row>14</xdr:row>
      <xdr:rowOff>99060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08AAAA1-8556-C0DD-0012-8813F0C8C30C}"/>
            </a:ext>
          </a:extLst>
        </xdr:cNvPr>
        <xdr:cNvSpPr txBox="1"/>
      </xdr:nvSpPr>
      <xdr:spPr>
        <a:xfrm>
          <a:off x="5113020" y="243840"/>
          <a:ext cx="3733800" cy="2415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CODE</a:t>
          </a:r>
        </a:p>
        <a:p>
          <a:r>
            <a:rPr lang="en-US" sz="1100"/>
            <a:t>SELECT F.name AS genre, SUM(A.amount) AS total_revenue,</a:t>
          </a:r>
        </a:p>
        <a:p>
          <a:r>
            <a:rPr lang="en-US" sz="1100"/>
            <a:t>COUNT(D.rental_rate) AS rental_count</a:t>
          </a:r>
        </a:p>
        <a:p>
          <a:r>
            <a:rPr lang="en-US" sz="1100"/>
            <a:t>FROM payment A</a:t>
          </a:r>
        </a:p>
        <a:p>
          <a:r>
            <a:rPr lang="en-US" sz="1100"/>
            <a:t>INNER JOIN rental B ON A.rental_id = B.rental_id</a:t>
          </a:r>
        </a:p>
        <a:p>
          <a:r>
            <a:rPr lang="en-US" sz="1100"/>
            <a:t>INNER JOIN inventory C ON B.inventory_id = C.inventory_id</a:t>
          </a:r>
        </a:p>
        <a:p>
          <a:r>
            <a:rPr lang="en-US" sz="1100"/>
            <a:t>INNER JOIN film D ON C.film_id = D.film_id</a:t>
          </a:r>
        </a:p>
        <a:p>
          <a:r>
            <a:rPr lang="en-US" sz="1100"/>
            <a:t>INNER JOIN film_category E ON D.film_id = E.film_id</a:t>
          </a:r>
        </a:p>
        <a:p>
          <a:r>
            <a:rPr lang="en-US" sz="1100"/>
            <a:t>INNER JOIN category F ON E.category_id = F.category_id</a:t>
          </a:r>
        </a:p>
        <a:p>
          <a:r>
            <a:rPr lang="en-US" sz="1100"/>
            <a:t>GROUP BY F.name</a:t>
          </a:r>
        </a:p>
        <a:p>
          <a:r>
            <a:rPr lang="en-US" sz="1100"/>
            <a:t>ORDER BY total_revenue DESC</a:t>
          </a:r>
        </a:p>
        <a:p>
          <a:r>
            <a:rPr lang="en-US" sz="1100"/>
            <a:t>LIMIT 10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2</xdr:row>
      <xdr:rowOff>114300</xdr:rowOff>
    </xdr:from>
    <xdr:to>
      <xdr:col>14</xdr:col>
      <xdr:colOff>281940</xdr:colOff>
      <xdr:row>15</xdr:row>
      <xdr:rowOff>129540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461E6EB-CF5D-43A3-32A4-91F64E017CFE}"/>
            </a:ext>
          </a:extLst>
        </xdr:cNvPr>
        <xdr:cNvSpPr txBox="1"/>
      </xdr:nvSpPr>
      <xdr:spPr>
        <a:xfrm>
          <a:off x="5554980" y="480060"/>
          <a:ext cx="4183380" cy="2392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CODE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D.country,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COUNT(A.customer_id) AS no_of_customers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customer A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JOIN address B ON A.address_id = B.address_id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JOIN city C ON B.city_id = C.city_id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JOIN country D ON C.country_id = D.country_id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D.country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no_of_customers DESC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LIMIT 10;</a:t>
          </a:r>
        </a:p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</xdr:row>
      <xdr:rowOff>91440</xdr:rowOff>
    </xdr:from>
    <xdr:to>
      <xdr:col>14</xdr:col>
      <xdr:colOff>533400</xdr:colOff>
      <xdr:row>23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8DC7083-C8E7-0D90-C72B-5ED2A5E1F2CB}"/>
            </a:ext>
          </a:extLst>
        </xdr:cNvPr>
        <xdr:cNvSpPr txBox="1"/>
      </xdr:nvSpPr>
      <xdr:spPr>
        <a:xfrm>
          <a:off x="5615940" y="274320"/>
          <a:ext cx="4229100" cy="3947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CODE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C.city,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D.country,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COUNT(A.customer_id) AS nO_of_customers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customer A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JOIN address B ON A.address_id = B.address_id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JOIN city C ON B.city_id = C.city_id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JOIN country D ON C.country_id = D.country_id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D.country IN (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country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customer A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JOIN address B ON A.address_id = B.address_id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JOIN city C ON B.city_id = C.city_id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JOIN country D ON C.country_id = D.country_id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D.country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COUNT(A.customer_id) DESC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LIMIT 10)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C.city, D.country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no_of_customers DESC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LIMIT 10;</a:t>
          </a:r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0</xdr:row>
      <xdr:rowOff>114300</xdr:rowOff>
    </xdr:from>
    <xdr:to>
      <xdr:col>19</xdr:col>
      <xdr:colOff>205740</xdr:colOff>
      <xdr:row>35</xdr:row>
      <xdr:rowOff>99060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2513BB2-729D-3F8D-5941-978F72C0E1B0}"/>
            </a:ext>
          </a:extLst>
        </xdr:cNvPr>
        <xdr:cNvSpPr txBox="1"/>
      </xdr:nvSpPr>
      <xdr:spPr>
        <a:xfrm>
          <a:off x="7124700" y="114300"/>
          <a:ext cx="6286500" cy="6385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CODE</a:t>
          </a:r>
        </a:p>
        <a:p>
          <a:r>
            <a:rPr lang="en-US" sz="1100"/>
            <a:t>SELECT A.customer_id,</a:t>
          </a:r>
        </a:p>
        <a:p>
          <a:r>
            <a:rPr lang="en-US" sz="1100"/>
            <a:t>A.first_name,</a:t>
          </a:r>
        </a:p>
        <a:p>
          <a:r>
            <a:rPr lang="en-US" sz="1100"/>
            <a:t>A.last_name,</a:t>
          </a:r>
        </a:p>
        <a:p>
          <a:r>
            <a:rPr lang="en-US" sz="1100"/>
            <a:t>C.city,</a:t>
          </a:r>
        </a:p>
        <a:p>
          <a:r>
            <a:rPr lang="en-US" sz="1100"/>
            <a:t>D.country,</a:t>
          </a:r>
        </a:p>
        <a:p>
          <a:r>
            <a:rPr lang="en-US" sz="1100"/>
            <a:t>SUM(E.amount) AS total_amount_paid</a:t>
          </a:r>
        </a:p>
        <a:p>
          <a:r>
            <a:rPr lang="en-US" sz="1100"/>
            <a:t>FROM customer A</a:t>
          </a:r>
        </a:p>
        <a:p>
          <a:r>
            <a:rPr lang="en-US" sz="1100"/>
            <a:t>JOIN address B ON A.address_id = B.address_id</a:t>
          </a:r>
        </a:p>
        <a:p>
          <a:r>
            <a:rPr lang="en-US" sz="1100"/>
            <a:t>JOIN city C ON B.city_id = C.city_id</a:t>
          </a:r>
        </a:p>
        <a:p>
          <a:r>
            <a:rPr lang="en-US" sz="1100"/>
            <a:t>JOIN country D ON C.country_id = D.country_id</a:t>
          </a:r>
        </a:p>
        <a:p>
          <a:r>
            <a:rPr lang="en-US" sz="1100"/>
            <a:t>JOIN payment E ON A.customer_id = E.customer_id</a:t>
          </a:r>
        </a:p>
        <a:p>
          <a:r>
            <a:rPr lang="en-US" sz="1100"/>
            <a:t>WHERE</a:t>
          </a:r>
        </a:p>
        <a:p>
          <a:r>
            <a:rPr lang="en-US" sz="1100"/>
            <a:t>C.city IN (</a:t>
          </a:r>
        </a:p>
        <a:p>
          <a:r>
            <a:rPr lang="en-US" sz="1100"/>
            <a:t>SELECT city</a:t>
          </a:r>
        </a:p>
        <a:p>
          <a:r>
            <a:rPr lang="en-US" sz="1100"/>
            <a:t>FROM customer A</a:t>
          </a:r>
        </a:p>
        <a:p>
          <a:r>
            <a:rPr lang="en-US" sz="1100"/>
            <a:t>JOIN address B ON A.address_id = B.address_id</a:t>
          </a:r>
        </a:p>
        <a:p>
          <a:r>
            <a:rPr lang="en-US" sz="1100"/>
            <a:t>JOIN city C ON B.city_id = C.city_id</a:t>
          </a:r>
        </a:p>
        <a:p>
          <a:r>
            <a:rPr lang="en-US" sz="1100"/>
            <a:t>JOIN country D ON C.country_id = D.country_id</a:t>
          </a:r>
        </a:p>
        <a:p>
          <a:r>
            <a:rPr lang="en-US" sz="1100"/>
            <a:t>	WHERE D.country IN (</a:t>
          </a:r>
        </a:p>
        <a:p>
          <a:r>
            <a:rPr lang="en-US" sz="1100"/>
            <a:t>SELECT country</a:t>
          </a:r>
        </a:p>
        <a:p>
          <a:r>
            <a:rPr lang="en-US" sz="1100"/>
            <a:t>FROM customer A</a:t>
          </a:r>
        </a:p>
        <a:p>
          <a:r>
            <a:rPr lang="en-US" sz="1100"/>
            <a:t>JOIN address B ON A.address_id = B.address_id</a:t>
          </a:r>
        </a:p>
        <a:p>
          <a:r>
            <a:rPr lang="en-US" sz="1100"/>
            <a:t>JOIN city C ON B.city_id = C.city_id</a:t>
          </a:r>
        </a:p>
        <a:p>
          <a:r>
            <a:rPr lang="en-US" sz="1100"/>
            <a:t>JOIN country D ON C.country_id = D.country_id</a:t>
          </a:r>
        </a:p>
        <a:p>
          <a:r>
            <a:rPr lang="en-US" sz="1100"/>
            <a:t>		GROUP BY D.country</a:t>
          </a:r>
        </a:p>
        <a:p>
          <a:r>
            <a:rPr lang="en-US" sz="1100"/>
            <a:t>ORDER BY COUNT(A.customer_id) DESC</a:t>
          </a:r>
        </a:p>
        <a:p>
          <a:r>
            <a:rPr lang="en-US" sz="1100"/>
            <a:t>LIMIT 10)</a:t>
          </a:r>
        </a:p>
        <a:p>
          <a:r>
            <a:rPr lang="en-US" sz="1100"/>
            <a:t>GROUP BY C.city,D.country</a:t>
          </a:r>
        </a:p>
        <a:p>
          <a:r>
            <a:rPr lang="en-US" sz="1100"/>
            <a:t>ORDER BY COUNT(A.customer_id) DESC</a:t>
          </a:r>
        </a:p>
        <a:p>
          <a:r>
            <a:rPr lang="en-US" sz="1100"/>
            <a:t>LIMIT 10)</a:t>
          </a:r>
        </a:p>
        <a:p>
          <a:r>
            <a:rPr lang="en-US" sz="1100"/>
            <a:t>GROUP BY</a:t>
          </a:r>
        </a:p>
        <a:p>
          <a:r>
            <a:rPr lang="en-US" sz="1100"/>
            <a:t>A.customer_id, A.first_name, A.last_name, D.country, C.city</a:t>
          </a:r>
        </a:p>
        <a:p>
          <a:r>
            <a:rPr lang="en-US" sz="1100"/>
            <a:t>ORDER BY total_amount_paid DESC</a:t>
          </a:r>
        </a:p>
        <a:p>
          <a:r>
            <a:rPr lang="en-US" sz="1100"/>
            <a:t>LIMIT 5;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558C-86A4-4AA6-928F-02F47836A9AB}">
  <dimension ref="A1:P2"/>
  <sheetViews>
    <sheetView workbookViewId="0"/>
  </sheetViews>
  <sheetFormatPr defaultRowHeight="14.4" x14ac:dyDescent="0.3"/>
  <cols>
    <col min="1" max="1" width="16.6640625" bestFit="1" customWidth="1"/>
    <col min="2" max="2" width="17" bestFit="1" customWidth="1"/>
    <col min="3" max="3" width="17.44140625" bestFit="1" customWidth="1"/>
    <col min="4" max="4" width="24.21875" bestFit="1" customWidth="1"/>
    <col min="5" max="5" width="13.21875" bestFit="1" customWidth="1"/>
    <col min="6" max="6" width="13.5546875" bestFit="1" customWidth="1"/>
    <col min="7" max="7" width="13.88671875" bestFit="1" customWidth="1"/>
    <col min="8" max="8" width="20.6640625" bestFit="1" customWidth="1"/>
    <col min="9" max="9" width="9.33203125" bestFit="1" customWidth="1"/>
    <col min="10" max="10" width="9.6640625" bestFit="1" customWidth="1"/>
    <col min="11" max="11" width="10" bestFit="1" customWidth="1"/>
    <col min="12" max="12" width="16.77734375" bestFit="1" customWidth="1"/>
    <col min="13" max="13" width="18.44140625" bestFit="1" customWidth="1"/>
    <col min="14" max="14" width="19.44140625" bestFit="1" customWidth="1"/>
    <col min="15" max="15" width="19.77734375" bestFit="1" customWidth="1"/>
    <col min="16" max="16" width="26.6640625" bestFit="1" customWidth="1"/>
  </cols>
  <sheetData>
    <row r="1" spans="1:16" x14ac:dyDescent="0.3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74</v>
      </c>
      <c r="N1" t="s">
        <v>56</v>
      </c>
      <c r="O1" t="s">
        <v>57</v>
      </c>
      <c r="P1" t="s">
        <v>58</v>
      </c>
    </row>
    <row r="2" spans="1:16" x14ac:dyDescent="0.3">
      <c r="A2">
        <v>4.99</v>
      </c>
      <c r="B2">
        <v>3</v>
      </c>
      <c r="C2">
        <v>7</v>
      </c>
      <c r="D2">
        <v>6</v>
      </c>
      <c r="E2">
        <v>2.98</v>
      </c>
      <c r="F2">
        <v>0.99</v>
      </c>
      <c r="G2">
        <v>4.99</v>
      </c>
      <c r="H2">
        <v>0.99</v>
      </c>
      <c r="I2">
        <v>115.27</v>
      </c>
      <c r="J2">
        <v>46</v>
      </c>
      <c r="K2">
        <v>185</v>
      </c>
      <c r="L2">
        <v>85</v>
      </c>
      <c r="M2">
        <v>19.98</v>
      </c>
      <c r="N2">
        <v>9.99</v>
      </c>
      <c r="O2">
        <v>29.99</v>
      </c>
      <c r="P2">
        <v>20.99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6E8F9-DF84-42D5-8439-D7049DE73146}">
  <dimension ref="A1:D2"/>
  <sheetViews>
    <sheetView workbookViewId="0">
      <selection activeCell="C10" sqref="C10"/>
    </sheetView>
  </sheetViews>
  <sheetFormatPr defaultRowHeight="14.4" x14ac:dyDescent="0.3"/>
  <cols>
    <col min="1" max="1" width="20.44140625" bestFit="1" customWidth="1"/>
    <col min="2" max="2" width="20.21875" bestFit="1" customWidth="1"/>
    <col min="3" max="3" width="27.88671875" bestFit="1" customWidth="1"/>
    <col min="4" max="4" width="21.33203125" bestFit="1" customWidth="1"/>
  </cols>
  <sheetData>
    <row r="1" spans="1:4" x14ac:dyDescent="0.3">
      <c r="A1" t="s">
        <v>37</v>
      </c>
      <c r="B1" t="s">
        <v>38</v>
      </c>
      <c r="C1" t="s">
        <v>39</v>
      </c>
      <c r="D1" t="s">
        <v>40</v>
      </c>
    </row>
    <row r="2" spans="1:4" x14ac:dyDescent="0.3">
      <c r="A2" t="s">
        <v>41</v>
      </c>
      <c r="B2" t="s">
        <v>42</v>
      </c>
      <c r="C2" t="s">
        <v>43</v>
      </c>
      <c r="D2" s="1">
        <v>41420.617890486108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EEDB4-9812-477F-97DB-9EBC78DB8E0C}">
  <dimension ref="A1:C11"/>
  <sheetViews>
    <sheetView workbookViewId="0"/>
  </sheetViews>
  <sheetFormatPr defaultRowHeight="14.4" x14ac:dyDescent="0.3"/>
  <cols>
    <col min="1" max="1" width="9.109375" bestFit="1" customWidth="1"/>
    <col min="2" max="2" width="11.77734375" bestFit="1" customWidth="1"/>
    <col min="3" max="3" width="11" bestFit="1" customWidth="1"/>
  </cols>
  <sheetData>
    <row r="1" spans="1:3" x14ac:dyDescent="0.3">
      <c r="A1" t="s">
        <v>59</v>
      </c>
      <c r="B1" t="s">
        <v>60</v>
      </c>
      <c r="C1" t="s">
        <v>69</v>
      </c>
    </row>
    <row r="2" spans="1:3" x14ac:dyDescent="0.3">
      <c r="A2" t="s">
        <v>63</v>
      </c>
      <c r="B2">
        <v>4892.1899999999996</v>
      </c>
      <c r="C2">
        <v>1081</v>
      </c>
    </row>
    <row r="3" spans="1:3" x14ac:dyDescent="0.3">
      <c r="A3" t="s">
        <v>67</v>
      </c>
      <c r="B3">
        <v>4336.01</v>
      </c>
      <c r="C3">
        <v>998</v>
      </c>
    </row>
    <row r="4" spans="1:3" x14ac:dyDescent="0.3">
      <c r="A4" t="s">
        <v>70</v>
      </c>
      <c r="B4">
        <v>4245.3100000000004</v>
      </c>
      <c r="C4">
        <v>1065</v>
      </c>
    </row>
    <row r="5" spans="1:3" x14ac:dyDescent="0.3">
      <c r="A5" t="s">
        <v>61</v>
      </c>
      <c r="B5">
        <v>4118.46</v>
      </c>
      <c r="C5">
        <v>953</v>
      </c>
    </row>
    <row r="6" spans="1:3" x14ac:dyDescent="0.3">
      <c r="A6" t="s">
        <v>64</v>
      </c>
      <c r="B6">
        <v>4002.48</v>
      </c>
      <c r="C6">
        <v>851</v>
      </c>
    </row>
    <row r="7" spans="1:3" x14ac:dyDescent="0.3">
      <c r="A7" t="s">
        <v>65</v>
      </c>
      <c r="B7">
        <v>3966.38</v>
      </c>
      <c r="C7">
        <v>864</v>
      </c>
    </row>
    <row r="8" spans="1:3" x14ac:dyDescent="0.3">
      <c r="A8" t="s">
        <v>68</v>
      </c>
      <c r="B8">
        <v>3951.84</v>
      </c>
      <c r="C8">
        <v>1013</v>
      </c>
    </row>
    <row r="9" spans="1:3" x14ac:dyDescent="0.3">
      <c r="A9" t="s">
        <v>66</v>
      </c>
      <c r="B9">
        <v>3934.47</v>
      </c>
      <c r="C9">
        <v>953</v>
      </c>
    </row>
    <row r="10" spans="1:3" x14ac:dyDescent="0.3">
      <c r="A10" t="s">
        <v>62</v>
      </c>
      <c r="B10">
        <v>3922.18</v>
      </c>
      <c r="C10">
        <v>884</v>
      </c>
    </row>
    <row r="11" spans="1:3" x14ac:dyDescent="0.3">
      <c r="A11" t="s">
        <v>71</v>
      </c>
      <c r="B11">
        <v>3782.26</v>
      </c>
      <c r="C11">
        <v>977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AC2E5-C7A5-4F55-936A-C3B8C97CBC88}">
  <dimension ref="A1:B11"/>
  <sheetViews>
    <sheetView workbookViewId="0">
      <selection activeCell="A3" sqref="A3"/>
    </sheetView>
  </sheetViews>
  <sheetFormatPr defaultRowHeight="14.4" x14ac:dyDescent="0.3"/>
  <cols>
    <col min="1" max="1" width="16.44140625" bestFit="1" customWidth="1"/>
    <col min="2" max="2" width="14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60</v>
      </c>
    </row>
    <row r="3" spans="1:2" x14ac:dyDescent="0.3">
      <c r="A3" t="s">
        <v>3</v>
      </c>
      <c r="B3">
        <v>53</v>
      </c>
    </row>
    <row r="4" spans="1:2" x14ac:dyDescent="0.3">
      <c r="A4" t="s">
        <v>4</v>
      </c>
      <c r="B4">
        <v>36</v>
      </c>
    </row>
    <row r="5" spans="1:2" x14ac:dyDescent="0.3">
      <c r="A5" t="s">
        <v>5</v>
      </c>
      <c r="B5">
        <v>31</v>
      </c>
    </row>
    <row r="6" spans="1:2" x14ac:dyDescent="0.3">
      <c r="A6" t="s">
        <v>6</v>
      </c>
      <c r="B6">
        <v>30</v>
      </c>
    </row>
    <row r="7" spans="1:2" x14ac:dyDescent="0.3">
      <c r="A7" t="s">
        <v>7</v>
      </c>
      <c r="B7">
        <v>28</v>
      </c>
    </row>
    <row r="8" spans="1:2" x14ac:dyDescent="0.3">
      <c r="A8" t="s">
        <v>8</v>
      </c>
      <c r="B8">
        <v>28</v>
      </c>
    </row>
    <row r="9" spans="1:2" x14ac:dyDescent="0.3">
      <c r="A9" t="s">
        <v>9</v>
      </c>
      <c r="B9">
        <v>20</v>
      </c>
    </row>
    <row r="10" spans="1:2" x14ac:dyDescent="0.3">
      <c r="A10" t="s">
        <v>10</v>
      </c>
      <c r="B10">
        <v>15</v>
      </c>
    </row>
    <row r="11" spans="1:2" x14ac:dyDescent="0.3">
      <c r="A11" t="s">
        <v>11</v>
      </c>
      <c r="B11">
        <v>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737AE-708C-4476-B199-39B13C74EEDC}">
  <dimension ref="A1:C11"/>
  <sheetViews>
    <sheetView workbookViewId="0">
      <selection activeCell="A2" sqref="A2"/>
    </sheetView>
  </sheetViews>
  <sheetFormatPr defaultRowHeight="14.4" x14ac:dyDescent="0.3"/>
  <cols>
    <col min="1" max="1" width="11.6640625" bestFit="1" customWidth="1"/>
    <col min="2" max="2" width="11.5546875" bestFit="1" customWidth="1"/>
    <col min="3" max="3" width="14.77734375" bestFit="1" customWidth="1"/>
  </cols>
  <sheetData>
    <row r="1" spans="1:3" x14ac:dyDescent="0.3">
      <c r="A1" t="s">
        <v>12</v>
      </c>
      <c r="B1" t="s">
        <v>0</v>
      </c>
      <c r="C1" t="s">
        <v>1</v>
      </c>
    </row>
    <row r="2" spans="1:3" x14ac:dyDescent="0.3">
      <c r="A2" t="s">
        <v>13</v>
      </c>
      <c r="B2" t="s">
        <v>4</v>
      </c>
      <c r="C2">
        <v>2</v>
      </c>
    </row>
    <row r="3" spans="1:3" x14ac:dyDescent="0.3">
      <c r="A3" t="s">
        <v>14</v>
      </c>
      <c r="B3" t="s">
        <v>6</v>
      </c>
      <c r="C3">
        <v>1</v>
      </c>
    </row>
    <row r="4" spans="1:3" x14ac:dyDescent="0.3">
      <c r="A4" t="s">
        <v>15</v>
      </c>
      <c r="B4" t="s">
        <v>3</v>
      </c>
      <c r="C4">
        <v>1</v>
      </c>
    </row>
    <row r="5" spans="1:3" x14ac:dyDescent="0.3">
      <c r="A5" t="s">
        <v>16</v>
      </c>
      <c r="B5" t="s">
        <v>2</v>
      </c>
      <c r="C5">
        <v>1</v>
      </c>
    </row>
    <row r="6" spans="1:3" x14ac:dyDescent="0.3">
      <c r="A6" t="s">
        <v>17</v>
      </c>
      <c r="B6" t="s">
        <v>2</v>
      </c>
      <c r="C6">
        <v>1</v>
      </c>
    </row>
    <row r="7" spans="1:3" x14ac:dyDescent="0.3">
      <c r="A7" t="s">
        <v>18</v>
      </c>
      <c r="B7" t="s">
        <v>5</v>
      </c>
      <c r="C7">
        <v>1</v>
      </c>
    </row>
    <row r="8" spans="1:3" x14ac:dyDescent="0.3">
      <c r="A8" t="s">
        <v>19</v>
      </c>
      <c r="B8" t="s">
        <v>3</v>
      </c>
      <c r="C8">
        <v>1</v>
      </c>
    </row>
    <row r="9" spans="1:3" x14ac:dyDescent="0.3">
      <c r="A9" t="s">
        <v>20</v>
      </c>
      <c r="B9" t="s">
        <v>10</v>
      </c>
      <c r="C9">
        <v>1</v>
      </c>
    </row>
    <row r="10" spans="1:3" x14ac:dyDescent="0.3">
      <c r="A10" t="s">
        <v>21</v>
      </c>
      <c r="B10" t="s">
        <v>6</v>
      </c>
      <c r="C10">
        <v>1</v>
      </c>
    </row>
    <row r="11" spans="1:3" x14ac:dyDescent="0.3">
      <c r="A11" t="s">
        <v>22</v>
      </c>
      <c r="B11" t="s">
        <v>7</v>
      </c>
      <c r="C11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1D97C-E166-4F77-A7F0-64B1D4FE5396}">
  <dimension ref="A1:H6"/>
  <sheetViews>
    <sheetView tabSelected="1" workbookViewId="0">
      <selection activeCell="E12" sqref="E12"/>
    </sheetView>
  </sheetViews>
  <sheetFormatPr defaultRowHeight="14.4" x14ac:dyDescent="0.3"/>
  <cols>
    <col min="1" max="1" width="10.88671875" bestFit="1" customWidth="1"/>
    <col min="2" max="2" width="9.44140625" bestFit="1" customWidth="1"/>
    <col min="3" max="3" width="9.21875" bestFit="1" customWidth="1"/>
    <col min="4" max="4" width="6.44140625" bestFit="1" customWidth="1"/>
    <col min="5" max="5" width="11.5546875" bestFit="1" customWidth="1"/>
    <col min="6" max="6" width="15.77734375" bestFit="1" customWidth="1"/>
    <col min="7" max="7" width="13.6640625" bestFit="1" customWidth="1"/>
    <col min="8" max="8" width="17.77734375" bestFit="1" customWidth="1"/>
  </cols>
  <sheetData>
    <row r="1" spans="1:8" x14ac:dyDescent="0.3">
      <c r="A1" t="s">
        <v>23</v>
      </c>
      <c r="B1" t="s">
        <v>24</v>
      </c>
      <c r="C1" t="s">
        <v>25</v>
      </c>
      <c r="D1" t="s">
        <v>0</v>
      </c>
      <c r="E1" t="s">
        <v>12</v>
      </c>
      <c r="F1" t="s">
        <v>26</v>
      </c>
      <c r="G1" t="s">
        <v>72</v>
      </c>
      <c r="H1" t="s">
        <v>73</v>
      </c>
    </row>
    <row r="2" spans="1:8" x14ac:dyDescent="0.3">
      <c r="A2">
        <v>84</v>
      </c>
      <c r="B2" t="s">
        <v>27</v>
      </c>
      <c r="C2" t="s">
        <v>28</v>
      </c>
      <c r="D2" t="s">
        <v>6</v>
      </c>
      <c r="E2" t="s">
        <v>14</v>
      </c>
      <c r="F2">
        <v>128.69999999999999</v>
      </c>
      <c r="G2" t="str">
        <f>B2&amp;"  "&amp;C2</f>
        <v>Sara  Perry</v>
      </c>
      <c r="H2" t="str">
        <f>D2&amp;","&amp;E2</f>
        <v>Mexico,Atlixco</v>
      </c>
    </row>
    <row r="3" spans="1:8" x14ac:dyDescent="0.3">
      <c r="A3">
        <v>518</v>
      </c>
      <c r="B3" t="s">
        <v>29</v>
      </c>
      <c r="C3" t="s">
        <v>30</v>
      </c>
      <c r="D3" t="s">
        <v>10</v>
      </c>
      <c r="E3" t="s">
        <v>20</v>
      </c>
      <c r="F3">
        <v>108.75</v>
      </c>
      <c r="G3" t="str">
        <f>B3&amp;"  "&amp;C3</f>
        <v>Gabriel  Harder</v>
      </c>
      <c r="H3" t="str">
        <f t="shared" ref="H3:H6" si="0">D3&amp;","&amp;E3</f>
        <v>Turkey,Sivas</v>
      </c>
    </row>
    <row r="4" spans="1:8" x14ac:dyDescent="0.3">
      <c r="A4">
        <v>587</v>
      </c>
      <c r="B4" t="s">
        <v>31</v>
      </c>
      <c r="C4" t="s">
        <v>32</v>
      </c>
      <c r="D4" t="s">
        <v>6</v>
      </c>
      <c r="E4" t="s">
        <v>21</v>
      </c>
      <c r="F4">
        <v>102.76</v>
      </c>
      <c r="G4" t="str">
        <f t="shared" ref="G4:G6" si="1">B4&amp;"  "&amp;C4</f>
        <v>Sergio  Stanfield</v>
      </c>
      <c r="H4" t="str">
        <f t="shared" si="0"/>
        <v>Mexico,Celaya</v>
      </c>
    </row>
    <row r="5" spans="1:8" x14ac:dyDescent="0.3">
      <c r="A5">
        <v>537</v>
      </c>
      <c r="B5" t="s">
        <v>33</v>
      </c>
      <c r="C5" t="s">
        <v>34</v>
      </c>
      <c r="D5" t="s">
        <v>4</v>
      </c>
      <c r="E5" t="s">
        <v>13</v>
      </c>
      <c r="F5">
        <v>98.76</v>
      </c>
      <c r="G5" t="str">
        <f t="shared" si="1"/>
        <v>Clinton  Buford</v>
      </c>
      <c r="H5" t="str">
        <f t="shared" si="0"/>
        <v>United States,Aurora</v>
      </c>
    </row>
    <row r="6" spans="1:8" x14ac:dyDescent="0.3">
      <c r="A6">
        <v>367</v>
      </c>
      <c r="B6" t="s">
        <v>35</v>
      </c>
      <c r="C6" t="s">
        <v>36</v>
      </c>
      <c r="D6" t="s">
        <v>2</v>
      </c>
      <c r="E6" t="s">
        <v>16</v>
      </c>
      <c r="F6">
        <v>97.8</v>
      </c>
      <c r="G6" t="str">
        <f t="shared" si="1"/>
        <v>Adam  Gooch</v>
      </c>
      <c r="H6" t="str">
        <f t="shared" si="0"/>
        <v>India,Adoni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Film</vt:lpstr>
      <vt:lpstr>Customer</vt:lpstr>
      <vt:lpstr>Revenue_top genre</vt:lpstr>
      <vt:lpstr>Top 10 country</vt:lpstr>
      <vt:lpstr>Top 10 city</vt:lpstr>
      <vt:lpstr>Top 5 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Nitesh Devaneyan</dc:creator>
  <cp:lastModifiedBy>Solomon Nitesh Devaneyan</cp:lastModifiedBy>
  <dcterms:created xsi:type="dcterms:W3CDTF">2024-03-03T21:24:24Z</dcterms:created>
  <dcterms:modified xsi:type="dcterms:W3CDTF">2024-03-26T14:44:27Z</dcterms:modified>
</cp:coreProperties>
</file>