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lomon.s.peng\Desktop\TNT\Code\TNT\HospitalTargetCheckSFA\"/>
    </mc:Choice>
  </mc:AlternateContent>
  <bookViews>
    <workbookView xWindow="0" yWindow="0" windowWidth="18330" windowHeight="3660"/>
  </bookViews>
  <sheets>
    <sheet name="DashBoard" sheetId="1" r:id="rId1"/>
    <sheet name="大区指标调整明细" sheetId="2" r:id="rId2"/>
    <sheet name="数据整合明细" sheetId="3" r:id="rId3"/>
    <sheet name="岗位指标明细" sheetId="4" r:id="rId4"/>
    <sheet name="大区指标汇总" sheetId="5" r:id="rId5"/>
  </sheets>
  <definedNames>
    <definedName name="_xlnm._FilterDatabase" localSheetId="4" hidden="1">大区指标汇总!$A$1:$H$1</definedName>
    <definedName name="_xlnm._FilterDatabase" localSheetId="1" hidden="1">大区指标调整明细!$A$1:$AB$1</definedName>
    <definedName name="_xlnm._FilterDatabase" localSheetId="3" hidden="1">岗位指标明细!$A$1:$J$1</definedName>
    <definedName name="_xlnm._FilterDatabase" localSheetId="2" hidden="1">数据整合明细!$A$1:$T$1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S1" i="2" s="1"/>
  <c r="J2" i="1"/>
  <c r="J1" i="1"/>
  <c r="V1" i="2" l="1"/>
  <c r="R1" i="3"/>
  <c r="U1" i="2"/>
  <c r="R1" i="2"/>
  <c r="O1" i="3"/>
  <c r="O1" i="2"/>
  <c r="N1" i="3"/>
  <c r="N1" i="2"/>
  <c r="Q1" i="3"/>
  <c r="Q1" i="2"/>
  <c r="P1" i="3"/>
  <c r="P1" i="2"/>
  <c r="S1" i="3"/>
  <c r="X1" i="2"/>
  <c r="W1" i="2"/>
  <c r="C7" i="1"/>
  <c r="C6" i="1"/>
</calcChain>
</file>

<file path=xl/comments1.xml><?xml version="1.0" encoding="utf-8"?>
<comments xmlns="http://schemas.openxmlformats.org/spreadsheetml/2006/main">
  <authors>
    <author>Wang, Hongru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Wang, Hongru: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前四列来自于</t>
        </r>
        <r>
          <rPr>
            <sz val="9"/>
            <color indexed="81"/>
            <rFont val="Tahoma"/>
            <family val="2"/>
          </rPr>
          <t>SU Leader</t>
        </r>
        <r>
          <rPr>
            <sz val="9"/>
            <color indexed="81"/>
            <rFont val="宋体"/>
            <family val="3"/>
            <charset val="134"/>
          </rPr>
          <t>的分配结果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Wang, Hongru: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后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列为自动计算</t>
        </r>
      </text>
    </comment>
  </commentList>
</comments>
</file>

<file path=xl/sharedStrings.xml><?xml version="1.0" encoding="utf-8"?>
<sst xmlns="http://schemas.openxmlformats.org/spreadsheetml/2006/main" count="67" uniqueCount="64">
  <si>
    <t>错误统计</t>
    <phoneticPr fontId="0" type="noConversion"/>
  </si>
  <si>
    <t>错误类型</t>
    <phoneticPr fontId="0" type="noConversion"/>
  </si>
  <si>
    <t>错误数量</t>
    <phoneticPr fontId="0" type="noConversion"/>
  </si>
  <si>
    <t>岗位产品线错误</t>
    <phoneticPr fontId="0" type="noConversion"/>
  </si>
  <si>
    <r>
      <t>BG</t>
    </r>
    <r>
      <rPr>
        <sz val="9"/>
        <color theme="1"/>
        <rFont val="宋体"/>
        <family val="3"/>
        <charset val="134"/>
      </rPr>
      <t>交叉，非目标医院有指标</t>
    </r>
  </si>
  <si>
    <t>收集统计</t>
    <phoneticPr fontId="0" type="noConversion"/>
  </si>
  <si>
    <t>大区名称</t>
    <phoneticPr fontId="0" type="noConversion"/>
  </si>
  <si>
    <t>Region</t>
    <phoneticPr fontId="0" type="noConversion"/>
  </si>
  <si>
    <t>Distirct</t>
    <phoneticPr fontId="0" type="noConversion"/>
  </si>
  <si>
    <t>DMCode</t>
    <phoneticPr fontId="0" type="noConversion"/>
  </si>
  <si>
    <t>DMName</t>
    <phoneticPr fontId="0" type="noConversion"/>
  </si>
  <si>
    <t>HospitalNo</t>
    <phoneticPr fontId="0" type="noConversion"/>
  </si>
  <si>
    <t>HospitalName</t>
    <phoneticPr fontId="0" type="noConversion"/>
  </si>
  <si>
    <t>Province</t>
    <phoneticPr fontId="0" type="noConversion"/>
  </si>
  <si>
    <t>City</t>
    <phoneticPr fontId="0" type="noConversion"/>
  </si>
  <si>
    <t>Type</t>
    <phoneticPr fontId="0" type="noConversion"/>
  </si>
  <si>
    <t>Product</t>
    <phoneticPr fontId="0" type="noConversion"/>
  </si>
  <si>
    <t>Position</t>
    <phoneticPr fontId="0" type="noConversion"/>
  </si>
  <si>
    <t>MICS</t>
    <phoneticPr fontId="0" type="noConversion"/>
  </si>
  <si>
    <t>PL</t>
    <phoneticPr fontId="0" type="noConversion"/>
  </si>
  <si>
    <t>Half Year Target</t>
    <phoneticPr fontId="0" type="noConversion"/>
  </si>
  <si>
    <t>Final Target</t>
    <phoneticPr fontId="0" type="noConversion"/>
  </si>
  <si>
    <t>核查</t>
    <phoneticPr fontId="0" type="noConversion"/>
  </si>
  <si>
    <t>产品线正确</t>
    <phoneticPr fontId="0" type="noConversion"/>
  </si>
  <si>
    <t>不该有指标的医院分配了指标</t>
    <phoneticPr fontId="0" type="noConversion"/>
  </si>
  <si>
    <t>Region</t>
    <phoneticPr fontId="0" type="noConversion"/>
  </si>
  <si>
    <t>Distirct</t>
    <phoneticPr fontId="0" type="noConversion"/>
  </si>
  <si>
    <t>DMCode</t>
    <phoneticPr fontId="0" type="noConversion"/>
  </si>
  <si>
    <t>DMName</t>
    <phoneticPr fontId="0" type="noConversion"/>
  </si>
  <si>
    <t>HospitalNo</t>
    <phoneticPr fontId="0" type="noConversion"/>
  </si>
  <si>
    <t>HospitalName</t>
    <phoneticPr fontId="0" type="noConversion"/>
  </si>
  <si>
    <t>Province</t>
    <phoneticPr fontId="0" type="noConversion"/>
  </si>
  <si>
    <t>City</t>
    <phoneticPr fontId="0" type="noConversion"/>
  </si>
  <si>
    <t>Type</t>
    <phoneticPr fontId="0" type="noConversion"/>
  </si>
  <si>
    <t>Product</t>
    <phoneticPr fontId="0" type="noConversion"/>
  </si>
  <si>
    <t>Position</t>
    <phoneticPr fontId="0" type="noConversion"/>
  </si>
  <si>
    <t>MICS</t>
    <phoneticPr fontId="0" type="noConversion"/>
  </si>
  <si>
    <t>PL</t>
    <phoneticPr fontId="0" type="noConversion"/>
  </si>
  <si>
    <t>Final HY Target</t>
    <phoneticPr fontId="0" type="noConversion"/>
  </si>
  <si>
    <t>Region</t>
    <phoneticPr fontId="0" type="noConversion"/>
  </si>
  <si>
    <t>District</t>
    <phoneticPr fontId="0" type="noConversion"/>
  </si>
  <si>
    <t>DM Code</t>
    <phoneticPr fontId="0" type="noConversion"/>
  </si>
  <si>
    <t>DM Name</t>
    <phoneticPr fontId="0" type="noConversion"/>
  </si>
  <si>
    <t>Code</t>
    <phoneticPr fontId="0" type="noConversion"/>
  </si>
  <si>
    <t>Name</t>
    <phoneticPr fontId="0" type="noConversion"/>
  </si>
  <si>
    <t>Target 1</t>
    <phoneticPr fontId="0" type="noConversion"/>
  </si>
  <si>
    <t>Target 2</t>
    <phoneticPr fontId="0" type="noConversion"/>
  </si>
  <si>
    <t>Strength</t>
    <phoneticPr fontId="0" type="noConversion"/>
  </si>
  <si>
    <r>
      <t>Target1</t>
    </r>
    <r>
      <rPr>
        <b/>
        <sz val="9"/>
        <color theme="0"/>
        <rFont val="宋体"/>
        <family val="3"/>
        <charset val="134"/>
      </rPr>
      <t>原始指标</t>
    </r>
  </si>
  <si>
    <r>
      <t xml:space="preserve">Target2 </t>
    </r>
    <r>
      <rPr>
        <b/>
        <sz val="9"/>
        <color theme="0"/>
        <rFont val="宋体"/>
        <family val="3"/>
        <charset val="134"/>
      </rPr>
      <t>原始指标</t>
    </r>
  </si>
  <si>
    <r>
      <t>Target1</t>
    </r>
    <r>
      <rPr>
        <b/>
        <sz val="9"/>
        <color theme="0"/>
        <rFont val="宋体"/>
        <family val="3"/>
        <charset val="134"/>
      </rPr>
      <t>收集</t>
    </r>
  </si>
  <si>
    <r>
      <t>Target2</t>
    </r>
    <r>
      <rPr>
        <b/>
        <sz val="9"/>
        <color theme="0"/>
        <rFont val="宋体"/>
        <family val="3"/>
        <charset val="134"/>
      </rPr>
      <t>收集</t>
    </r>
  </si>
  <si>
    <t>Target1 GAP</t>
    <phoneticPr fontId="0" type="noConversion"/>
  </si>
  <si>
    <t>Target2 GAP</t>
    <phoneticPr fontId="0" type="noConversion"/>
  </si>
  <si>
    <t>Year</t>
  </si>
  <si>
    <t>HY1</t>
  </si>
  <si>
    <t>HY2</t>
  </si>
  <si>
    <t>Q1</t>
  </si>
  <si>
    <t>Q2</t>
  </si>
  <si>
    <t>Q3</t>
  </si>
  <si>
    <t>Q4</t>
  </si>
  <si>
    <t>last year</t>
  </si>
  <si>
    <t>Q1 Equal</t>
  </si>
  <si>
    <t>Q2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</si>
</sst>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  <charset val="134"/>
    </font>
    <font>
      <b/>
      <sz val="9"/>
      <color theme="0"/>
      <name val="Arial"/>
      <family val="2"/>
    </font>
    <font>
      <sz val="9"/>
      <color indexed="81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1" applyFont="1" applyFill="1" applyBorder="1">
      <alignment vertical="center"/>
    </xf>
    <xf numFmtId="3" fontId="4" fillId="2" borderId="1" xfId="1" applyNumberFormat="1" applyFont="1" applyFill="1" applyBorder="1">
      <alignment vertical="center"/>
    </xf>
    <xf numFmtId="3" fontId="0" fillId="0" borderId="0" xfId="0" applyNumberFormat="1"/>
    <xf numFmtId="0" fontId="9" fillId="0" borderId="0" xfId="0" applyFont="1"/>
    <xf numFmtId="38" fontId="4" fillId="2" borderId="1" xfId="1" applyNumberFormat="1" applyFont="1" applyFill="1" applyBorder="1">
      <alignment vertical="center"/>
    </xf>
    <xf numFmtId="38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55"/>
  <sheetViews>
    <sheetView tabSelected="1" workbookViewId="0"/>
  </sheetViews>
  <sheetFormatPr defaultRowHeight="15"/>
  <cols>
    <col min="2" max="2" width="23.5703125" customWidth="1"/>
    <col min="3" max="3" width="17.85546875" customWidth="1"/>
  </cols>
  <sheetData>
    <row r="1" spans="2:10">
      <c r="F1" s="11" t="s">
        <v>54</v>
      </c>
      <c r="G1" s="11"/>
      <c r="H1" s="11"/>
      <c r="I1" s="11" t="s">
        <v>61</v>
      </c>
      <c r="J1" s="11">
        <f>G1-1</f>
        <v>-1</v>
      </c>
    </row>
    <row r="2" spans="2:10">
      <c r="F2" s="11" t="s">
        <v>55</v>
      </c>
      <c r="G2" s="11"/>
      <c r="H2" s="11"/>
      <c r="I2" s="11" t="s">
        <v>62</v>
      </c>
      <c r="J2" s="11" t="str">
        <f>IF(AND(G2=1,G4=1),"Q1",IF(AND(G3=1,G6=1),"Q3",""))</f>
        <v/>
      </c>
    </row>
    <row r="3" spans="2:10">
      <c r="F3" s="11" t="s">
        <v>56</v>
      </c>
      <c r="G3" s="11"/>
      <c r="H3" s="11"/>
      <c r="I3" s="11" t="s">
        <v>63</v>
      </c>
      <c r="J3" s="11" t="str">
        <f>IF(AND(G2=1,G5=1),"Q2",IF(AND(G3=1,G7=1),"Q4",""))</f>
        <v/>
      </c>
    </row>
    <row r="4" spans="2:10">
      <c r="B4" s="1" t="s">
        <v>0</v>
      </c>
      <c r="C4" s="2"/>
      <c r="F4" s="11" t="s">
        <v>57</v>
      </c>
      <c r="G4" s="11"/>
      <c r="H4" s="11"/>
      <c r="I4" s="11"/>
      <c r="J4" s="11"/>
    </row>
    <row r="5" spans="2:10">
      <c r="B5" s="3" t="s">
        <v>1</v>
      </c>
      <c r="C5" s="3" t="s">
        <v>2</v>
      </c>
      <c r="F5" s="11" t="s">
        <v>58</v>
      </c>
      <c r="G5" s="11"/>
      <c r="H5" s="11"/>
      <c r="I5" s="11"/>
      <c r="J5" s="11"/>
    </row>
    <row r="6" spans="2:10">
      <c r="B6" s="4" t="s">
        <v>3</v>
      </c>
      <c r="C6" s="5">
        <f>COUNTIF(大区指标调整明细!AA:AA,"FALSE")</f>
        <v>0</v>
      </c>
      <c r="F6" s="11" t="s">
        <v>59</v>
      </c>
      <c r="G6" s="11"/>
      <c r="H6" s="11"/>
      <c r="I6" s="11"/>
      <c r="J6" s="11"/>
    </row>
    <row r="7" spans="2:10">
      <c r="B7" s="5" t="s">
        <v>4</v>
      </c>
      <c r="C7" s="5">
        <f>COUNTIF(大区指标调整明细!AB:AB,"TRUE")</f>
        <v>0</v>
      </c>
      <c r="F7" s="11" t="s">
        <v>60</v>
      </c>
      <c r="G7" s="11"/>
      <c r="H7" s="11"/>
      <c r="I7" s="11"/>
      <c r="J7" s="11"/>
    </row>
    <row r="8" spans="2:10">
      <c r="B8" s="2"/>
      <c r="C8" s="2"/>
    </row>
    <row r="9" spans="2:10">
      <c r="B9" s="1" t="s">
        <v>5</v>
      </c>
      <c r="C9" s="2"/>
    </row>
    <row r="10" spans="2:10">
      <c r="B10" s="6" t="s">
        <v>6</v>
      </c>
      <c r="C10" s="7"/>
    </row>
    <row r="11" spans="2:10">
      <c r="B11" s="7"/>
      <c r="C11" s="7"/>
    </row>
    <row r="12" spans="2:10">
      <c r="B12" s="7"/>
      <c r="C12" s="7"/>
    </row>
    <row r="13" spans="2:10">
      <c r="B13" s="7"/>
      <c r="C13" s="7"/>
    </row>
    <row r="14" spans="2:10">
      <c r="B14" s="7"/>
      <c r="C14" s="7"/>
    </row>
    <row r="15" spans="2:10">
      <c r="B15" s="7"/>
      <c r="C15" s="7"/>
    </row>
    <row r="16" spans="2:10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50" spans="7:9">
      <c r="G50" s="11"/>
      <c r="H50" s="11"/>
      <c r="I50" s="11"/>
    </row>
    <row r="51" spans="7:9">
      <c r="G51" s="11"/>
    </row>
    <row r="52" spans="7:9">
      <c r="G52" s="11"/>
    </row>
    <row r="53" spans="7:9">
      <c r="G53" s="11"/>
    </row>
    <row r="54" spans="7:9">
      <c r="G54" s="11"/>
    </row>
    <row r="55" spans="7:9">
      <c r="G55" s="11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AB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1.5703125" customWidth="1"/>
    <col min="2" max="2" width="14.140625" customWidth="1"/>
    <col min="3" max="3" width="12.140625" customWidth="1"/>
    <col min="4" max="4" width="13.42578125" customWidth="1"/>
    <col min="5" max="5" width="12.7109375" customWidth="1"/>
    <col min="6" max="6" width="48.28515625" customWidth="1"/>
    <col min="7" max="7" width="13.7109375" customWidth="1"/>
    <col min="8" max="8" width="14.28515625" customWidth="1"/>
    <col min="10" max="10" width="14.5703125" customWidth="1"/>
    <col min="11" max="11" width="16.42578125" customWidth="1"/>
    <col min="14" max="14" width="11.5703125" style="10" customWidth="1"/>
    <col min="15" max="15" width="12" style="10" customWidth="1"/>
    <col min="16" max="16" width="12.28515625" style="10" customWidth="1"/>
    <col min="17" max="17" width="12" style="10" customWidth="1"/>
    <col min="18" max="18" width="12.85546875" style="10" customWidth="1"/>
    <col min="19" max="19" width="13.140625" style="10" customWidth="1"/>
    <col min="20" max="20" width="15.42578125" style="10" customWidth="1"/>
    <col min="21" max="25" width="9.140625" style="10"/>
    <col min="26" max="26" width="49.85546875" customWidth="1"/>
    <col min="27" max="27" width="10" customWidth="1"/>
    <col min="28" max="28" width="23.85546875" customWidth="1"/>
  </cols>
  <sheetData>
    <row r="1" spans="1:28" ht="23.25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9" t="str">
        <f>DashBoard!J1&amp;"Q1"</f>
        <v>-1Q1</v>
      </c>
      <c r="O1" s="9" t="str">
        <f>DashBoard!J1&amp;"Q2"</f>
        <v>-1Q2</v>
      </c>
      <c r="P1" s="9" t="str">
        <f>DashBoard!J1&amp;"Q3"</f>
        <v>-1Q3</v>
      </c>
      <c r="Q1" s="9" t="str">
        <f>DashBoard!J1&amp;"Q4"</f>
        <v>-1Q4</v>
      </c>
      <c r="R1" s="9" t="str">
        <f>DashBoard!J2&amp;"分配指标"</f>
        <v>分配指标</v>
      </c>
      <c r="S1" s="9" t="str">
        <f>DashBoard!J3&amp;"分配指标"</f>
        <v>分配指标</v>
      </c>
      <c r="T1" s="9" t="s">
        <v>20</v>
      </c>
      <c r="U1" s="9" t="str">
        <f>DashBoard!J2&amp;" Adjust"</f>
        <v xml:space="preserve"> Adjust</v>
      </c>
      <c r="V1" s="9" t="str">
        <f>DashBoard!J2&amp;" Final"</f>
        <v xml:space="preserve"> Final</v>
      </c>
      <c r="W1" s="9" t="str">
        <f>DashBoard!J3&amp;" Adjust"</f>
        <v xml:space="preserve"> Adjust</v>
      </c>
      <c r="X1" s="9" t="str">
        <f>DashBoard!J3&amp;" Final"</f>
        <v xml:space="preserve"> Final</v>
      </c>
      <c r="Y1" s="9" t="s">
        <v>21</v>
      </c>
      <c r="Z1" s="8" t="s">
        <v>22</v>
      </c>
      <c r="AA1" s="8" t="s">
        <v>23</v>
      </c>
      <c r="AB1" s="8" t="s">
        <v>24</v>
      </c>
    </row>
  </sheetData>
  <autoFilter ref="A1:A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00000"/>
  </sheetPr>
  <dimension ref="A1:T1"/>
  <sheetViews>
    <sheetView topLeftCell="I1" workbookViewId="0">
      <pane ySplit="1" topLeftCell="A2" activePane="bottomLeft" state="frozen"/>
      <selection activeCell="I1" sqref="I1"/>
      <selection pane="bottomLeft" activeCell="I2" sqref="I2"/>
    </sheetView>
  </sheetViews>
  <sheetFormatPr defaultRowHeight="15"/>
  <cols>
    <col min="1" max="1" width="11.42578125" customWidth="1"/>
    <col min="2" max="2" width="12.140625" customWidth="1"/>
    <col min="3" max="3" width="11.28515625" customWidth="1"/>
    <col min="4" max="4" width="13.42578125" customWidth="1"/>
    <col min="5" max="5" width="11.5703125" customWidth="1"/>
    <col min="6" max="6" width="47.42578125" customWidth="1"/>
    <col min="7" max="8" width="12.85546875" customWidth="1"/>
    <col min="10" max="10" width="18.85546875" customWidth="1"/>
    <col min="11" max="11" width="14.42578125" customWidth="1"/>
    <col min="12" max="12" width="10.7109375" customWidth="1"/>
    <col min="13" max="13" width="15.5703125" customWidth="1"/>
    <col min="14" max="14" width="11.42578125" style="10" customWidth="1"/>
    <col min="15" max="15" width="10.85546875" style="10" customWidth="1"/>
    <col min="16" max="16" width="11.140625" style="10" customWidth="1"/>
    <col min="17" max="17" width="10.85546875" style="10" customWidth="1"/>
    <col min="18" max="18" width="12" style="10" customWidth="1"/>
    <col min="19" max="19" width="11.7109375" style="10" customWidth="1"/>
    <col min="20" max="20" width="16" style="10" customWidth="1"/>
  </cols>
  <sheetData>
    <row r="1" spans="1:20" ht="18.7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9" t="str">
        <f>DashBoard!J1&amp;"Q1"</f>
        <v>-1Q1</v>
      </c>
      <c r="O1" s="9" t="str">
        <f>DashBoard!J1&amp;"Q2"</f>
        <v>-1Q2</v>
      </c>
      <c r="P1" s="9" t="str">
        <f>DashBoard!J1&amp;"Q3"</f>
        <v>-1Q3</v>
      </c>
      <c r="Q1" s="9" t="str">
        <f>DashBoard!J1&amp;"Q4"</f>
        <v>-1Q4</v>
      </c>
      <c r="R1" s="9" t="str">
        <f>DashBoard!J2&amp;" Final"</f>
        <v xml:space="preserve"> Final</v>
      </c>
      <c r="S1" s="9" t="str">
        <f>DashBoard!J3&amp;" Final"</f>
        <v xml:space="preserve"> Final</v>
      </c>
      <c r="T1" s="9" t="s">
        <v>38</v>
      </c>
    </row>
  </sheetData>
  <autoFilter ref="A1:T1"/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00000"/>
  </sheetPr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1.140625" customWidth="1"/>
    <col min="2" max="2" width="11.28515625" customWidth="1"/>
    <col min="3" max="3" width="12" customWidth="1"/>
    <col min="4" max="4" width="12.28515625" customWidth="1"/>
    <col min="5" max="5" width="12" customWidth="1"/>
    <col min="6" max="8" width="12.5703125" customWidth="1"/>
    <col min="9" max="9" width="11.85546875" style="10" customWidth="1"/>
    <col min="10" max="10" width="12" style="10" customWidth="1"/>
  </cols>
  <sheetData>
    <row r="1" spans="1:10">
      <c r="A1" s="8" t="s">
        <v>39</v>
      </c>
      <c r="B1" s="8" t="s">
        <v>40</v>
      </c>
      <c r="C1" s="8" t="s">
        <v>41</v>
      </c>
      <c r="D1" s="8" t="s">
        <v>42</v>
      </c>
      <c r="E1" s="8" t="s">
        <v>17</v>
      </c>
      <c r="F1" s="8" t="s">
        <v>19</v>
      </c>
      <c r="G1" s="8" t="s">
        <v>43</v>
      </c>
      <c r="H1" s="8" t="s">
        <v>44</v>
      </c>
      <c r="I1" s="9" t="s">
        <v>45</v>
      </c>
      <c r="J1" s="9" t="s">
        <v>46</v>
      </c>
    </row>
  </sheetData>
  <autoFilter ref="A1:J1"/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C00000"/>
  </sheetPr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2" customWidth="1"/>
    <col min="2" max="2" width="12.7109375" customWidth="1"/>
    <col min="3" max="3" width="16.7109375" style="10" customWidth="1"/>
    <col min="4" max="4" width="15" style="10" customWidth="1"/>
    <col min="5" max="5" width="16" style="10" customWidth="1"/>
    <col min="6" max="6" width="14.7109375" style="10" customWidth="1"/>
    <col min="7" max="7" width="15.140625" style="13" customWidth="1"/>
    <col min="8" max="8" width="15.28515625" style="13" customWidth="1"/>
  </cols>
  <sheetData>
    <row r="1" spans="1:8">
      <c r="A1" s="8" t="s">
        <v>39</v>
      </c>
      <c r="B1" s="8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12" t="s">
        <v>52</v>
      </c>
      <c r="H1" s="12" t="s">
        <v>53</v>
      </c>
    </row>
  </sheetData>
  <autoFilter ref="A1:H1"/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大区指标调整明细</vt:lpstr>
      <vt:lpstr>数据整合明细</vt:lpstr>
      <vt:lpstr>岗位指标明细</vt:lpstr>
      <vt:lpstr>大区指标汇总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Solomon S.</dc:creator>
  <cp:lastModifiedBy>Peng, Solomon S.</cp:lastModifiedBy>
  <dcterms:created xsi:type="dcterms:W3CDTF">2016-03-01T08:02:12Z</dcterms:created>
  <dcterms:modified xsi:type="dcterms:W3CDTF">2016-03-16T08:21:28Z</dcterms:modified>
</cp:coreProperties>
</file>