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8C9F01BA-9915-476C-BC9D-6F6B59C911D1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28" i="1" l="1"/>
  <c r="AC28" i="1"/>
  <c r="W28" i="1"/>
  <c r="AI27" i="1"/>
  <c r="AC27" i="1"/>
  <c r="W27" i="1"/>
  <c r="AI26" i="1"/>
  <c r="AC26" i="1"/>
  <c r="W26" i="1"/>
  <c r="AI25" i="1"/>
  <c r="AC25" i="1"/>
  <c r="W25" i="1"/>
  <c r="AI24" i="1"/>
  <c r="AC24" i="1"/>
  <c r="W24" i="1"/>
  <c r="AI23" i="1"/>
  <c r="AC23" i="1"/>
  <c r="W23" i="1"/>
  <c r="AI22" i="1"/>
  <c r="AC22" i="1"/>
  <c r="W22" i="1"/>
  <c r="AI21" i="1"/>
  <c r="AC21" i="1"/>
  <c r="W21" i="1"/>
  <c r="AI20" i="1"/>
  <c r="AC20" i="1"/>
  <c r="W20" i="1"/>
  <c r="AI19" i="1"/>
  <c r="AC19" i="1"/>
  <c r="W19" i="1"/>
  <c r="AI18" i="1"/>
  <c r="AC18" i="1"/>
  <c r="W18" i="1"/>
  <c r="AI17" i="1"/>
  <c r="AC17" i="1"/>
  <c r="W17" i="1"/>
  <c r="AI16" i="1"/>
  <c r="AC16" i="1"/>
  <c r="W16" i="1"/>
  <c r="AI15" i="1"/>
  <c r="AC15" i="1"/>
  <c r="W15" i="1"/>
  <c r="AI14" i="1"/>
  <c r="AC14" i="1"/>
  <c r="W14" i="1"/>
  <c r="AI13" i="1"/>
  <c r="AC13" i="1"/>
  <c r="W13" i="1"/>
  <c r="AI12" i="1"/>
  <c r="AC12" i="1"/>
  <c r="W12" i="1"/>
  <c r="AI11" i="1"/>
  <c r="AC11" i="1"/>
  <c r="W11" i="1"/>
  <c r="AI10" i="1"/>
  <c r="AC10" i="1"/>
  <c r="W10" i="1"/>
  <c r="AI9" i="1"/>
  <c r="AC9" i="1"/>
  <c r="W9" i="1"/>
  <c r="AI8" i="1"/>
  <c r="AC8" i="1"/>
  <c r="W8" i="1"/>
  <c r="AI7" i="1"/>
  <c r="AC7" i="1"/>
  <c r="W7" i="1"/>
  <c r="AI6" i="1"/>
  <c r="AC6" i="1"/>
  <c r="W6" i="1"/>
  <c r="AI5" i="1"/>
  <c r="AC5" i="1"/>
  <c r="W5" i="1"/>
  <c r="I133" i="1"/>
  <c r="I124" i="1"/>
  <c r="I123" i="1"/>
  <c r="I125" i="1"/>
  <c r="I126" i="1"/>
  <c r="I127" i="1"/>
  <c r="I128" i="1"/>
  <c r="I129" i="1"/>
  <c r="I130" i="1"/>
  <c r="I131" i="1"/>
  <c r="I132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22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113" i="1" s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113" i="1" s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85" i="1" s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85" i="1" s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85" i="1" s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29" i="1" s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29" i="1" s="1"/>
  <c r="Q113" i="1" l="1"/>
  <c r="Q56" i="1"/>
  <c r="K56" i="1"/>
  <c r="E29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5" i="1"/>
  <c r="E55" i="1" l="1"/>
</calcChain>
</file>

<file path=xl/sharedStrings.xml><?xml version="1.0" encoding="utf-8"?>
<sst xmlns="http://schemas.openxmlformats.org/spreadsheetml/2006/main" count="420" uniqueCount="32">
  <si>
    <t>Tabu Search</t>
  </si>
  <si>
    <t>Name</t>
  </si>
  <si>
    <t>Time[us]</t>
  </si>
  <si>
    <t>Result</t>
  </si>
  <si>
    <t>data10</t>
  </si>
  <si>
    <t>data11</t>
  </si>
  <si>
    <t>data12</t>
  </si>
  <si>
    <t>data13</t>
  </si>
  <si>
    <t>data14</t>
  </si>
  <si>
    <t>data15</t>
  </si>
  <si>
    <t>data16</t>
  </si>
  <si>
    <t>data18</t>
  </si>
  <si>
    <t>Simulated Annealing</t>
  </si>
  <si>
    <t>gr21.tsp</t>
  </si>
  <si>
    <t>gr24.tsp</t>
  </si>
  <si>
    <t>fri26.tsp</t>
  </si>
  <si>
    <t>ftv33.atsp</t>
  </si>
  <si>
    <t>ftv38.atsp</t>
  </si>
  <si>
    <t>p43.atsp</t>
  </si>
  <si>
    <t>ry48p.atsp</t>
  </si>
  <si>
    <t>ftv55.atsp</t>
  </si>
  <si>
    <t>brazil58.tsp</t>
  </si>
  <si>
    <t>ftv64.atsp</t>
  </si>
  <si>
    <t>ft70.atsp</t>
  </si>
  <si>
    <t>kro124p.atsp</t>
  </si>
  <si>
    <t>gr120.tsp</t>
  </si>
  <si>
    <t>ftv170.atsp</t>
  </si>
  <si>
    <t>rbg323.atsp</t>
  </si>
  <si>
    <t>rbg358.atsp</t>
  </si>
  <si>
    <t>Correct result</t>
  </si>
  <si>
    <t>SA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</si>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</sst>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0" applyNumberFormat="1"/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% — akcent 1 2" xfId="20" xr:uid="{2A1604D7-F7BB-4391-9995-FE474515BE7B}"/>
    <cellStyle name="20% — akcent 2 2" xfId="24" xr:uid="{EB0EA204-A00F-4391-B106-77A9A04CE3A4}"/>
    <cellStyle name="20% — akcent 3 2" xfId="28" xr:uid="{395CA5DA-2C82-41FB-A559-7AD54F64B434}"/>
    <cellStyle name="20% — akcent 4 2" xfId="32" xr:uid="{7DAAE44D-8437-4D9F-AFEA-39D8F0DE11AE}"/>
    <cellStyle name="20% — akcent 5 2" xfId="36" xr:uid="{CA6BA793-F87F-464F-986A-400A112CB4BF}"/>
    <cellStyle name="20% — akcent 6 2" xfId="40" xr:uid="{8D612064-B89A-40B0-BF98-492DBAC3717A}"/>
    <cellStyle name="40% — akcent 1 2" xfId="21" xr:uid="{6F074A0B-2493-4598-BA5D-3676874456CA}"/>
    <cellStyle name="40% — akcent 2 2" xfId="25" xr:uid="{C27C2449-59CA-4EAF-BD25-7DC7B79CB28E}"/>
    <cellStyle name="40% — akcent 3 2" xfId="29" xr:uid="{129B76CC-7F78-43D5-8D60-0E69023289D3}"/>
    <cellStyle name="40% — akcent 4 2" xfId="33" xr:uid="{1BA0B133-0904-4D29-B5EC-ED8827AA8179}"/>
    <cellStyle name="40% — akcent 5 2" xfId="37" xr:uid="{BED3D60B-C780-4426-AEA6-8EC6A981F6D1}"/>
    <cellStyle name="40% — akcent 6 2" xfId="41" xr:uid="{A877CFC9-9D5F-40A8-A13D-98FFFFCF9926}"/>
    <cellStyle name="60% — akcent 1 2" xfId="22" xr:uid="{F43AF789-3CE9-43BB-85BC-E067869021E2}"/>
    <cellStyle name="60% — akcent 2 2" xfId="26" xr:uid="{757B343C-92DF-4E88-9943-5EAB907F3D20}"/>
    <cellStyle name="60% — akcent 3 2" xfId="30" xr:uid="{1C2605EC-812F-4E73-87DD-AB59AC62C20A}"/>
    <cellStyle name="60% — akcent 4 2" xfId="34" xr:uid="{D7E21A9C-CC25-4A0F-ADA3-CBE83C62B083}"/>
    <cellStyle name="60% — akcent 5 2" xfId="38" xr:uid="{CF3C3240-782B-44C0-A91A-F4BC5A8EB809}"/>
    <cellStyle name="60% — akcent 6 2" xfId="42" xr:uid="{3E857D96-EB9F-42F2-B519-61B880E7B1BB}"/>
    <cellStyle name="Akcent 1 2" xfId="19" xr:uid="{1054B9D0-FD73-45EC-84C1-D6F0CEA4945A}"/>
    <cellStyle name="Akcent 2 2" xfId="23" xr:uid="{F441AA05-8E04-4988-8460-B4A13845E68B}"/>
    <cellStyle name="Akcent 3 2" xfId="27" xr:uid="{A04F20BA-8E65-4B70-8D17-C1AB45431A99}"/>
    <cellStyle name="Akcent 4 2" xfId="31" xr:uid="{5AE9E330-A8FA-4CC9-BB47-AAEEA3A353D2}"/>
    <cellStyle name="Akcent 5 2" xfId="35" xr:uid="{934D7EF8-E898-4EE3-BEFD-762BCDCD1F96}"/>
    <cellStyle name="Akcent 6 2" xfId="39" xr:uid="{E557FF9A-446A-46C8-BA5D-2163A8D7286A}"/>
    <cellStyle name="Dane wejściowe 2" xfId="11" xr:uid="{68717EBE-01FD-4B6C-8F76-5093E9538322}"/>
    <cellStyle name="Dane wyjściowe 2" xfId="12" xr:uid="{B7D724CE-3E51-413C-A024-4B8F97ABB793}"/>
    <cellStyle name="Dobry 2" xfId="8" xr:uid="{5D35CB14-1048-44A9-8E86-672E3B726EF9}"/>
    <cellStyle name="Komórka połączona 2" xfId="14" xr:uid="{52A6E8FE-8F32-4C46-8135-B533C576FD29}"/>
    <cellStyle name="Komórka zaznaczona 2" xfId="15" xr:uid="{62349CBF-18F3-4DFB-8F6F-2B8D4C458680}"/>
    <cellStyle name="Nagłówek 1 2" xfId="4" xr:uid="{D0194056-BC48-4343-827F-2E386D7B769A}"/>
    <cellStyle name="Nagłówek 2 2" xfId="5" xr:uid="{B3E64019-B6C6-41CD-B740-7B0F390D497C}"/>
    <cellStyle name="Nagłówek 3 2" xfId="6" xr:uid="{CB6D1635-E606-4CF5-991F-33ED6E1AE964}"/>
    <cellStyle name="Nagłówek 4 2" xfId="7" xr:uid="{B6309AB8-08C9-4EDF-9CBE-26AB18D9FE7F}"/>
    <cellStyle name="Neutralny 2" xfId="10" xr:uid="{CC697B67-F0F8-4177-A373-D2E485954743}"/>
    <cellStyle name="Normalny" xfId="0" builtinId="0"/>
    <cellStyle name="Obliczenia 2" xfId="13" xr:uid="{63D44071-1982-4F67-9BBC-79864727D2F4}"/>
    <cellStyle name="Procentowy" xfId="1" builtinId="5"/>
    <cellStyle name="Suma 2" xfId="18" xr:uid="{2FE6B962-48A4-4062-90C7-5FD91D22585A}"/>
    <cellStyle name="Tekst objaśnienia 2" xfId="17" xr:uid="{1895C259-E152-44F3-9407-F17582F294F9}"/>
    <cellStyle name="Tekst ostrzeżenia 2" xfId="16" xr:uid="{BB921602-04CB-43BF-8308-D79E542E6061}"/>
    <cellStyle name="Tytuł 2" xfId="3" xr:uid="{65DD26EF-5A0D-4B3B-BD41-BDFAABB27747}"/>
    <cellStyle name="Uwaga" xfId="2" builtinId="10" customBuiltin="1"/>
    <cellStyle name="Zły 2" xfId="9" xr:uid="{8A5FDB9C-CE7F-467F-B8E7-875BE88D14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 działania algorytmu </a:t>
            </a:r>
            <a:r>
              <a:rPr lang="pl-PL" baseline="0"/>
              <a:t>ze zmianą limitu dopuszczalności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353582156021112"/>
          <c:y val="0.19314675462266886"/>
          <c:w val="0.8548035286202943"/>
          <c:h val="0.47963316756026619"/>
        </c:manualLayout>
      </c:layout>
      <c:line3DChart>
        <c:grouping val="standard"/>
        <c:varyColors val="0"/>
        <c:ser>
          <c:idx val="0"/>
          <c:order val="0"/>
          <c:tx>
            <c:v>0,02</c:v>
          </c:tx>
          <c:spPr>
            <a:solidFill>
              <a:schemeClr val="accent1"/>
            </a:solidFill>
            <a:ln w="25400">
              <a:noFill/>
            </a:ln>
            <a:effectLst/>
            <a:sp3d/>
          </c:spPr>
          <c:cat>
            <c:strRef>
              <c:f>Arkusz1!$G$5:$G$28</c:f>
              <c:strCache>
                <c:ptCount val="24"/>
                <c:pt idx="0">
                  <c:v>data10</c:v>
                </c:pt>
                <c:pt idx="1">
                  <c:v>data11</c:v>
                </c:pt>
                <c:pt idx="2">
                  <c:v>data12</c:v>
                </c:pt>
                <c:pt idx="3">
                  <c:v>data13</c:v>
                </c:pt>
                <c:pt idx="4">
                  <c:v>data14</c:v>
                </c:pt>
                <c:pt idx="5">
                  <c:v>data15</c:v>
                </c:pt>
                <c:pt idx="6">
                  <c:v>data16</c:v>
                </c:pt>
                <c:pt idx="7">
                  <c:v>data18</c:v>
                </c:pt>
                <c:pt idx="8">
                  <c:v>gr21.tsp</c:v>
                </c:pt>
                <c:pt idx="9">
                  <c:v>gr24.tsp</c:v>
                </c:pt>
                <c:pt idx="10">
                  <c:v>fri26.tsp</c:v>
                </c:pt>
                <c:pt idx="11">
                  <c:v>ftv33.atsp</c:v>
                </c:pt>
                <c:pt idx="12">
                  <c:v>ftv38.atsp</c:v>
                </c:pt>
                <c:pt idx="13">
                  <c:v>p43.atsp</c:v>
                </c:pt>
                <c:pt idx="14">
                  <c:v>ry48p.atsp</c:v>
                </c:pt>
                <c:pt idx="15">
                  <c:v>ftv55.atsp</c:v>
                </c:pt>
                <c:pt idx="16">
                  <c:v>brazil58.tsp</c:v>
                </c:pt>
                <c:pt idx="17">
                  <c:v>ftv64.atsp</c:v>
                </c:pt>
                <c:pt idx="18">
                  <c:v>ft70.atsp</c:v>
                </c:pt>
                <c:pt idx="19">
                  <c:v>kro124p.atsp</c:v>
                </c:pt>
                <c:pt idx="20">
                  <c:v>gr120.tsp</c:v>
                </c:pt>
                <c:pt idx="21">
                  <c:v>ftv170.atsp</c:v>
                </c:pt>
                <c:pt idx="22">
                  <c:v>rbg323.atsp</c:v>
                </c:pt>
                <c:pt idx="23">
                  <c:v>rbg358.atsp</c:v>
                </c:pt>
              </c:strCache>
            </c:strRef>
          </c:cat>
          <c:val>
            <c:numRef>
              <c:f>Arkusz1!$B$89:$B$112</c:f>
              <c:numCache>
                <c:formatCode>General</c:formatCode>
                <c:ptCount val="24"/>
                <c:pt idx="0">
                  <c:v>9947</c:v>
                </c:pt>
                <c:pt idx="1">
                  <c:v>10281</c:v>
                </c:pt>
                <c:pt idx="2">
                  <c:v>10832</c:v>
                </c:pt>
                <c:pt idx="3">
                  <c:v>10954</c:v>
                </c:pt>
                <c:pt idx="4">
                  <c:v>48207</c:v>
                </c:pt>
                <c:pt idx="5">
                  <c:v>11147</c:v>
                </c:pt>
                <c:pt idx="6">
                  <c:v>13660</c:v>
                </c:pt>
                <c:pt idx="7">
                  <c:v>11659</c:v>
                </c:pt>
                <c:pt idx="8">
                  <c:v>12649</c:v>
                </c:pt>
                <c:pt idx="9">
                  <c:v>13255</c:v>
                </c:pt>
                <c:pt idx="10">
                  <c:v>13505</c:v>
                </c:pt>
                <c:pt idx="11">
                  <c:v>16755</c:v>
                </c:pt>
                <c:pt idx="12">
                  <c:v>17602</c:v>
                </c:pt>
                <c:pt idx="13">
                  <c:v>18400</c:v>
                </c:pt>
                <c:pt idx="14">
                  <c:v>21120</c:v>
                </c:pt>
                <c:pt idx="15">
                  <c:v>21113</c:v>
                </c:pt>
                <c:pt idx="16">
                  <c:v>19787</c:v>
                </c:pt>
                <c:pt idx="17">
                  <c:v>21325</c:v>
                </c:pt>
                <c:pt idx="18">
                  <c:v>21752</c:v>
                </c:pt>
                <c:pt idx="19">
                  <c:v>27586</c:v>
                </c:pt>
                <c:pt idx="20">
                  <c:v>31557</c:v>
                </c:pt>
                <c:pt idx="21">
                  <c:v>40994</c:v>
                </c:pt>
                <c:pt idx="22">
                  <c:v>76593</c:v>
                </c:pt>
                <c:pt idx="23">
                  <c:v>85045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51-4938-B4DE-C380CE8C2722}"/>
            </c:ext>
          </c:extLst>
        </c:ser>
        <c:ser>
          <c:idx val="1"/>
          <c:order val="1"/>
          <c:tx>
            <c:v>0,1</c:v>
          </c:tx>
          <c:spPr>
            <a:solidFill>
              <a:schemeClr val="accent2"/>
            </a:solidFill>
            <a:ln w="25400">
              <a:noFill/>
            </a:ln>
            <a:effectLst/>
            <a:sp3d/>
          </c:spPr>
          <c:cat>
            <c:strRef>
              <c:f>Arkusz1!$G$5:$G$28</c:f>
              <c:strCache>
                <c:ptCount val="24"/>
                <c:pt idx="0">
                  <c:v>data10</c:v>
                </c:pt>
                <c:pt idx="1">
                  <c:v>data11</c:v>
                </c:pt>
                <c:pt idx="2">
                  <c:v>data12</c:v>
                </c:pt>
                <c:pt idx="3">
                  <c:v>data13</c:v>
                </c:pt>
                <c:pt idx="4">
                  <c:v>data14</c:v>
                </c:pt>
                <c:pt idx="5">
                  <c:v>data15</c:v>
                </c:pt>
                <c:pt idx="6">
                  <c:v>data16</c:v>
                </c:pt>
                <c:pt idx="7">
                  <c:v>data18</c:v>
                </c:pt>
                <c:pt idx="8">
                  <c:v>gr21.tsp</c:v>
                </c:pt>
                <c:pt idx="9">
                  <c:v>gr24.tsp</c:v>
                </c:pt>
                <c:pt idx="10">
                  <c:v>fri26.tsp</c:v>
                </c:pt>
                <c:pt idx="11">
                  <c:v>ftv33.atsp</c:v>
                </c:pt>
                <c:pt idx="12">
                  <c:v>ftv38.atsp</c:v>
                </c:pt>
                <c:pt idx="13">
                  <c:v>p43.atsp</c:v>
                </c:pt>
                <c:pt idx="14">
                  <c:v>ry48p.atsp</c:v>
                </c:pt>
                <c:pt idx="15">
                  <c:v>ftv55.atsp</c:v>
                </c:pt>
                <c:pt idx="16">
                  <c:v>brazil58.tsp</c:v>
                </c:pt>
                <c:pt idx="17">
                  <c:v>ftv64.atsp</c:v>
                </c:pt>
                <c:pt idx="18">
                  <c:v>ft70.atsp</c:v>
                </c:pt>
                <c:pt idx="19">
                  <c:v>kro124p.atsp</c:v>
                </c:pt>
                <c:pt idx="20">
                  <c:v>gr120.tsp</c:v>
                </c:pt>
                <c:pt idx="21">
                  <c:v>ftv170.atsp</c:v>
                </c:pt>
                <c:pt idx="22">
                  <c:v>rbg323.atsp</c:v>
                </c:pt>
                <c:pt idx="23">
                  <c:v>rbg358.atsp</c:v>
                </c:pt>
              </c:strCache>
            </c:strRef>
          </c:cat>
          <c:val>
            <c:numRef>
              <c:f>Arkusz1!$H$89:$H$112</c:f>
              <c:numCache>
                <c:formatCode>General</c:formatCode>
                <c:ptCount val="24"/>
                <c:pt idx="0">
                  <c:v>10117</c:v>
                </c:pt>
                <c:pt idx="1">
                  <c:v>10162</c:v>
                </c:pt>
                <c:pt idx="2">
                  <c:v>10710</c:v>
                </c:pt>
                <c:pt idx="3">
                  <c:v>10790</c:v>
                </c:pt>
                <c:pt idx="4">
                  <c:v>46042</c:v>
                </c:pt>
                <c:pt idx="5">
                  <c:v>11321</c:v>
                </c:pt>
                <c:pt idx="6">
                  <c:v>13942</c:v>
                </c:pt>
                <c:pt idx="7">
                  <c:v>11962</c:v>
                </c:pt>
                <c:pt idx="8">
                  <c:v>12451</c:v>
                </c:pt>
                <c:pt idx="9">
                  <c:v>12892</c:v>
                </c:pt>
                <c:pt idx="10">
                  <c:v>13634</c:v>
                </c:pt>
                <c:pt idx="11">
                  <c:v>16609</c:v>
                </c:pt>
                <c:pt idx="12">
                  <c:v>17554</c:v>
                </c:pt>
                <c:pt idx="13">
                  <c:v>19143</c:v>
                </c:pt>
                <c:pt idx="14">
                  <c:v>19030</c:v>
                </c:pt>
                <c:pt idx="15">
                  <c:v>21445</c:v>
                </c:pt>
                <c:pt idx="16">
                  <c:v>20805</c:v>
                </c:pt>
                <c:pt idx="17">
                  <c:v>22159</c:v>
                </c:pt>
                <c:pt idx="18">
                  <c:v>23179</c:v>
                </c:pt>
                <c:pt idx="19">
                  <c:v>28446</c:v>
                </c:pt>
                <c:pt idx="20">
                  <c:v>31595</c:v>
                </c:pt>
                <c:pt idx="21">
                  <c:v>41625</c:v>
                </c:pt>
                <c:pt idx="22">
                  <c:v>75969</c:v>
                </c:pt>
                <c:pt idx="23">
                  <c:v>84381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51-4938-B4DE-C380CE8C2722}"/>
            </c:ext>
          </c:extLst>
        </c:ser>
        <c:ser>
          <c:idx val="2"/>
          <c:order val="2"/>
          <c:tx>
            <c:v>0,5</c:v>
          </c:tx>
          <c:spPr>
            <a:solidFill>
              <a:schemeClr val="accent3"/>
            </a:solidFill>
            <a:ln w="25400">
              <a:noFill/>
            </a:ln>
            <a:effectLst/>
            <a:sp3d/>
          </c:spPr>
          <c:cat>
            <c:strRef>
              <c:f>Arkusz1!$G$5:$G$28</c:f>
              <c:strCache>
                <c:ptCount val="24"/>
                <c:pt idx="0">
                  <c:v>data10</c:v>
                </c:pt>
                <c:pt idx="1">
                  <c:v>data11</c:v>
                </c:pt>
                <c:pt idx="2">
                  <c:v>data12</c:v>
                </c:pt>
                <c:pt idx="3">
                  <c:v>data13</c:v>
                </c:pt>
                <c:pt idx="4">
                  <c:v>data14</c:v>
                </c:pt>
                <c:pt idx="5">
                  <c:v>data15</c:v>
                </c:pt>
                <c:pt idx="6">
                  <c:v>data16</c:v>
                </c:pt>
                <c:pt idx="7">
                  <c:v>data18</c:v>
                </c:pt>
                <c:pt idx="8">
                  <c:v>gr21.tsp</c:v>
                </c:pt>
                <c:pt idx="9">
                  <c:v>gr24.tsp</c:v>
                </c:pt>
                <c:pt idx="10">
                  <c:v>fri26.tsp</c:v>
                </c:pt>
                <c:pt idx="11">
                  <c:v>ftv33.atsp</c:v>
                </c:pt>
                <c:pt idx="12">
                  <c:v>ftv38.atsp</c:v>
                </c:pt>
                <c:pt idx="13">
                  <c:v>p43.atsp</c:v>
                </c:pt>
                <c:pt idx="14">
                  <c:v>ry48p.atsp</c:v>
                </c:pt>
                <c:pt idx="15">
                  <c:v>ftv55.atsp</c:v>
                </c:pt>
                <c:pt idx="16">
                  <c:v>brazil58.tsp</c:v>
                </c:pt>
                <c:pt idx="17">
                  <c:v>ftv64.atsp</c:v>
                </c:pt>
                <c:pt idx="18">
                  <c:v>ft70.atsp</c:v>
                </c:pt>
                <c:pt idx="19">
                  <c:v>kro124p.atsp</c:v>
                </c:pt>
                <c:pt idx="20">
                  <c:v>gr120.tsp</c:v>
                </c:pt>
                <c:pt idx="21">
                  <c:v>ftv170.atsp</c:v>
                </c:pt>
                <c:pt idx="22">
                  <c:v>rbg323.atsp</c:v>
                </c:pt>
                <c:pt idx="23">
                  <c:v>rbg358.atsp</c:v>
                </c:pt>
              </c:strCache>
            </c:strRef>
          </c:cat>
          <c:val>
            <c:numRef>
              <c:f>Arkusz1!$N$89:$N$112</c:f>
              <c:numCache>
                <c:formatCode>General</c:formatCode>
                <c:ptCount val="24"/>
                <c:pt idx="0">
                  <c:v>10174</c:v>
                </c:pt>
                <c:pt idx="1">
                  <c:v>10420</c:v>
                </c:pt>
                <c:pt idx="2">
                  <c:v>10779</c:v>
                </c:pt>
                <c:pt idx="3">
                  <c:v>11133</c:v>
                </c:pt>
                <c:pt idx="4">
                  <c:v>48507</c:v>
                </c:pt>
                <c:pt idx="5">
                  <c:v>11416</c:v>
                </c:pt>
                <c:pt idx="6">
                  <c:v>11724</c:v>
                </c:pt>
                <c:pt idx="7">
                  <c:v>12323</c:v>
                </c:pt>
                <c:pt idx="8">
                  <c:v>13197</c:v>
                </c:pt>
                <c:pt idx="9">
                  <c:v>13268</c:v>
                </c:pt>
                <c:pt idx="10">
                  <c:v>13468</c:v>
                </c:pt>
                <c:pt idx="11">
                  <c:v>17629</c:v>
                </c:pt>
                <c:pt idx="12">
                  <c:v>18131</c:v>
                </c:pt>
                <c:pt idx="13">
                  <c:v>18987</c:v>
                </c:pt>
                <c:pt idx="14">
                  <c:v>19121</c:v>
                </c:pt>
                <c:pt idx="15">
                  <c:v>20631</c:v>
                </c:pt>
                <c:pt idx="16">
                  <c:v>20267</c:v>
                </c:pt>
                <c:pt idx="17">
                  <c:v>22246</c:v>
                </c:pt>
                <c:pt idx="18">
                  <c:v>22405</c:v>
                </c:pt>
                <c:pt idx="19">
                  <c:v>28189</c:v>
                </c:pt>
                <c:pt idx="20">
                  <c:v>31102</c:v>
                </c:pt>
                <c:pt idx="21">
                  <c:v>41621</c:v>
                </c:pt>
                <c:pt idx="22">
                  <c:v>79251</c:v>
                </c:pt>
                <c:pt idx="23">
                  <c:v>85164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51-4938-B4DE-C380CE8C2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6442512"/>
        <c:axId val="64355792"/>
        <c:axId val="36439136"/>
      </c:line3DChart>
      <c:catAx>
        <c:axId val="2056442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355792"/>
        <c:crosses val="autoZero"/>
        <c:auto val="1"/>
        <c:lblAlgn val="ctr"/>
        <c:lblOffset val="100"/>
        <c:noMultiLvlLbl val="0"/>
      </c:catAx>
      <c:valAx>
        <c:axId val="6435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56442512"/>
        <c:crosses val="autoZero"/>
        <c:crossBetween val="between"/>
      </c:valAx>
      <c:serAx>
        <c:axId val="36439136"/>
        <c:scaling>
          <c:orientation val="minMax"/>
        </c:scaling>
        <c:delete val="1"/>
        <c:axPos val="b"/>
        <c:majorTickMark val="out"/>
        <c:minorTickMark val="none"/>
        <c:tickLblPos val="nextTo"/>
        <c:crossAx val="6435579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Procentowe odchylenie </a:t>
            </a:r>
            <a:r>
              <a:rPr lang="pl-PL" baseline="0"/>
              <a:t>ze zmianą limitu dopuszczalności</a:t>
            </a:r>
            <a:endParaRPr lang="pl-PL"/>
          </a:p>
        </c:rich>
      </c:tx>
      <c:layout>
        <c:manualLayout>
          <c:xMode val="edge"/>
          <c:yMode val="edge"/>
          <c:x val="8.8369387039616443E-2"/>
          <c:y val="5.89101528942666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8361427745719516E-2"/>
          <c:y val="0.19230283962398934"/>
          <c:w val="0.90035096695945493"/>
          <c:h val="0.52711475079304504"/>
        </c:manualLayout>
      </c:layout>
      <c:line3DChart>
        <c:grouping val="standard"/>
        <c:varyColors val="0"/>
        <c:ser>
          <c:idx val="0"/>
          <c:order val="0"/>
          <c:tx>
            <c:v>0,02</c:v>
          </c:tx>
          <c:spPr>
            <a:solidFill>
              <a:schemeClr val="accent1"/>
            </a:solidFill>
            <a:ln w="25400">
              <a:noFill/>
            </a:ln>
            <a:effectLst/>
            <a:sp3d/>
          </c:spPr>
          <c:cat>
            <c:strRef>
              <c:f>Arkusz1!$G$5:$G$28</c:f>
              <c:strCache>
                <c:ptCount val="24"/>
                <c:pt idx="0">
                  <c:v>data10</c:v>
                </c:pt>
                <c:pt idx="1">
                  <c:v>data11</c:v>
                </c:pt>
                <c:pt idx="2">
                  <c:v>data12</c:v>
                </c:pt>
                <c:pt idx="3">
                  <c:v>data13</c:v>
                </c:pt>
                <c:pt idx="4">
                  <c:v>data14</c:v>
                </c:pt>
                <c:pt idx="5">
                  <c:v>data15</c:v>
                </c:pt>
                <c:pt idx="6">
                  <c:v>data16</c:v>
                </c:pt>
                <c:pt idx="7">
                  <c:v>data18</c:v>
                </c:pt>
                <c:pt idx="8">
                  <c:v>gr21.tsp</c:v>
                </c:pt>
                <c:pt idx="9">
                  <c:v>gr24.tsp</c:v>
                </c:pt>
                <c:pt idx="10">
                  <c:v>fri26.tsp</c:v>
                </c:pt>
                <c:pt idx="11">
                  <c:v>ftv33.atsp</c:v>
                </c:pt>
                <c:pt idx="12">
                  <c:v>ftv38.atsp</c:v>
                </c:pt>
                <c:pt idx="13">
                  <c:v>p43.atsp</c:v>
                </c:pt>
                <c:pt idx="14">
                  <c:v>ry48p.atsp</c:v>
                </c:pt>
                <c:pt idx="15">
                  <c:v>ftv55.atsp</c:v>
                </c:pt>
                <c:pt idx="16">
                  <c:v>brazil58.tsp</c:v>
                </c:pt>
                <c:pt idx="17">
                  <c:v>ftv64.atsp</c:v>
                </c:pt>
                <c:pt idx="18">
                  <c:v>ft70.atsp</c:v>
                </c:pt>
                <c:pt idx="19">
                  <c:v>kro124p.atsp</c:v>
                </c:pt>
                <c:pt idx="20">
                  <c:v>gr120.tsp</c:v>
                </c:pt>
                <c:pt idx="21">
                  <c:v>ftv170.atsp</c:v>
                </c:pt>
                <c:pt idx="22">
                  <c:v>rbg323.atsp</c:v>
                </c:pt>
                <c:pt idx="23">
                  <c:v>rbg358.atsp</c:v>
                </c:pt>
              </c:strCache>
            </c:strRef>
          </c:cat>
          <c:val>
            <c:numRef>
              <c:f>Arkusz1!$E$89:$E$112</c:f>
              <c:numCache>
                <c:formatCode>0%</c:formatCode>
                <c:ptCount val="24"/>
                <c:pt idx="0">
                  <c:v>0.10377358490566038</c:v>
                </c:pt>
                <c:pt idx="1">
                  <c:v>0.36138613861386137</c:v>
                </c:pt>
                <c:pt idx="2">
                  <c:v>0</c:v>
                </c:pt>
                <c:pt idx="3">
                  <c:v>0</c:v>
                </c:pt>
                <c:pt idx="4">
                  <c:v>0.52</c:v>
                </c:pt>
                <c:pt idx="5">
                  <c:v>0</c:v>
                </c:pt>
                <c:pt idx="6">
                  <c:v>0.28846153846153844</c:v>
                </c:pt>
                <c:pt idx="7">
                  <c:v>0.19786096256684493</c:v>
                </c:pt>
                <c:pt idx="8">
                  <c:v>0.22016992981159955</c:v>
                </c:pt>
                <c:pt idx="9">
                  <c:v>6.4465408805031446E-2</c:v>
                </c:pt>
                <c:pt idx="10">
                  <c:v>0.13553895410885805</c:v>
                </c:pt>
                <c:pt idx="11">
                  <c:v>1.0862186014935505E-2</c:v>
                </c:pt>
                <c:pt idx="12">
                  <c:v>0.16209150326797386</c:v>
                </c:pt>
                <c:pt idx="13">
                  <c:v>7.1174377224199285E-3</c:v>
                </c:pt>
                <c:pt idx="14">
                  <c:v>0.13583414228262378</c:v>
                </c:pt>
                <c:pt idx="15">
                  <c:v>0.25124378109452739</c:v>
                </c:pt>
                <c:pt idx="16">
                  <c:v>9.2380389840519786E-2</c:v>
                </c:pt>
                <c:pt idx="17">
                  <c:v>0.3317020119630234</c:v>
                </c:pt>
                <c:pt idx="18">
                  <c:v>7.1962350994233704E-2</c:v>
                </c:pt>
                <c:pt idx="19">
                  <c:v>0.26977642837427546</c:v>
                </c:pt>
                <c:pt idx="20">
                  <c:v>0.34701815038893691</c:v>
                </c:pt>
                <c:pt idx="21">
                  <c:v>0.42395644283121597</c:v>
                </c:pt>
                <c:pt idx="22">
                  <c:v>0.30769230769230771</c:v>
                </c:pt>
                <c:pt idx="23">
                  <c:v>0.55803955288048146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E8-470E-B445-C7E1AC84D89F}"/>
            </c:ext>
          </c:extLst>
        </c:ser>
        <c:ser>
          <c:idx val="1"/>
          <c:order val="1"/>
          <c:tx>
            <c:v>0,1</c:v>
          </c:tx>
          <c:spPr>
            <a:solidFill>
              <a:schemeClr val="accent2"/>
            </a:solidFill>
            <a:ln w="25400">
              <a:noFill/>
            </a:ln>
            <a:effectLst/>
            <a:sp3d/>
          </c:spPr>
          <c:cat>
            <c:strRef>
              <c:f>Arkusz1!$G$5:$G$28</c:f>
              <c:strCache>
                <c:ptCount val="24"/>
                <c:pt idx="0">
                  <c:v>data10</c:v>
                </c:pt>
                <c:pt idx="1">
                  <c:v>data11</c:v>
                </c:pt>
                <c:pt idx="2">
                  <c:v>data12</c:v>
                </c:pt>
                <c:pt idx="3">
                  <c:v>data13</c:v>
                </c:pt>
                <c:pt idx="4">
                  <c:v>data14</c:v>
                </c:pt>
                <c:pt idx="5">
                  <c:v>data15</c:v>
                </c:pt>
                <c:pt idx="6">
                  <c:v>data16</c:v>
                </c:pt>
                <c:pt idx="7">
                  <c:v>data18</c:v>
                </c:pt>
                <c:pt idx="8">
                  <c:v>gr21.tsp</c:v>
                </c:pt>
                <c:pt idx="9">
                  <c:v>gr24.tsp</c:v>
                </c:pt>
                <c:pt idx="10">
                  <c:v>fri26.tsp</c:v>
                </c:pt>
                <c:pt idx="11">
                  <c:v>ftv33.atsp</c:v>
                </c:pt>
                <c:pt idx="12">
                  <c:v>ftv38.atsp</c:v>
                </c:pt>
                <c:pt idx="13">
                  <c:v>p43.atsp</c:v>
                </c:pt>
                <c:pt idx="14">
                  <c:v>ry48p.atsp</c:v>
                </c:pt>
                <c:pt idx="15">
                  <c:v>ftv55.atsp</c:v>
                </c:pt>
                <c:pt idx="16">
                  <c:v>brazil58.tsp</c:v>
                </c:pt>
                <c:pt idx="17">
                  <c:v>ftv64.atsp</c:v>
                </c:pt>
                <c:pt idx="18">
                  <c:v>ft70.atsp</c:v>
                </c:pt>
                <c:pt idx="19">
                  <c:v>kro124p.atsp</c:v>
                </c:pt>
                <c:pt idx="20">
                  <c:v>gr120.tsp</c:v>
                </c:pt>
                <c:pt idx="21">
                  <c:v>ftv170.atsp</c:v>
                </c:pt>
                <c:pt idx="22">
                  <c:v>rbg323.atsp</c:v>
                </c:pt>
                <c:pt idx="23">
                  <c:v>rbg358.atsp</c:v>
                </c:pt>
              </c:strCache>
            </c:strRef>
          </c:cat>
          <c:val>
            <c:numRef>
              <c:f>Arkusz1!$K$89:$K$112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0.104</c:v>
                </c:pt>
                <c:pt idx="5">
                  <c:v>0</c:v>
                </c:pt>
                <c:pt idx="6">
                  <c:v>0.54487179487179482</c:v>
                </c:pt>
                <c:pt idx="7">
                  <c:v>0.18181818181818182</c:v>
                </c:pt>
                <c:pt idx="8">
                  <c:v>0.10712966383450313</c:v>
                </c:pt>
                <c:pt idx="9">
                  <c:v>8.5691823899371064E-2</c:v>
                </c:pt>
                <c:pt idx="10">
                  <c:v>6.9370330843116335E-2</c:v>
                </c:pt>
                <c:pt idx="11">
                  <c:v>8.8255261371350979E-2</c:v>
                </c:pt>
                <c:pt idx="12">
                  <c:v>0.16209150326797386</c:v>
                </c:pt>
                <c:pt idx="13">
                  <c:v>6.7615658362989326E-3</c:v>
                </c:pt>
                <c:pt idx="14">
                  <c:v>0.10095687144640134</c:v>
                </c:pt>
                <c:pt idx="15">
                  <c:v>0.25124378109452739</c:v>
                </c:pt>
                <c:pt idx="16">
                  <c:v>0.12758417011222681</c:v>
                </c:pt>
                <c:pt idx="17">
                  <c:v>0.37139749864056554</c:v>
                </c:pt>
                <c:pt idx="18">
                  <c:v>0.11669640317534197</c:v>
                </c:pt>
                <c:pt idx="19">
                  <c:v>0.31123378415677616</c:v>
                </c:pt>
                <c:pt idx="20">
                  <c:v>0.34701815038893691</c:v>
                </c:pt>
                <c:pt idx="21">
                  <c:v>0.42395644283121597</c:v>
                </c:pt>
                <c:pt idx="22">
                  <c:v>0.30769230769230771</c:v>
                </c:pt>
                <c:pt idx="23">
                  <c:v>0.55803955288048146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E8-470E-B445-C7E1AC84D89F}"/>
            </c:ext>
          </c:extLst>
        </c:ser>
        <c:ser>
          <c:idx val="2"/>
          <c:order val="2"/>
          <c:tx>
            <c:v>0,5</c:v>
          </c:tx>
          <c:spPr>
            <a:solidFill>
              <a:schemeClr val="accent3"/>
            </a:solidFill>
            <a:ln w="25400">
              <a:noFill/>
            </a:ln>
            <a:effectLst/>
            <a:sp3d/>
          </c:spPr>
          <c:cat>
            <c:strRef>
              <c:f>Arkusz1!$G$5:$G$28</c:f>
              <c:strCache>
                <c:ptCount val="24"/>
                <c:pt idx="0">
                  <c:v>data10</c:v>
                </c:pt>
                <c:pt idx="1">
                  <c:v>data11</c:v>
                </c:pt>
                <c:pt idx="2">
                  <c:v>data12</c:v>
                </c:pt>
                <c:pt idx="3">
                  <c:v>data13</c:v>
                </c:pt>
                <c:pt idx="4">
                  <c:v>data14</c:v>
                </c:pt>
                <c:pt idx="5">
                  <c:v>data15</c:v>
                </c:pt>
                <c:pt idx="6">
                  <c:v>data16</c:v>
                </c:pt>
                <c:pt idx="7">
                  <c:v>data18</c:v>
                </c:pt>
                <c:pt idx="8">
                  <c:v>gr21.tsp</c:v>
                </c:pt>
                <c:pt idx="9">
                  <c:v>gr24.tsp</c:v>
                </c:pt>
                <c:pt idx="10">
                  <c:v>fri26.tsp</c:v>
                </c:pt>
                <c:pt idx="11">
                  <c:v>ftv33.atsp</c:v>
                </c:pt>
                <c:pt idx="12">
                  <c:v>ftv38.atsp</c:v>
                </c:pt>
                <c:pt idx="13">
                  <c:v>p43.atsp</c:v>
                </c:pt>
                <c:pt idx="14">
                  <c:v>ry48p.atsp</c:v>
                </c:pt>
                <c:pt idx="15">
                  <c:v>ftv55.atsp</c:v>
                </c:pt>
                <c:pt idx="16">
                  <c:v>brazil58.tsp</c:v>
                </c:pt>
                <c:pt idx="17">
                  <c:v>ftv64.atsp</c:v>
                </c:pt>
                <c:pt idx="18">
                  <c:v>ft70.atsp</c:v>
                </c:pt>
                <c:pt idx="19">
                  <c:v>kro124p.atsp</c:v>
                </c:pt>
                <c:pt idx="20">
                  <c:v>gr120.tsp</c:v>
                </c:pt>
                <c:pt idx="21">
                  <c:v>ftv170.atsp</c:v>
                </c:pt>
                <c:pt idx="22">
                  <c:v>rbg323.atsp</c:v>
                </c:pt>
                <c:pt idx="23">
                  <c:v>rbg358.atsp</c:v>
                </c:pt>
              </c:strCache>
            </c:strRef>
          </c:cat>
          <c:val>
            <c:numRef>
              <c:f>Arkusz1!$Q$89:$Q$112</c:f>
              <c:numCache>
                <c:formatCode>0%</c:formatCode>
                <c:ptCount val="24"/>
                <c:pt idx="0">
                  <c:v>0</c:v>
                </c:pt>
                <c:pt idx="1">
                  <c:v>7.4257425742574254E-2</c:v>
                </c:pt>
                <c:pt idx="2">
                  <c:v>0</c:v>
                </c:pt>
                <c:pt idx="3">
                  <c:v>0</c:v>
                </c:pt>
                <c:pt idx="4">
                  <c:v>0.30399999999999999</c:v>
                </c:pt>
                <c:pt idx="5">
                  <c:v>0</c:v>
                </c:pt>
                <c:pt idx="6">
                  <c:v>0.28205128205128205</c:v>
                </c:pt>
                <c:pt idx="7">
                  <c:v>0.21390374331550802</c:v>
                </c:pt>
                <c:pt idx="8">
                  <c:v>4.3590690801625413E-2</c:v>
                </c:pt>
                <c:pt idx="9">
                  <c:v>3.5377358490566037E-2</c:v>
                </c:pt>
                <c:pt idx="10">
                  <c:v>8.3244397011739593E-2</c:v>
                </c:pt>
                <c:pt idx="11">
                  <c:v>2.6476578411405296E-2</c:v>
                </c:pt>
                <c:pt idx="12">
                  <c:v>0.16209150326797386</c:v>
                </c:pt>
                <c:pt idx="13">
                  <c:v>6.7615658362989326E-3</c:v>
                </c:pt>
                <c:pt idx="14">
                  <c:v>0.13576480377201497</c:v>
                </c:pt>
                <c:pt idx="15">
                  <c:v>0.25124378109452739</c:v>
                </c:pt>
                <c:pt idx="16">
                  <c:v>0.2055916518999803</c:v>
                </c:pt>
                <c:pt idx="17">
                  <c:v>0.43501903208265363</c:v>
                </c:pt>
                <c:pt idx="18">
                  <c:v>0.11669640317534197</c:v>
                </c:pt>
                <c:pt idx="19">
                  <c:v>0.31123378415677616</c:v>
                </c:pt>
                <c:pt idx="20">
                  <c:v>0.34701815038893691</c:v>
                </c:pt>
                <c:pt idx="21">
                  <c:v>0.42395644283121597</c:v>
                </c:pt>
                <c:pt idx="22">
                  <c:v>0.30769230769230771</c:v>
                </c:pt>
                <c:pt idx="23">
                  <c:v>0.55803955288048146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E8-470E-B445-C7E1AC84D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6442512"/>
        <c:axId val="64355792"/>
        <c:axId val="36439136"/>
      </c:line3DChart>
      <c:catAx>
        <c:axId val="2056442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355792"/>
        <c:crosses val="autoZero"/>
        <c:auto val="1"/>
        <c:lblAlgn val="ctr"/>
        <c:lblOffset val="100"/>
        <c:noMultiLvlLbl val="0"/>
      </c:catAx>
      <c:valAx>
        <c:axId val="6435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56442512"/>
        <c:crosses val="autoZero"/>
        <c:crossBetween val="between"/>
      </c:valAx>
      <c:serAx>
        <c:axId val="36439136"/>
        <c:scaling>
          <c:orientation val="minMax"/>
        </c:scaling>
        <c:delete val="1"/>
        <c:axPos val="b"/>
        <c:majorTickMark val="out"/>
        <c:minorTickMark val="none"/>
        <c:tickLblPos val="nextTo"/>
        <c:crossAx val="6435579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Czasy działania</a:t>
            </a:r>
            <a:r>
              <a:rPr lang="pl-PL" baseline="0"/>
              <a:t> algorytmów w zależności od rozmiaru instancji problemu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v>Tabu Search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Arkusz1!$A$89:$A$112</c:f>
              <c:strCache>
                <c:ptCount val="24"/>
                <c:pt idx="0">
                  <c:v>data10</c:v>
                </c:pt>
                <c:pt idx="1">
                  <c:v>data11</c:v>
                </c:pt>
                <c:pt idx="2">
                  <c:v>data12</c:v>
                </c:pt>
                <c:pt idx="3">
                  <c:v>data13</c:v>
                </c:pt>
                <c:pt idx="4">
                  <c:v>data14</c:v>
                </c:pt>
                <c:pt idx="5">
                  <c:v>data15</c:v>
                </c:pt>
                <c:pt idx="6">
                  <c:v>data16</c:v>
                </c:pt>
                <c:pt idx="7">
                  <c:v>data18</c:v>
                </c:pt>
                <c:pt idx="8">
                  <c:v>gr21.tsp</c:v>
                </c:pt>
                <c:pt idx="9">
                  <c:v>gr24.tsp</c:v>
                </c:pt>
                <c:pt idx="10">
                  <c:v>fri26.tsp</c:v>
                </c:pt>
                <c:pt idx="11">
                  <c:v>ftv33.atsp</c:v>
                </c:pt>
                <c:pt idx="12">
                  <c:v>ftv38.atsp</c:v>
                </c:pt>
                <c:pt idx="13">
                  <c:v>p43.atsp</c:v>
                </c:pt>
                <c:pt idx="14">
                  <c:v>ry48p.atsp</c:v>
                </c:pt>
                <c:pt idx="15">
                  <c:v>ftv55.atsp</c:v>
                </c:pt>
                <c:pt idx="16">
                  <c:v>brazil58.tsp</c:v>
                </c:pt>
                <c:pt idx="17">
                  <c:v>ftv64.atsp</c:v>
                </c:pt>
                <c:pt idx="18">
                  <c:v>ft70.atsp</c:v>
                </c:pt>
                <c:pt idx="19">
                  <c:v>kro124p.atsp</c:v>
                </c:pt>
                <c:pt idx="20">
                  <c:v>gr120.tsp</c:v>
                </c:pt>
                <c:pt idx="21">
                  <c:v>ftv170.atsp</c:v>
                </c:pt>
                <c:pt idx="22">
                  <c:v>rbg323.atsp</c:v>
                </c:pt>
                <c:pt idx="23">
                  <c:v>rbg358.atsp</c:v>
                </c:pt>
              </c:strCache>
            </c:strRef>
          </c:cat>
          <c:val>
            <c:numRef>
              <c:f>Arkusz1!$D$122:$D$145</c:f>
              <c:numCache>
                <c:formatCode>General</c:formatCode>
                <c:ptCount val="24"/>
                <c:pt idx="0">
                  <c:v>935</c:v>
                </c:pt>
                <c:pt idx="1">
                  <c:v>764.4</c:v>
                </c:pt>
                <c:pt idx="2">
                  <c:v>787.4</c:v>
                </c:pt>
                <c:pt idx="3">
                  <c:v>883.8</c:v>
                </c:pt>
                <c:pt idx="4">
                  <c:v>1171.2</c:v>
                </c:pt>
                <c:pt idx="5">
                  <c:v>1061.0999999999999</c:v>
                </c:pt>
                <c:pt idx="6">
                  <c:v>1259.5</c:v>
                </c:pt>
                <c:pt idx="7">
                  <c:v>1679</c:v>
                </c:pt>
                <c:pt idx="8">
                  <c:v>1645</c:v>
                </c:pt>
                <c:pt idx="9">
                  <c:v>2162.6</c:v>
                </c:pt>
                <c:pt idx="10">
                  <c:v>2477</c:v>
                </c:pt>
                <c:pt idx="11">
                  <c:v>4046.1</c:v>
                </c:pt>
                <c:pt idx="12">
                  <c:v>8793.7000000000007</c:v>
                </c:pt>
                <c:pt idx="13">
                  <c:v>7134</c:v>
                </c:pt>
                <c:pt idx="14">
                  <c:v>16730.099999999999</c:v>
                </c:pt>
                <c:pt idx="15">
                  <c:v>15661.8</c:v>
                </c:pt>
                <c:pt idx="16">
                  <c:v>25712.7</c:v>
                </c:pt>
                <c:pt idx="17">
                  <c:v>24389.9</c:v>
                </c:pt>
                <c:pt idx="18">
                  <c:v>25633.5</c:v>
                </c:pt>
                <c:pt idx="19">
                  <c:v>156478.9</c:v>
                </c:pt>
                <c:pt idx="20">
                  <c:v>358313.2</c:v>
                </c:pt>
                <c:pt idx="21">
                  <c:v>456276.7</c:v>
                </c:pt>
                <c:pt idx="22">
                  <c:v>7893278.5</c:v>
                </c:pt>
                <c:pt idx="23">
                  <c:v>15059171.5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55-46E3-BBA4-EAC03239B196}"/>
            </c:ext>
          </c:extLst>
        </c:ser>
        <c:ser>
          <c:idx val="1"/>
          <c:order val="1"/>
          <c:tx>
            <c:v>Symulowane Wyżarzanie</c:v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Arkusz1!$A$89:$A$112</c:f>
              <c:strCache>
                <c:ptCount val="24"/>
                <c:pt idx="0">
                  <c:v>data10</c:v>
                </c:pt>
                <c:pt idx="1">
                  <c:v>data11</c:v>
                </c:pt>
                <c:pt idx="2">
                  <c:v>data12</c:v>
                </c:pt>
                <c:pt idx="3">
                  <c:v>data13</c:v>
                </c:pt>
                <c:pt idx="4">
                  <c:v>data14</c:v>
                </c:pt>
                <c:pt idx="5">
                  <c:v>data15</c:v>
                </c:pt>
                <c:pt idx="6">
                  <c:v>data16</c:v>
                </c:pt>
                <c:pt idx="7">
                  <c:v>data18</c:v>
                </c:pt>
                <c:pt idx="8">
                  <c:v>gr21.tsp</c:v>
                </c:pt>
                <c:pt idx="9">
                  <c:v>gr24.tsp</c:v>
                </c:pt>
                <c:pt idx="10">
                  <c:v>fri26.tsp</c:v>
                </c:pt>
                <c:pt idx="11">
                  <c:v>ftv33.atsp</c:v>
                </c:pt>
                <c:pt idx="12">
                  <c:v>ftv38.atsp</c:v>
                </c:pt>
                <c:pt idx="13">
                  <c:v>p43.atsp</c:v>
                </c:pt>
                <c:pt idx="14">
                  <c:v>ry48p.atsp</c:v>
                </c:pt>
                <c:pt idx="15">
                  <c:v>ftv55.atsp</c:v>
                </c:pt>
                <c:pt idx="16">
                  <c:v>brazil58.tsp</c:v>
                </c:pt>
                <c:pt idx="17">
                  <c:v>ftv64.atsp</c:v>
                </c:pt>
                <c:pt idx="18">
                  <c:v>ft70.atsp</c:v>
                </c:pt>
                <c:pt idx="19">
                  <c:v>kro124p.atsp</c:v>
                </c:pt>
                <c:pt idx="20">
                  <c:v>gr120.tsp</c:v>
                </c:pt>
                <c:pt idx="21">
                  <c:v>ftv170.atsp</c:v>
                </c:pt>
                <c:pt idx="22">
                  <c:v>rbg323.atsp</c:v>
                </c:pt>
                <c:pt idx="23">
                  <c:v>rbg358.atsp</c:v>
                </c:pt>
              </c:strCache>
            </c:strRef>
          </c:cat>
          <c:val>
            <c:numRef>
              <c:f>Arkusz1!$F$122:$F$145</c:f>
              <c:numCache>
                <c:formatCode>General</c:formatCode>
                <c:ptCount val="24"/>
                <c:pt idx="0">
                  <c:v>13327.2</c:v>
                </c:pt>
                <c:pt idx="1">
                  <c:v>13178.6</c:v>
                </c:pt>
                <c:pt idx="2">
                  <c:v>13477.9</c:v>
                </c:pt>
                <c:pt idx="3">
                  <c:v>14243.8</c:v>
                </c:pt>
                <c:pt idx="4">
                  <c:v>61680.7</c:v>
                </c:pt>
                <c:pt idx="5">
                  <c:v>14738.4</c:v>
                </c:pt>
                <c:pt idx="6">
                  <c:v>14943.3</c:v>
                </c:pt>
                <c:pt idx="7">
                  <c:v>15463</c:v>
                </c:pt>
                <c:pt idx="8">
                  <c:v>16042.1</c:v>
                </c:pt>
                <c:pt idx="9">
                  <c:v>16809</c:v>
                </c:pt>
                <c:pt idx="10">
                  <c:v>17034</c:v>
                </c:pt>
                <c:pt idx="11">
                  <c:v>21457.7</c:v>
                </c:pt>
                <c:pt idx="12">
                  <c:v>21984.400000000001</c:v>
                </c:pt>
                <c:pt idx="13">
                  <c:v>22990.5</c:v>
                </c:pt>
                <c:pt idx="14">
                  <c:v>23211.7</c:v>
                </c:pt>
                <c:pt idx="15">
                  <c:v>25058.6</c:v>
                </c:pt>
                <c:pt idx="16">
                  <c:v>26084.1</c:v>
                </c:pt>
                <c:pt idx="17">
                  <c:v>27318.5</c:v>
                </c:pt>
                <c:pt idx="18">
                  <c:v>27468.9</c:v>
                </c:pt>
                <c:pt idx="19">
                  <c:v>33347.9</c:v>
                </c:pt>
                <c:pt idx="20">
                  <c:v>38644.199999999997</c:v>
                </c:pt>
                <c:pt idx="21">
                  <c:v>50306.6</c:v>
                </c:pt>
                <c:pt idx="22">
                  <c:v>93605.3</c:v>
                </c:pt>
                <c:pt idx="23">
                  <c:v>103772.4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55-46E3-BBA4-EAC03239B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638480"/>
        <c:axId val="284530640"/>
      </c:areaChart>
      <c:catAx>
        <c:axId val="194638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4530640"/>
        <c:crosses val="autoZero"/>
        <c:auto val="1"/>
        <c:lblAlgn val="ctr"/>
        <c:lblOffset val="100"/>
        <c:noMultiLvlLbl val="0"/>
      </c:catAx>
      <c:valAx>
        <c:axId val="28453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638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Procentowe</a:t>
            </a:r>
            <a:r>
              <a:rPr lang="pl-PL" baseline="0"/>
              <a:t> odchylenia w zależności od rozmiaru instancji problemu</a:t>
            </a:r>
            <a:endParaRPr lang="pl-PL"/>
          </a:p>
        </c:rich>
      </c:tx>
      <c:layout>
        <c:manualLayout>
          <c:xMode val="edge"/>
          <c:yMode val="edge"/>
          <c:x val="0.1280833333333333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Tabu Search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Arkusz1!$H$122:$H$145</c:f>
              <c:numCache>
                <c:formatCode>0%</c:formatCode>
                <c:ptCount val="24"/>
                <c:pt idx="0">
                  <c:v>0</c:v>
                </c:pt>
                <c:pt idx="1">
                  <c:v>0.27722772277227725</c:v>
                </c:pt>
                <c:pt idx="2">
                  <c:v>0</c:v>
                </c:pt>
                <c:pt idx="3">
                  <c:v>0</c:v>
                </c:pt>
                <c:pt idx="4">
                  <c:v>0.104</c:v>
                </c:pt>
                <c:pt idx="5">
                  <c:v>0</c:v>
                </c:pt>
                <c:pt idx="6">
                  <c:v>0.12820512820512819</c:v>
                </c:pt>
                <c:pt idx="7">
                  <c:v>0.31550802139037432</c:v>
                </c:pt>
                <c:pt idx="8">
                  <c:v>0.22016992981159955</c:v>
                </c:pt>
                <c:pt idx="9">
                  <c:v>0.18238993710691823</c:v>
                </c:pt>
                <c:pt idx="10">
                  <c:v>0.10352187833511206</c:v>
                </c:pt>
                <c:pt idx="11">
                  <c:v>7.9429735234215884E-2</c:v>
                </c:pt>
                <c:pt idx="12">
                  <c:v>9.7385620915032681E-2</c:v>
                </c:pt>
                <c:pt idx="13">
                  <c:v>9.6085409252669035E-3</c:v>
                </c:pt>
                <c:pt idx="14">
                  <c:v>0.13077243100818195</c:v>
                </c:pt>
                <c:pt idx="15">
                  <c:v>0.16044776119402984</c:v>
                </c:pt>
                <c:pt idx="16">
                  <c:v>9.2262256349675137E-2</c:v>
                </c:pt>
                <c:pt idx="17">
                  <c:v>0.32408917890157696</c:v>
                </c:pt>
                <c:pt idx="18">
                  <c:v>8.8252786181573714E-2</c:v>
                </c:pt>
                <c:pt idx="19">
                  <c:v>0.22224675683135522</c:v>
                </c:pt>
                <c:pt idx="20">
                  <c:v>0.19360414866032843</c:v>
                </c:pt>
                <c:pt idx="21">
                  <c:v>0.36878402903811253</c:v>
                </c:pt>
                <c:pt idx="22">
                  <c:v>0.12594268476621417</c:v>
                </c:pt>
                <c:pt idx="23">
                  <c:v>0.16852966466036112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55-4DCC-AEFC-13E5088E6D8C}"/>
            </c:ext>
          </c:extLst>
        </c:ser>
        <c:ser>
          <c:idx val="1"/>
          <c:order val="1"/>
          <c:tx>
            <c:v>Symulowane Wyżarzanie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Arkusz1!$I$122:$I$145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0.14399999999999999</c:v>
                </c:pt>
                <c:pt idx="5">
                  <c:v>0</c:v>
                </c:pt>
                <c:pt idx="6">
                  <c:v>0.11538461538461539</c:v>
                </c:pt>
                <c:pt idx="7">
                  <c:v>0.15508021390374332</c:v>
                </c:pt>
                <c:pt idx="8">
                  <c:v>7.3882526782415958E-4</c:v>
                </c:pt>
                <c:pt idx="9">
                  <c:v>0</c:v>
                </c:pt>
                <c:pt idx="10">
                  <c:v>0</c:v>
                </c:pt>
                <c:pt idx="11">
                  <c:v>1.7651052274270197E-2</c:v>
                </c:pt>
                <c:pt idx="12">
                  <c:v>0.16078431372549021</c:v>
                </c:pt>
                <c:pt idx="13">
                  <c:v>4.0925266903914593E-3</c:v>
                </c:pt>
                <c:pt idx="14">
                  <c:v>0.10733601442241021</c:v>
                </c:pt>
                <c:pt idx="15">
                  <c:v>0.25124378109452739</c:v>
                </c:pt>
                <c:pt idx="16">
                  <c:v>0.1099822799763733</c:v>
                </c:pt>
                <c:pt idx="17">
                  <c:v>0.30614464382816747</c:v>
                </c:pt>
                <c:pt idx="18">
                  <c:v>8.4037959299769871E-2</c:v>
                </c:pt>
                <c:pt idx="19">
                  <c:v>0.31123378415677616</c:v>
                </c:pt>
                <c:pt idx="20">
                  <c:v>0.34701815038893691</c:v>
                </c:pt>
                <c:pt idx="21">
                  <c:v>0.42395644283121597</c:v>
                </c:pt>
                <c:pt idx="22">
                  <c:v>0.30769230769230771</c:v>
                </c:pt>
                <c:pt idx="23">
                  <c:v>0.55717970765262248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55-4DCC-AEFC-13E5088E6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0820880"/>
        <c:axId val="28632208"/>
      </c:lineChart>
      <c:catAx>
        <c:axId val="360820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632208"/>
        <c:crosses val="autoZero"/>
        <c:auto val="1"/>
        <c:lblAlgn val="ctr"/>
        <c:lblOffset val="100"/>
        <c:noMultiLvlLbl val="0"/>
      </c:catAx>
      <c:valAx>
        <c:axId val="2863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6082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 działania algorytmu w zależności od ilości iteracji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v>Ilość wierzchołków * 2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val>
            <c:numRef>
              <c:f>Arkusz1!$T$5:$T$28</c:f>
              <c:numCache>
                <c:formatCode>General</c:formatCode>
                <c:ptCount val="24"/>
                <c:pt idx="0">
                  <c:v>831</c:v>
                </c:pt>
                <c:pt idx="1">
                  <c:v>1019</c:v>
                </c:pt>
                <c:pt idx="2">
                  <c:v>1514</c:v>
                </c:pt>
                <c:pt idx="3">
                  <c:v>1148</c:v>
                </c:pt>
                <c:pt idx="4">
                  <c:v>1499</c:v>
                </c:pt>
                <c:pt idx="5">
                  <c:v>1372</c:v>
                </c:pt>
                <c:pt idx="6">
                  <c:v>1419</c:v>
                </c:pt>
                <c:pt idx="7">
                  <c:v>2590</c:v>
                </c:pt>
                <c:pt idx="8">
                  <c:v>1919</c:v>
                </c:pt>
                <c:pt idx="9">
                  <c:v>2288</c:v>
                </c:pt>
                <c:pt idx="10">
                  <c:v>2947</c:v>
                </c:pt>
                <c:pt idx="11">
                  <c:v>4788</c:v>
                </c:pt>
                <c:pt idx="12">
                  <c:v>7062</c:v>
                </c:pt>
                <c:pt idx="13">
                  <c:v>6391</c:v>
                </c:pt>
                <c:pt idx="14">
                  <c:v>12699</c:v>
                </c:pt>
                <c:pt idx="15">
                  <c:v>14480</c:v>
                </c:pt>
                <c:pt idx="16">
                  <c:v>16910</c:v>
                </c:pt>
                <c:pt idx="17">
                  <c:v>18952</c:v>
                </c:pt>
                <c:pt idx="18">
                  <c:v>24415</c:v>
                </c:pt>
                <c:pt idx="19">
                  <c:v>73905</c:v>
                </c:pt>
                <c:pt idx="20">
                  <c:v>133754</c:v>
                </c:pt>
                <c:pt idx="21">
                  <c:v>453267</c:v>
                </c:pt>
                <c:pt idx="22">
                  <c:v>6030625</c:v>
                </c:pt>
                <c:pt idx="23">
                  <c:v>9363594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1A-42BC-B1EF-1BAC1635EE6F}"/>
            </c:ext>
          </c:extLst>
        </c:ser>
        <c:ser>
          <c:idx val="1"/>
          <c:order val="1"/>
          <c:tx>
            <c:v>Ilość wierzchołków / 2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val>
            <c:numRef>
              <c:f>Arkusz1!$Z$5:$Z$28</c:f>
              <c:numCache>
                <c:formatCode>General</c:formatCode>
                <c:ptCount val="24"/>
                <c:pt idx="0">
                  <c:v>1017</c:v>
                </c:pt>
                <c:pt idx="1">
                  <c:v>1099</c:v>
                </c:pt>
                <c:pt idx="2">
                  <c:v>885</c:v>
                </c:pt>
                <c:pt idx="3">
                  <c:v>1062</c:v>
                </c:pt>
                <c:pt idx="4">
                  <c:v>1344</c:v>
                </c:pt>
                <c:pt idx="5">
                  <c:v>1137</c:v>
                </c:pt>
                <c:pt idx="6">
                  <c:v>935</c:v>
                </c:pt>
                <c:pt idx="7">
                  <c:v>1412</c:v>
                </c:pt>
                <c:pt idx="8">
                  <c:v>1708</c:v>
                </c:pt>
                <c:pt idx="9">
                  <c:v>1830</c:v>
                </c:pt>
                <c:pt idx="10">
                  <c:v>2443</c:v>
                </c:pt>
                <c:pt idx="11">
                  <c:v>4279</c:v>
                </c:pt>
                <c:pt idx="12">
                  <c:v>3908</c:v>
                </c:pt>
                <c:pt idx="13">
                  <c:v>3918</c:v>
                </c:pt>
                <c:pt idx="14">
                  <c:v>6740</c:v>
                </c:pt>
                <c:pt idx="15">
                  <c:v>7688</c:v>
                </c:pt>
                <c:pt idx="16">
                  <c:v>9498</c:v>
                </c:pt>
                <c:pt idx="17">
                  <c:v>9249</c:v>
                </c:pt>
                <c:pt idx="18">
                  <c:v>10685</c:v>
                </c:pt>
                <c:pt idx="19">
                  <c:v>32553</c:v>
                </c:pt>
                <c:pt idx="20">
                  <c:v>51270</c:v>
                </c:pt>
                <c:pt idx="21">
                  <c:v>111880</c:v>
                </c:pt>
                <c:pt idx="22">
                  <c:v>2307637</c:v>
                </c:pt>
                <c:pt idx="23">
                  <c:v>4125575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1A-42BC-B1EF-1BAC1635EE6F}"/>
            </c:ext>
          </c:extLst>
        </c:ser>
        <c:ser>
          <c:idx val="2"/>
          <c:order val="2"/>
          <c:tx>
            <c:v>Ilość wierzchołków * 4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val>
            <c:numRef>
              <c:f>Arkusz1!$AF$5:$AF$28</c:f>
              <c:numCache>
                <c:formatCode>General</c:formatCode>
                <c:ptCount val="24"/>
                <c:pt idx="0">
                  <c:v>965</c:v>
                </c:pt>
                <c:pt idx="1">
                  <c:v>1303</c:v>
                </c:pt>
                <c:pt idx="2">
                  <c:v>1079</c:v>
                </c:pt>
                <c:pt idx="3">
                  <c:v>1145</c:v>
                </c:pt>
                <c:pt idx="4">
                  <c:v>1438</c:v>
                </c:pt>
                <c:pt idx="5">
                  <c:v>1134</c:v>
                </c:pt>
                <c:pt idx="6">
                  <c:v>2004</c:v>
                </c:pt>
                <c:pt idx="7">
                  <c:v>2258</c:v>
                </c:pt>
                <c:pt idx="8">
                  <c:v>1796</c:v>
                </c:pt>
                <c:pt idx="9">
                  <c:v>2672</c:v>
                </c:pt>
                <c:pt idx="10">
                  <c:v>3990</c:v>
                </c:pt>
                <c:pt idx="11">
                  <c:v>6212</c:v>
                </c:pt>
                <c:pt idx="12">
                  <c:v>9026</c:v>
                </c:pt>
                <c:pt idx="13">
                  <c:v>9392</c:v>
                </c:pt>
                <c:pt idx="14">
                  <c:v>17685</c:v>
                </c:pt>
                <c:pt idx="15">
                  <c:v>21537</c:v>
                </c:pt>
                <c:pt idx="16">
                  <c:v>23645</c:v>
                </c:pt>
                <c:pt idx="17">
                  <c:v>32123</c:v>
                </c:pt>
                <c:pt idx="18">
                  <c:v>37063</c:v>
                </c:pt>
                <c:pt idx="19">
                  <c:v>125131</c:v>
                </c:pt>
                <c:pt idx="20">
                  <c:v>226663</c:v>
                </c:pt>
                <c:pt idx="21">
                  <c:v>774139</c:v>
                </c:pt>
                <c:pt idx="22">
                  <c:v>10693345</c:v>
                </c:pt>
                <c:pt idx="23">
                  <c:v>16537731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1A-42BC-B1EF-1BAC1635E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984592"/>
        <c:axId val="65011776"/>
        <c:axId val="362520672"/>
      </c:line3DChart>
      <c:catAx>
        <c:axId val="2899845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776"/>
        <c:crosses val="autoZero"/>
        <c:auto val="1"/>
        <c:lblAlgn val="ctr"/>
        <c:lblOffset val="100"/>
        <c:noMultiLvlLbl val="0"/>
      </c:catAx>
      <c:valAx>
        <c:axId val="6501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9984592"/>
        <c:crosses val="autoZero"/>
        <c:crossBetween val="between"/>
      </c:valAx>
      <c:serAx>
        <c:axId val="362520672"/>
        <c:scaling>
          <c:orientation val="minMax"/>
        </c:scaling>
        <c:delete val="1"/>
        <c:axPos val="b"/>
        <c:majorTickMark val="out"/>
        <c:minorTickMark val="none"/>
        <c:tickLblPos val="nextTo"/>
        <c:crossAx val="6501177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Procentowe odchylenie w zależności od ilości iteracji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v>Ilość wierzchołków * 2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val>
            <c:numRef>
              <c:f>Arkusz1!$W$5:$W$28</c:f>
              <c:numCache>
                <c:formatCode>0%</c:formatCode>
                <c:ptCount val="24"/>
                <c:pt idx="0">
                  <c:v>0</c:v>
                </c:pt>
                <c:pt idx="1">
                  <c:v>0.27722772277227725</c:v>
                </c:pt>
                <c:pt idx="2">
                  <c:v>0</c:v>
                </c:pt>
                <c:pt idx="3">
                  <c:v>0</c:v>
                </c:pt>
                <c:pt idx="4">
                  <c:v>0.104</c:v>
                </c:pt>
                <c:pt idx="5">
                  <c:v>0</c:v>
                </c:pt>
                <c:pt idx="6">
                  <c:v>0.12820512820512819</c:v>
                </c:pt>
                <c:pt idx="7">
                  <c:v>0.31550802139037432</c:v>
                </c:pt>
                <c:pt idx="8">
                  <c:v>0.22016992981159955</c:v>
                </c:pt>
                <c:pt idx="9">
                  <c:v>0.18238993710691823</c:v>
                </c:pt>
                <c:pt idx="10">
                  <c:v>0.10352187833511206</c:v>
                </c:pt>
                <c:pt idx="11">
                  <c:v>7.9429735234215884E-2</c:v>
                </c:pt>
                <c:pt idx="12">
                  <c:v>9.7385620915032681E-2</c:v>
                </c:pt>
                <c:pt idx="13">
                  <c:v>9.6085409252669035E-3</c:v>
                </c:pt>
                <c:pt idx="14">
                  <c:v>0.13077243100818195</c:v>
                </c:pt>
                <c:pt idx="15">
                  <c:v>0.17475124378109452</c:v>
                </c:pt>
                <c:pt idx="16">
                  <c:v>0.13195510927347903</c:v>
                </c:pt>
                <c:pt idx="17">
                  <c:v>0.34910277324632955</c:v>
                </c:pt>
                <c:pt idx="18">
                  <c:v>8.9752540532154215E-2</c:v>
                </c:pt>
                <c:pt idx="19">
                  <c:v>0.24772288158984268</c:v>
                </c:pt>
                <c:pt idx="20">
                  <c:v>0.28118697781619129</c:v>
                </c:pt>
                <c:pt idx="21">
                  <c:v>0.36878402903811253</c:v>
                </c:pt>
                <c:pt idx="22">
                  <c:v>0.12669683257918551</c:v>
                </c:pt>
                <c:pt idx="23">
                  <c:v>0.18486672398968185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0C-46E8-8403-183C0AC503FA}"/>
            </c:ext>
          </c:extLst>
        </c:ser>
        <c:ser>
          <c:idx val="1"/>
          <c:order val="1"/>
          <c:tx>
            <c:v>Ilość wierzchołków / 2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val>
            <c:numRef>
              <c:f>Arkusz1!$AC$5:$AC$28</c:f>
              <c:numCache>
                <c:formatCode>0%</c:formatCode>
                <c:ptCount val="24"/>
                <c:pt idx="0">
                  <c:v>0.13679245283018868</c:v>
                </c:pt>
                <c:pt idx="1">
                  <c:v>0.36138613861386137</c:v>
                </c:pt>
                <c:pt idx="2">
                  <c:v>0.12121212121212122</c:v>
                </c:pt>
                <c:pt idx="3">
                  <c:v>0.11895910780669144</c:v>
                </c:pt>
                <c:pt idx="4">
                  <c:v>0.624</c:v>
                </c:pt>
                <c:pt idx="5">
                  <c:v>0</c:v>
                </c:pt>
                <c:pt idx="6">
                  <c:v>0.54487179487179482</c:v>
                </c:pt>
                <c:pt idx="7">
                  <c:v>0.37967914438502676</c:v>
                </c:pt>
                <c:pt idx="8">
                  <c:v>0.22016992981159955</c:v>
                </c:pt>
                <c:pt idx="9">
                  <c:v>0.18238993710691823</c:v>
                </c:pt>
                <c:pt idx="10">
                  <c:v>0.10352187833511206</c:v>
                </c:pt>
                <c:pt idx="11">
                  <c:v>7.9429735234215884E-2</c:v>
                </c:pt>
                <c:pt idx="12">
                  <c:v>9.7385620915032681E-2</c:v>
                </c:pt>
                <c:pt idx="13">
                  <c:v>9.6085409252669035E-3</c:v>
                </c:pt>
                <c:pt idx="14">
                  <c:v>0.13215920122035779</c:v>
                </c:pt>
                <c:pt idx="15">
                  <c:v>0.17475124378109452</c:v>
                </c:pt>
                <c:pt idx="16">
                  <c:v>0.13195510927347903</c:v>
                </c:pt>
                <c:pt idx="17">
                  <c:v>0.34910277324632955</c:v>
                </c:pt>
                <c:pt idx="18">
                  <c:v>8.9752540532154215E-2</c:v>
                </c:pt>
                <c:pt idx="19">
                  <c:v>0.24772288158984268</c:v>
                </c:pt>
                <c:pt idx="20">
                  <c:v>0.28118697781619129</c:v>
                </c:pt>
                <c:pt idx="21">
                  <c:v>0.36878402903811253</c:v>
                </c:pt>
                <c:pt idx="22">
                  <c:v>0.12669683257918551</c:v>
                </c:pt>
                <c:pt idx="23">
                  <c:v>0.18486672398968185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0C-46E8-8403-183C0AC503FA}"/>
            </c:ext>
          </c:extLst>
        </c:ser>
        <c:ser>
          <c:idx val="2"/>
          <c:order val="2"/>
          <c:tx>
            <c:v>Ilość wierzchołków * 4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val>
            <c:numRef>
              <c:f>Arkusz1!$AI$5:$AI$28</c:f>
              <c:numCache>
                <c:formatCode>0%</c:formatCode>
                <c:ptCount val="24"/>
                <c:pt idx="0">
                  <c:v>0</c:v>
                </c:pt>
                <c:pt idx="1">
                  <c:v>0.27722772277227725</c:v>
                </c:pt>
                <c:pt idx="2">
                  <c:v>0</c:v>
                </c:pt>
                <c:pt idx="3">
                  <c:v>0</c:v>
                </c:pt>
                <c:pt idx="4">
                  <c:v>0.104</c:v>
                </c:pt>
                <c:pt idx="5">
                  <c:v>0</c:v>
                </c:pt>
                <c:pt idx="6">
                  <c:v>0.12820512820512819</c:v>
                </c:pt>
                <c:pt idx="7">
                  <c:v>0.31550802139037432</c:v>
                </c:pt>
                <c:pt idx="8">
                  <c:v>0.22016992981159955</c:v>
                </c:pt>
                <c:pt idx="9">
                  <c:v>0.18238993710691823</c:v>
                </c:pt>
                <c:pt idx="10">
                  <c:v>0.10352187833511206</c:v>
                </c:pt>
                <c:pt idx="11">
                  <c:v>7.9429735234215884E-2</c:v>
                </c:pt>
                <c:pt idx="12">
                  <c:v>9.7385620915032681E-2</c:v>
                </c:pt>
                <c:pt idx="13">
                  <c:v>9.6085409252669035E-3</c:v>
                </c:pt>
                <c:pt idx="14">
                  <c:v>0.13077243100818195</c:v>
                </c:pt>
                <c:pt idx="15">
                  <c:v>0.17475124378109452</c:v>
                </c:pt>
                <c:pt idx="16">
                  <c:v>0.13195510927347903</c:v>
                </c:pt>
                <c:pt idx="17">
                  <c:v>0.34910277324632955</c:v>
                </c:pt>
                <c:pt idx="18">
                  <c:v>8.9752540532154215E-2</c:v>
                </c:pt>
                <c:pt idx="19">
                  <c:v>0.24772288158984268</c:v>
                </c:pt>
                <c:pt idx="20">
                  <c:v>0.28118697781619129</c:v>
                </c:pt>
                <c:pt idx="21">
                  <c:v>0.36878402903811253</c:v>
                </c:pt>
                <c:pt idx="22">
                  <c:v>0.12669683257918551</c:v>
                </c:pt>
                <c:pt idx="23">
                  <c:v>0.18486672398968185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0C-46E8-8403-183C0AC50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42864"/>
        <c:axId val="64359952"/>
        <c:axId val="327712480"/>
      </c:line3DChart>
      <c:catAx>
        <c:axId val="348428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359952"/>
        <c:crosses val="autoZero"/>
        <c:auto val="1"/>
        <c:lblAlgn val="ctr"/>
        <c:lblOffset val="100"/>
        <c:noMultiLvlLbl val="0"/>
      </c:catAx>
      <c:valAx>
        <c:axId val="6435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4842864"/>
        <c:crosses val="autoZero"/>
        <c:crossBetween val="between"/>
      </c:valAx>
      <c:serAx>
        <c:axId val="3277124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35995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323850</xdr:colOff>
      <xdr:row>98</xdr:row>
      <xdr:rowOff>33337</xdr:rowOff>
    </xdr:from>
    <xdr:to>
      <xdr:col>26</xdr:col>
      <xdr:colOff>114300</xdr:colOff>
      <xdr:row>115</xdr:row>
      <xdr:rowOff>28575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CEAD2FE-B1D1-4BAD-AAA1-C107BF64A4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314325</xdr:colOff>
      <xdr:row>81</xdr:row>
      <xdr:rowOff>28575</xdr:rowOff>
    </xdr:from>
    <xdr:to>
      <xdr:col>26</xdr:col>
      <xdr:colOff>104775</xdr:colOff>
      <xdr:row>98</xdr:row>
      <xdr:rowOff>23813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3F2E1A02-AD0E-4319-931E-C4C56EEB23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266700</xdr:colOff>
      <xdr:row>118</xdr:row>
      <xdr:rowOff>71436</xdr:rowOff>
    </xdr:from>
    <xdr:to>
      <xdr:col>17</xdr:col>
      <xdr:colOff>571500</xdr:colOff>
      <xdr:row>133</xdr:row>
      <xdr:rowOff>152399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7A25BCE6-A993-4787-958B-223FCBE413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285750</xdr:colOff>
      <xdr:row>134</xdr:row>
      <xdr:rowOff>100012</xdr:rowOff>
    </xdr:from>
    <xdr:to>
      <xdr:col>17</xdr:col>
      <xdr:colOff>590550</xdr:colOff>
      <xdr:row>148</xdr:row>
      <xdr:rowOff>176212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77398622-EBA8-4285-BC10-5083A4765D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200025</xdr:colOff>
      <xdr:row>35</xdr:row>
      <xdr:rowOff>138112</xdr:rowOff>
    </xdr:from>
    <xdr:to>
      <xdr:col>23</xdr:col>
      <xdr:colOff>504825</xdr:colOff>
      <xdr:row>50</xdr:row>
      <xdr:rowOff>23812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432D1C52-9641-4483-97CF-4B5ABE6086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552450</xdr:colOff>
      <xdr:row>12</xdr:row>
      <xdr:rowOff>23812</xdr:rowOff>
    </xdr:from>
    <xdr:to>
      <xdr:col>27</xdr:col>
      <xdr:colOff>247650</xdr:colOff>
      <xdr:row>26</xdr:row>
      <xdr:rowOff>100012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1BA38AAD-C2C7-456B-AD9F-8B78C799B1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I145"/>
  <sheetViews>
    <sheetView tabSelected="1" topLeftCell="M1" workbookViewId="0">
      <selection activeCell="AI5" activeCellId="2" sqref="W5:W28 AC5:AC28 AI5:AI28"/>
    </sheetView>
  </sheetViews>
  <sheetFormatPr defaultRowHeight="15" x14ac:dyDescent="0.25"/>
  <cols>
    <col min="4" max="4" width="17.28515625" customWidth="1"/>
    <col min="5" max="5" width="15" customWidth="1"/>
  </cols>
  <sheetData>
    <row r="3" spans="1:35" x14ac:dyDescent="0.25">
      <c r="A3" s="4" t="s">
        <v>0</v>
      </c>
      <c r="B3" s="4"/>
      <c r="C3" s="4"/>
      <c r="D3" s="1"/>
      <c r="E3" s="1"/>
      <c r="G3" t="s">
        <v>0</v>
      </c>
      <c r="J3" s="1"/>
      <c r="K3" s="1"/>
      <c r="M3" t="s">
        <v>0</v>
      </c>
      <c r="P3" s="1"/>
      <c r="Q3" s="1"/>
      <c r="S3" s="18" t="s">
        <v>0</v>
      </c>
      <c r="T3" s="18"/>
      <c r="U3" s="18"/>
      <c r="V3" s="1"/>
      <c r="W3" s="1"/>
      <c r="X3" s="18"/>
      <c r="Y3" s="18" t="s">
        <v>0</v>
      </c>
      <c r="Z3" s="18"/>
      <c r="AA3" s="18"/>
      <c r="AB3" s="1"/>
      <c r="AC3" s="1"/>
      <c r="AD3" s="18"/>
      <c r="AE3" s="18" t="s">
        <v>0</v>
      </c>
      <c r="AF3" s="18"/>
      <c r="AG3" s="18"/>
      <c r="AH3" s="1"/>
      <c r="AI3" s="1"/>
    </row>
    <row r="4" spans="1:35" x14ac:dyDescent="0.25">
      <c r="A4" s="4" t="s">
        <v>1</v>
      </c>
      <c r="B4" s="4" t="s">
        <v>2</v>
      </c>
      <c r="C4" s="4" t="s">
        <v>3</v>
      </c>
      <c r="D4" s="1" t="s">
        <v>29</v>
      </c>
      <c r="E4" s="1"/>
      <c r="G4" t="s">
        <v>1</v>
      </c>
      <c r="H4" t="s">
        <v>2</v>
      </c>
      <c r="I4" t="s">
        <v>3</v>
      </c>
      <c r="J4" s="1" t="s">
        <v>29</v>
      </c>
      <c r="K4" s="1"/>
      <c r="M4" t="s">
        <v>1</v>
      </c>
      <c r="N4" t="s">
        <v>2</v>
      </c>
      <c r="O4" t="s">
        <v>3</v>
      </c>
      <c r="P4" s="1" t="s">
        <v>29</v>
      </c>
      <c r="Q4" s="1"/>
      <c r="S4" s="18" t="s">
        <v>1</v>
      </c>
      <c r="T4" s="18" t="s">
        <v>2</v>
      </c>
      <c r="U4" s="18" t="s">
        <v>3</v>
      </c>
      <c r="V4" s="1" t="s">
        <v>29</v>
      </c>
      <c r="W4" s="1"/>
      <c r="X4" s="18"/>
      <c r="Y4" s="18" t="s">
        <v>1</v>
      </c>
      <c r="Z4" s="18" t="s">
        <v>2</v>
      </c>
      <c r="AA4" s="18" t="s">
        <v>3</v>
      </c>
      <c r="AB4" s="1" t="s">
        <v>29</v>
      </c>
      <c r="AC4" s="1"/>
      <c r="AD4" s="18"/>
      <c r="AE4" s="18" t="s">
        <v>1</v>
      </c>
      <c r="AF4" s="18" t="s">
        <v>2</v>
      </c>
      <c r="AG4" s="18" t="s">
        <v>3</v>
      </c>
      <c r="AH4" s="1" t="s">
        <v>29</v>
      </c>
      <c r="AI4" s="1"/>
    </row>
    <row r="5" spans="1:35" x14ac:dyDescent="0.25">
      <c r="A5" s="7" t="s">
        <v>4</v>
      </c>
      <c r="B5" s="7">
        <v>1599</v>
      </c>
      <c r="C5" s="7">
        <v>241</v>
      </c>
      <c r="D5" s="1">
        <v>212</v>
      </c>
      <c r="E5" s="2">
        <f>(C5-D5)/D5</f>
        <v>0.13679245283018868</v>
      </c>
      <c r="G5" s="8" t="s">
        <v>4</v>
      </c>
      <c r="H5" s="8">
        <v>955</v>
      </c>
      <c r="I5" s="8">
        <v>212</v>
      </c>
      <c r="J5" s="1">
        <v>212</v>
      </c>
      <c r="K5" s="2">
        <f>(I5-J5)/J5</f>
        <v>0</v>
      </c>
      <c r="M5" s="9" t="s">
        <v>4</v>
      </c>
      <c r="N5" s="9">
        <v>1031</v>
      </c>
      <c r="O5" s="9">
        <v>212</v>
      </c>
      <c r="P5" s="1">
        <v>212</v>
      </c>
      <c r="Q5" s="2">
        <f>(O5-P5)/P5</f>
        <v>0</v>
      </c>
      <c r="S5" s="19" t="s">
        <v>4</v>
      </c>
      <c r="T5" s="19">
        <v>831</v>
      </c>
      <c r="U5" s="19">
        <v>212</v>
      </c>
      <c r="V5" s="1">
        <v>212</v>
      </c>
      <c r="W5" s="2">
        <f>(U5-V5)/V5</f>
        <v>0</v>
      </c>
      <c r="X5" s="18"/>
      <c r="Y5" s="20" t="s">
        <v>4</v>
      </c>
      <c r="Z5" s="20">
        <v>1017</v>
      </c>
      <c r="AA5" s="20">
        <v>241</v>
      </c>
      <c r="AB5" s="1">
        <v>212</v>
      </c>
      <c r="AC5" s="2">
        <f>(AA5-AB5)/AB5</f>
        <v>0.13679245283018868</v>
      </c>
      <c r="AD5" s="18"/>
      <c r="AE5" s="21" t="s">
        <v>4</v>
      </c>
      <c r="AF5" s="21">
        <v>965</v>
      </c>
      <c r="AG5" s="21">
        <v>212</v>
      </c>
      <c r="AH5" s="1">
        <v>212</v>
      </c>
      <c r="AI5" s="2">
        <f>(AG5-AH5)/AH5</f>
        <v>0</v>
      </c>
    </row>
    <row r="6" spans="1:35" x14ac:dyDescent="0.25">
      <c r="A6" s="7" t="s">
        <v>5</v>
      </c>
      <c r="B6" s="7">
        <v>1018</v>
      </c>
      <c r="C6" s="7">
        <v>275</v>
      </c>
      <c r="D6" s="1">
        <v>202</v>
      </c>
      <c r="E6" s="2">
        <f t="shared" ref="E6:E54" si="0">(C6-D6)/D6</f>
        <v>0.36138613861386137</v>
      </c>
      <c r="G6" s="8" t="s">
        <v>5</v>
      </c>
      <c r="H6" s="8">
        <v>1034</v>
      </c>
      <c r="I6" s="8">
        <v>258</v>
      </c>
      <c r="J6" s="1">
        <v>202</v>
      </c>
      <c r="K6" s="2">
        <f t="shared" ref="K6:K28" si="1">(I6-J6)/J6</f>
        <v>0.27722772277227725</v>
      </c>
      <c r="M6" s="9" t="s">
        <v>5</v>
      </c>
      <c r="N6" s="9">
        <v>913</v>
      </c>
      <c r="O6" s="9">
        <v>258</v>
      </c>
      <c r="P6" s="1">
        <v>202</v>
      </c>
      <c r="Q6" s="2">
        <f t="shared" ref="Q6:Q28" si="2">(O6-P6)/P6</f>
        <v>0.27722772277227725</v>
      </c>
      <c r="S6" s="19" t="s">
        <v>5</v>
      </c>
      <c r="T6" s="19">
        <v>1019</v>
      </c>
      <c r="U6" s="19">
        <v>258</v>
      </c>
      <c r="V6" s="1">
        <v>202</v>
      </c>
      <c r="W6" s="2">
        <f t="shared" ref="W6:W28" si="3">(U6-V6)/V6</f>
        <v>0.27722772277227725</v>
      </c>
      <c r="X6" s="18"/>
      <c r="Y6" s="20" t="s">
        <v>5</v>
      </c>
      <c r="Z6" s="20">
        <v>1099</v>
      </c>
      <c r="AA6" s="20">
        <v>275</v>
      </c>
      <c r="AB6" s="1">
        <v>202</v>
      </c>
      <c r="AC6" s="2">
        <f t="shared" ref="AC6:AC28" si="4">(AA6-AB6)/AB6</f>
        <v>0.36138613861386137</v>
      </c>
      <c r="AD6" s="18"/>
      <c r="AE6" s="21" t="s">
        <v>5</v>
      </c>
      <c r="AF6" s="21">
        <v>1303</v>
      </c>
      <c r="AG6" s="21">
        <v>258</v>
      </c>
      <c r="AH6" s="1">
        <v>202</v>
      </c>
      <c r="AI6" s="2">
        <f t="shared" ref="AI6:AI28" si="5">(AG6-AH6)/AH6</f>
        <v>0.27722772277227725</v>
      </c>
    </row>
    <row r="7" spans="1:35" x14ac:dyDescent="0.25">
      <c r="A7" s="7" t="s">
        <v>6</v>
      </c>
      <c r="B7" s="7">
        <v>1146</v>
      </c>
      <c r="C7" s="7">
        <v>264</v>
      </c>
      <c r="D7" s="1">
        <v>264</v>
      </c>
      <c r="E7" s="2">
        <f t="shared" si="0"/>
        <v>0</v>
      </c>
      <c r="G7" s="8" t="s">
        <v>6</v>
      </c>
      <c r="H7" s="8">
        <v>1372</v>
      </c>
      <c r="I7" s="8">
        <v>264</v>
      </c>
      <c r="J7" s="1">
        <v>264</v>
      </c>
      <c r="K7" s="2">
        <f t="shared" si="1"/>
        <v>0</v>
      </c>
      <c r="M7" s="9" t="s">
        <v>6</v>
      </c>
      <c r="N7" s="9">
        <v>878</v>
      </c>
      <c r="O7" s="9">
        <v>264</v>
      </c>
      <c r="P7" s="1">
        <v>264</v>
      </c>
      <c r="Q7" s="2">
        <f t="shared" si="2"/>
        <v>0</v>
      </c>
      <c r="S7" s="19" t="s">
        <v>6</v>
      </c>
      <c r="T7" s="19">
        <v>1514</v>
      </c>
      <c r="U7" s="19">
        <v>264</v>
      </c>
      <c r="V7" s="1">
        <v>264</v>
      </c>
      <c r="W7" s="2">
        <f t="shared" si="3"/>
        <v>0</v>
      </c>
      <c r="X7" s="18"/>
      <c r="Y7" s="20" t="s">
        <v>6</v>
      </c>
      <c r="Z7" s="20">
        <v>885</v>
      </c>
      <c r="AA7" s="20">
        <v>296</v>
      </c>
      <c r="AB7" s="1">
        <v>264</v>
      </c>
      <c r="AC7" s="2">
        <f t="shared" si="4"/>
        <v>0.12121212121212122</v>
      </c>
      <c r="AD7" s="18"/>
      <c r="AE7" s="21" t="s">
        <v>6</v>
      </c>
      <c r="AF7" s="21">
        <v>1079</v>
      </c>
      <c r="AG7" s="21">
        <v>264</v>
      </c>
      <c r="AH7" s="1">
        <v>264</v>
      </c>
      <c r="AI7" s="2">
        <f t="shared" si="5"/>
        <v>0</v>
      </c>
    </row>
    <row r="8" spans="1:35" x14ac:dyDescent="0.25">
      <c r="A8" s="7" t="s">
        <v>7</v>
      </c>
      <c r="B8" s="7">
        <v>1114</v>
      </c>
      <c r="C8" s="7">
        <v>269</v>
      </c>
      <c r="D8" s="1">
        <v>269</v>
      </c>
      <c r="E8" s="2">
        <f t="shared" si="0"/>
        <v>0</v>
      </c>
      <c r="G8" s="8" t="s">
        <v>7</v>
      </c>
      <c r="H8" s="8">
        <v>888</v>
      </c>
      <c r="I8" s="8">
        <v>269</v>
      </c>
      <c r="J8" s="1">
        <v>269</v>
      </c>
      <c r="K8" s="2">
        <f t="shared" si="1"/>
        <v>0</v>
      </c>
      <c r="M8" s="9" t="s">
        <v>7</v>
      </c>
      <c r="N8" s="9">
        <v>1074</v>
      </c>
      <c r="O8" s="9">
        <v>269</v>
      </c>
      <c r="P8" s="1">
        <v>269</v>
      </c>
      <c r="Q8" s="2">
        <f t="shared" si="2"/>
        <v>0</v>
      </c>
      <c r="S8" s="19" t="s">
        <v>7</v>
      </c>
      <c r="T8" s="19">
        <v>1148</v>
      </c>
      <c r="U8" s="19">
        <v>269</v>
      </c>
      <c r="V8" s="1">
        <v>269</v>
      </c>
      <c r="W8" s="2">
        <f t="shared" si="3"/>
        <v>0</v>
      </c>
      <c r="X8" s="18"/>
      <c r="Y8" s="20" t="s">
        <v>7</v>
      </c>
      <c r="Z8" s="20">
        <v>1062</v>
      </c>
      <c r="AA8" s="20">
        <v>301</v>
      </c>
      <c r="AB8" s="1">
        <v>269</v>
      </c>
      <c r="AC8" s="2">
        <f t="shared" si="4"/>
        <v>0.11895910780669144</v>
      </c>
      <c r="AD8" s="18"/>
      <c r="AE8" s="21" t="s">
        <v>7</v>
      </c>
      <c r="AF8" s="21">
        <v>1145</v>
      </c>
      <c r="AG8" s="21">
        <v>269</v>
      </c>
      <c r="AH8" s="1">
        <v>269</v>
      </c>
      <c r="AI8" s="2">
        <f t="shared" si="5"/>
        <v>0</v>
      </c>
    </row>
    <row r="9" spans="1:35" x14ac:dyDescent="0.25">
      <c r="A9" s="7" t="s">
        <v>8</v>
      </c>
      <c r="B9" s="7">
        <v>1051</v>
      </c>
      <c r="C9" s="7">
        <v>138</v>
      </c>
      <c r="D9" s="1">
        <v>125</v>
      </c>
      <c r="E9" s="2">
        <f t="shared" si="0"/>
        <v>0.104</v>
      </c>
      <c r="G9" s="8" t="s">
        <v>8</v>
      </c>
      <c r="H9" s="8">
        <v>1590</v>
      </c>
      <c r="I9" s="8">
        <v>138</v>
      </c>
      <c r="J9" s="1">
        <v>125</v>
      </c>
      <c r="K9" s="2">
        <f t="shared" si="1"/>
        <v>0.104</v>
      </c>
      <c r="M9" s="9" t="s">
        <v>8</v>
      </c>
      <c r="N9" s="9">
        <v>1057</v>
      </c>
      <c r="O9" s="9">
        <v>144</v>
      </c>
      <c r="P9" s="1">
        <v>125</v>
      </c>
      <c r="Q9" s="2">
        <f t="shared" si="2"/>
        <v>0.152</v>
      </c>
      <c r="S9" s="19" t="s">
        <v>8</v>
      </c>
      <c r="T9" s="19">
        <v>1499</v>
      </c>
      <c r="U9" s="19">
        <v>138</v>
      </c>
      <c r="V9" s="1">
        <v>125</v>
      </c>
      <c r="W9" s="2">
        <f t="shared" si="3"/>
        <v>0.104</v>
      </c>
      <c r="X9" s="18"/>
      <c r="Y9" s="20" t="s">
        <v>8</v>
      </c>
      <c r="Z9" s="20">
        <v>1344</v>
      </c>
      <c r="AA9" s="20">
        <v>203</v>
      </c>
      <c r="AB9" s="1">
        <v>125</v>
      </c>
      <c r="AC9" s="2">
        <f t="shared" si="4"/>
        <v>0.624</v>
      </c>
      <c r="AD9" s="18"/>
      <c r="AE9" s="21" t="s">
        <v>8</v>
      </c>
      <c r="AF9" s="21">
        <v>1438</v>
      </c>
      <c r="AG9" s="21">
        <v>138</v>
      </c>
      <c r="AH9" s="1">
        <v>125</v>
      </c>
      <c r="AI9" s="2">
        <f t="shared" si="5"/>
        <v>0.104</v>
      </c>
    </row>
    <row r="10" spans="1:35" x14ac:dyDescent="0.25">
      <c r="A10" s="7" t="s">
        <v>9</v>
      </c>
      <c r="B10" s="7">
        <v>1129</v>
      </c>
      <c r="C10" s="7">
        <v>291</v>
      </c>
      <c r="D10" s="1">
        <v>291</v>
      </c>
      <c r="E10" s="2">
        <f t="shared" si="0"/>
        <v>0</v>
      </c>
      <c r="G10" s="8" t="s">
        <v>9</v>
      </c>
      <c r="H10" s="8">
        <v>1446</v>
      </c>
      <c r="I10" s="8">
        <v>291</v>
      </c>
      <c r="J10" s="1">
        <v>291</v>
      </c>
      <c r="K10" s="2">
        <f t="shared" si="1"/>
        <v>0</v>
      </c>
      <c r="M10" s="9" t="s">
        <v>9</v>
      </c>
      <c r="N10" s="9">
        <v>1250</v>
      </c>
      <c r="O10" s="9">
        <v>291</v>
      </c>
      <c r="P10" s="1">
        <v>291</v>
      </c>
      <c r="Q10" s="2">
        <f t="shared" si="2"/>
        <v>0</v>
      </c>
      <c r="S10" s="19" t="s">
        <v>9</v>
      </c>
      <c r="T10" s="19">
        <v>1372</v>
      </c>
      <c r="U10" s="19">
        <v>291</v>
      </c>
      <c r="V10" s="1">
        <v>291</v>
      </c>
      <c r="W10" s="2">
        <f t="shared" si="3"/>
        <v>0</v>
      </c>
      <c r="X10" s="18"/>
      <c r="Y10" s="20" t="s">
        <v>9</v>
      </c>
      <c r="Z10" s="20">
        <v>1137</v>
      </c>
      <c r="AA10" s="20">
        <v>291</v>
      </c>
      <c r="AB10" s="1">
        <v>291</v>
      </c>
      <c r="AC10" s="2">
        <f t="shared" si="4"/>
        <v>0</v>
      </c>
      <c r="AD10" s="18"/>
      <c r="AE10" s="21" t="s">
        <v>9</v>
      </c>
      <c r="AF10" s="21">
        <v>1134</v>
      </c>
      <c r="AG10" s="21">
        <v>291</v>
      </c>
      <c r="AH10" s="1">
        <v>291</v>
      </c>
      <c r="AI10" s="2">
        <f t="shared" si="5"/>
        <v>0</v>
      </c>
    </row>
    <row r="11" spans="1:35" x14ac:dyDescent="0.25">
      <c r="A11" s="7" t="s">
        <v>10</v>
      </c>
      <c r="B11" s="7">
        <v>1455</v>
      </c>
      <c r="C11" s="7">
        <v>241</v>
      </c>
      <c r="D11" s="1">
        <v>156</v>
      </c>
      <c r="E11" s="2">
        <f t="shared" si="0"/>
        <v>0.54487179487179482</v>
      </c>
      <c r="G11" s="8" t="s">
        <v>10</v>
      </c>
      <c r="H11" s="8">
        <v>1612</v>
      </c>
      <c r="I11" s="8">
        <v>176</v>
      </c>
      <c r="J11" s="1">
        <v>156</v>
      </c>
      <c r="K11" s="2">
        <f t="shared" si="1"/>
        <v>0.12820512820512819</v>
      </c>
      <c r="M11" s="9" t="s">
        <v>10</v>
      </c>
      <c r="N11" s="9">
        <v>1314</v>
      </c>
      <c r="O11" s="9">
        <v>217</v>
      </c>
      <c r="P11" s="1">
        <v>156</v>
      </c>
      <c r="Q11" s="2">
        <f t="shared" si="2"/>
        <v>0.39102564102564102</v>
      </c>
      <c r="S11" s="19" t="s">
        <v>10</v>
      </c>
      <c r="T11" s="19">
        <v>1419</v>
      </c>
      <c r="U11" s="19">
        <v>176</v>
      </c>
      <c r="V11" s="1">
        <v>156</v>
      </c>
      <c r="W11" s="2">
        <f t="shared" si="3"/>
        <v>0.12820512820512819</v>
      </c>
      <c r="X11" s="18"/>
      <c r="Y11" s="20" t="s">
        <v>10</v>
      </c>
      <c r="Z11" s="20">
        <v>935</v>
      </c>
      <c r="AA11" s="20">
        <v>241</v>
      </c>
      <c r="AB11" s="1">
        <v>156</v>
      </c>
      <c r="AC11" s="2">
        <f t="shared" si="4"/>
        <v>0.54487179487179482</v>
      </c>
      <c r="AD11" s="18"/>
      <c r="AE11" s="21" t="s">
        <v>10</v>
      </c>
      <c r="AF11" s="21">
        <v>2004</v>
      </c>
      <c r="AG11" s="21">
        <v>176</v>
      </c>
      <c r="AH11" s="1">
        <v>156</v>
      </c>
      <c r="AI11" s="2">
        <f t="shared" si="5"/>
        <v>0.12820512820512819</v>
      </c>
    </row>
    <row r="12" spans="1:35" x14ac:dyDescent="0.25">
      <c r="A12" s="7" t="s">
        <v>11</v>
      </c>
      <c r="B12" s="7">
        <v>1687</v>
      </c>
      <c r="C12" s="7">
        <v>246</v>
      </c>
      <c r="D12" s="1">
        <v>187</v>
      </c>
      <c r="E12" s="2">
        <f t="shared" si="0"/>
        <v>0.31550802139037432</v>
      </c>
      <c r="G12" s="8" t="s">
        <v>11</v>
      </c>
      <c r="H12" s="8">
        <v>1613</v>
      </c>
      <c r="I12" s="8">
        <v>246</v>
      </c>
      <c r="J12" s="1">
        <v>187</v>
      </c>
      <c r="K12" s="2">
        <f t="shared" si="1"/>
        <v>0.31550802139037432</v>
      </c>
      <c r="M12" s="9" t="s">
        <v>11</v>
      </c>
      <c r="N12" s="9">
        <v>1995</v>
      </c>
      <c r="O12" s="9">
        <v>230</v>
      </c>
      <c r="P12" s="1">
        <v>187</v>
      </c>
      <c r="Q12" s="2">
        <f t="shared" si="2"/>
        <v>0.22994652406417113</v>
      </c>
      <c r="S12" s="19" t="s">
        <v>11</v>
      </c>
      <c r="T12" s="19">
        <v>2590</v>
      </c>
      <c r="U12" s="19">
        <v>246</v>
      </c>
      <c r="V12" s="1">
        <v>187</v>
      </c>
      <c r="W12" s="2">
        <f t="shared" si="3"/>
        <v>0.31550802139037432</v>
      </c>
      <c r="X12" s="18"/>
      <c r="Y12" s="20" t="s">
        <v>11</v>
      </c>
      <c r="Z12" s="20">
        <v>1412</v>
      </c>
      <c r="AA12" s="20">
        <v>258</v>
      </c>
      <c r="AB12" s="1">
        <v>187</v>
      </c>
      <c r="AC12" s="2">
        <f t="shared" si="4"/>
        <v>0.37967914438502676</v>
      </c>
      <c r="AD12" s="18"/>
      <c r="AE12" s="21" t="s">
        <v>11</v>
      </c>
      <c r="AF12" s="21">
        <v>2258</v>
      </c>
      <c r="AG12" s="21">
        <v>246</v>
      </c>
      <c r="AH12" s="1">
        <v>187</v>
      </c>
      <c r="AI12" s="2">
        <f t="shared" si="5"/>
        <v>0.31550802139037432</v>
      </c>
    </row>
    <row r="13" spans="1:35" x14ac:dyDescent="0.25">
      <c r="A13" s="7" t="s">
        <v>13</v>
      </c>
      <c r="B13" s="7">
        <v>1575</v>
      </c>
      <c r="C13" s="7">
        <v>3303</v>
      </c>
      <c r="D13" s="1">
        <v>2707</v>
      </c>
      <c r="E13" s="2">
        <f t="shared" si="0"/>
        <v>0.22016992981159955</v>
      </c>
      <c r="G13" s="8" t="s">
        <v>13</v>
      </c>
      <c r="H13" s="8">
        <v>2053</v>
      </c>
      <c r="I13" s="8">
        <v>3303</v>
      </c>
      <c r="J13" s="1">
        <v>2707</v>
      </c>
      <c r="K13" s="2">
        <f t="shared" si="1"/>
        <v>0.22016992981159955</v>
      </c>
      <c r="M13" s="9" t="s">
        <v>13</v>
      </c>
      <c r="N13" s="9">
        <v>1775</v>
      </c>
      <c r="O13" s="9">
        <v>3303</v>
      </c>
      <c r="P13" s="1">
        <v>2707</v>
      </c>
      <c r="Q13" s="2">
        <f t="shared" si="2"/>
        <v>0.22016992981159955</v>
      </c>
      <c r="S13" s="19" t="s">
        <v>13</v>
      </c>
      <c r="T13" s="19">
        <v>1919</v>
      </c>
      <c r="U13" s="19">
        <v>3303</v>
      </c>
      <c r="V13" s="1">
        <v>2707</v>
      </c>
      <c r="W13" s="2">
        <f t="shared" si="3"/>
        <v>0.22016992981159955</v>
      </c>
      <c r="X13" s="18"/>
      <c r="Y13" s="20" t="s">
        <v>13</v>
      </c>
      <c r="Z13" s="20">
        <v>1708</v>
      </c>
      <c r="AA13" s="20">
        <v>3303</v>
      </c>
      <c r="AB13" s="1">
        <v>2707</v>
      </c>
      <c r="AC13" s="2">
        <f t="shared" si="4"/>
        <v>0.22016992981159955</v>
      </c>
      <c r="AD13" s="18"/>
      <c r="AE13" s="21" t="s">
        <v>13</v>
      </c>
      <c r="AF13" s="21">
        <v>1796</v>
      </c>
      <c r="AG13" s="21">
        <v>3303</v>
      </c>
      <c r="AH13" s="1">
        <v>2707</v>
      </c>
      <c r="AI13" s="2">
        <f t="shared" si="5"/>
        <v>0.22016992981159955</v>
      </c>
    </row>
    <row r="14" spans="1:35" x14ac:dyDescent="0.25">
      <c r="A14" s="7" t="s">
        <v>14</v>
      </c>
      <c r="B14" s="7">
        <v>2154</v>
      </c>
      <c r="C14" s="7">
        <v>1504</v>
      </c>
      <c r="D14" s="1">
        <v>1272</v>
      </c>
      <c r="E14" s="2">
        <f t="shared" si="0"/>
        <v>0.18238993710691823</v>
      </c>
      <c r="G14" s="8" t="s">
        <v>14</v>
      </c>
      <c r="H14" s="8">
        <v>2295</v>
      </c>
      <c r="I14" s="8">
        <v>1504</v>
      </c>
      <c r="J14" s="1">
        <v>1272</v>
      </c>
      <c r="K14" s="2">
        <f t="shared" si="1"/>
        <v>0.18238993710691823</v>
      </c>
      <c r="M14" s="9" t="s">
        <v>14</v>
      </c>
      <c r="N14" s="9">
        <v>3407</v>
      </c>
      <c r="O14" s="9">
        <v>1398</v>
      </c>
      <c r="P14" s="1">
        <v>1272</v>
      </c>
      <c r="Q14" s="2">
        <f t="shared" si="2"/>
        <v>9.9056603773584911E-2</v>
      </c>
      <c r="S14" s="19" t="s">
        <v>14</v>
      </c>
      <c r="T14" s="19">
        <v>2288</v>
      </c>
      <c r="U14" s="19">
        <v>1504</v>
      </c>
      <c r="V14" s="1">
        <v>1272</v>
      </c>
      <c r="W14" s="2">
        <f t="shared" si="3"/>
        <v>0.18238993710691823</v>
      </c>
      <c r="X14" s="18"/>
      <c r="Y14" s="20" t="s">
        <v>14</v>
      </c>
      <c r="Z14" s="20">
        <v>1830</v>
      </c>
      <c r="AA14" s="20">
        <v>1504</v>
      </c>
      <c r="AB14" s="1">
        <v>1272</v>
      </c>
      <c r="AC14" s="2">
        <f t="shared" si="4"/>
        <v>0.18238993710691823</v>
      </c>
      <c r="AD14" s="18"/>
      <c r="AE14" s="21" t="s">
        <v>14</v>
      </c>
      <c r="AF14" s="21">
        <v>2672</v>
      </c>
      <c r="AG14" s="21">
        <v>1504</v>
      </c>
      <c r="AH14" s="1">
        <v>1272</v>
      </c>
      <c r="AI14" s="2">
        <f t="shared" si="5"/>
        <v>0.18238993710691823</v>
      </c>
    </row>
    <row r="15" spans="1:35" x14ac:dyDescent="0.25">
      <c r="A15" s="7" t="s">
        <v>15</v>
      </c>
      <c r="B15" s="7">
        <v>2823</v>
      </c>
      <c r="C15" s="7">
        <v>1034</v>
      </c>
      <c r="D15" s="1">
        <v>937</v>
      </c>
      <c r="E15" s="2">
        <f t="shared" si="0"/>
        <v>0.10352187833511206</v>
      </c>
      <c r="G15" s="8" t="s">
        <v>15</v>
      </c>
      <c r="H15" s="8">
        <v>2417</v>
      </c>
      <c r="I15" s="8">
        <v>1034</v>
      </c>
      <c r="J15" s="1">
        <v>937</v>
      </c>
      <c r="K15" s="2">
        <f t="shared" si="1"/>
        <v>0.10352187833511206</v>
      </c>
      <c r="M15" s="9" t="s">
        <v>15</v>
      </c>
      <c r="N15" s="9">
        <v>3052</v>
      </c>
      <c r="O15" s="9">
        <v>1034</v>
      </c>
      <c r="P15" s="1">
        <v>937</v>
      </c>
      <c r="Q15" s="2">
        <f t="shared" si="2"/>
        <v>0.10352187833511206</v>
      </c>
      <c r="S15" s="19" t="s">
        <v>15</v>
      </c>
      <c r="T15" s="19">
        <v>2947</v>
      </c>
      <c r="U15" s="19">
        <v>1034</v>
      </c>
      <c r="V15" s="1">
        <v>937</v>
      </c>
      <c r="W15" s="2">
        <f t="shared" si="3"/>
        <v>0.10352187833511206</v>
      </c>
      <c r="X15" s="18"/>
      <c r="Y15" s="20" t="s">
        <v>15</v>
      </c>
      <c r="Z15" s="20">
        <v>2443</v>
      </c>
      <c r="AA15" s="20">
        <v>1034</v>
      </c>
      <c r="AB15" s="1">
        <v>937</v>
      </c>
      <c r="AC15" s="2">
        <f t="shared" si="4"/>
        <v>0.10352187833511206</v>
      </c>
      <c r="AD15" s="18"/>
      <c r="AE15" s="21" t="s">
        <v>15</v>
      </c>
      <c r="AF15" s="21">
        <v>3990</v>
      </c>
      <c r="AG15" s="21">
        <v>1034</v>
      </c>
      <c r="AH15" s="1">
        <v>937</v>
      </c>
      <c r="AI15" s="2">
        <f t="shared" si="5"/>
        <v>0.10352187833511206</v>
      </c>
    </row>
    <row r="16" spans="1:35" x14ac:dyDescent="0.25">
      <c r="A16" s="7" t="s">
        <v>16</v>
      </c>
      <c r="B16" s="7">
        <v>4097</v>
      </c>
      <c r="C16" s="7">
        <v>1590</v>
      </c>
      <c r="D16" s="1">
        <v>1473</v>
      </c>
      <c r="E16" s="2">
        <f t="shared" si="0"/>
        <v>7.9429735234215884E-2</v>
      </c>
      <c r="G16" s="8" t="s">
        <v>16</v>
      </c>
      <c r="H16" s="8">
        <v>4016</v>
      </c>
      <c r="I16" s="8">
        <v>1590</v>
      </c>
      <c r="J16" s="1">
        <v>1473</v>
      </c>
      <c r="K16" s="2">
        <f t="shared" si="1"/>
        <v>7.9429735234215884E-2</v>
      </c>
      <c r="M16" s="9" t="s">
        <v>16</v>
      </c>
      <c r="N16" s="9">
        <v>4593</v>
      </c>
      <c r="O16" s="9">
        <v>1590</v>
      </c>
      <c r="P16" s="1">
        <v>1473</v>
      </c>
      <c r="Q16" s="2">
        <f t="shared" si="2"/>
        <v>7.9429735234215884E-2</v>
      </c>
      <c r="S16" s="19" t="s">
        <v>16</v>
      </c>
      <c r="T16" s="19">
        <v>4788</v>
      </c>
      <c r="U16" s="19">
        <v>1590</v>
      </c>
      <c r="V16" s="1">
        <v>1473</v>
      </c>
      <c r="W16" s="2">
        <f t="shared" si="3"/>
        <v>7.9429735234215884E-2</v>
      </c>
      <c r="X16" s="18"/>
      <c r="Y16" s="20" t="s">
        <v>16</v>
      </c>
      <c r="Z16" s="20">
        <v>4279</v>
      </c>
      <c r="AA16" s="20">
        <v>1590</v>
      </c>
      <c r="AB16" s="1">
        <v>1473</v>
      </c>
      <c r="AC16" s="2">
        <f t="shared" si="4"/>
        <v>7.9429735234215884E-2</v>
      </c>
      <c r="AD16" s="18"/>
      <c r="AE16" s="21" t="s">
        <v>16</v>
      </c>
      <c r="AF16" s="21">
        <v>6212</v>
      </c>
      <c r="AG16" s="21">
        <v>1590</v>
      </c>
      <c r="AH16" s="1">
        <v>1473</v>
      </c>
      <c r="AI16" s="2">
        <f t="shared" si="5"/>
        <v>7.9429735234215884E-2</v>
      </c>
    </row>
    <row r="17" spans="1:35" x14ac:dyDescent="0.25">
      <c r="A17" s="7" t="s">
        <v>17</v>
      </c>
      <c r="B17" s="7">
        <v>7144</v>
      </c>
      <c r="C17" s="7">
        <v>1679</v>
      </c>
      <c r="D17" s="1">
        <v>1530</v>
      </c>
      <c r="E17" s="2">
        <f t="shared" si="0"/>
        <v>9.7385620915032681E-2</v>
      </c>
      <c r="G17" s="8" t="s">
        <v>17</v>
      </c>
      <c r="H17" s="8">
        <v>7944</v>
      </c>
      <c r="I17" s="8">
        <v>1679</v>
      </c>
      <c r="J17" s="1">
        <v>1530</v>
      </c>
      <c r="K17" s="2">
        <f t="shared" si="1"/>
        <v>9.7385620915032681E-2</v>
      </c>
      <c r="M17" s="9" t="s">
        <v>17</v>
      </c>
      <c r="N17" s="9">
        <v>5883</v>
      </c>
      <c r="O17" s="9">
        <v>1683</v>
      </c>
      <c r="P17" s="1">
        <v>1530</v>
      </c>
      <c r="Q17" s="2">
        <f t="shared" si="2"/>
        <v>0.1</v>
      </c>
      <c r="S17" s="19" t="s">
        <v>17</v>
      </c>
      <c r="T17" s="19">
        <v>7062</v>
      </c>
      <c r="U17" s="19">
        <v>1679</v>
      </c>
      <c r="V17" s="1">
        <v>1530</v>
      </c>
      <c r="W17" s="2">
        <f t="shared" si="3"/>
        <v>9.7385620915032681E-2</v>
      </c>
      <c r="X17" s="18"/>
      <c r="Y17" s="20" t="s">
        <v>17</v>
      </c>
      <c r="Z17" s="20">
        <v>3908</v>
      </c>
      <c r="AA17" s="20">
        <v>1679</v>
      </c>
      <c r="AB17" s="1">
        <v>1530</v>
      </c>
      <c r="AC17" s="2">
        <f t="shared" si="4"/>
        <v>9.7385620915032681E-2</v>
      </c>
      <c r="AD17" s="18"/>
      <c r="AE17" s="21" t="s">
        <v>17</v>
      </c>
      <c r="AF17" s="21">
        <v>9026</v>
      </c>
      <c r="AG17" s="21">
        <v>1679</v>
      </c>
      <c r="AH17" s="1">
        <v>1530</v>
      </c>
      <c r="AI17" s="2">
        <f t="shared" si="5"/>
        <v>9.7385620915032681E-2</v>
      </c>
    </row>
    <row r="18" spans="1:35" x14ac:dyDescent="0.25">
      <c r="A18" s="7" t="s">
        <v>18</v>
      </c>
      <c r="B18" s="7">
        <v>6463</v>
      </c>
      <c r="C18" s="7">
        <v>5674</v>
      </c>
      <c r="D18" s="1">
        <v>5620</v>
      </c>
      <c r="E18" s="2">
        <f t="shared" si="0"/>
        <v>9.6085409252669035E-3</v>
      </c>
      <c r="G18" s="8" t="s">
        <v>18</v>
      </c>
      <c r="H18" s="8">
        <v>7316</v>
      </c>
      <c r="I18" s="8">
        <v>5674</v>
      </c>
      <c r="J18" s="1">
        <v>5620</v>
      </c>
      <c r="K18" s="2">
        <f t="shared" si="1"/>
        <v>9.6085409252669035E-3</v>
      </c>
      <c r="M18" s="9" t="s">
        <v>18</v>
      </c>
      <c r="N18" s="9">
        <v>6492</v>
      </c>
      <c r="O18" s="9">
        <v>5674</v>
      </c>
      <c r="P18" s="1">
        <v>5620</v>
      </c>
      <c r="Q18" s="2">
        <f t="shared" si="2"/>
        <v>9.6085409252669035E-3</v>
      </c>
      <c r="S18" s="19" t="s">
        <v>18</v>
      </c>
      <c r="T18" s="19">
        <v>6391</v>
      </c>
      <c r="U18" s="19">
        <v>5674</v>
      </c>
      <c r="V18" s="1">
        <v>5620</v>
      </c>
      <c r="W18" s="2">
        <f t="shared" si="3"/>
        <v>9.6085409252669035E-3</v>
      </c>
      <c r="X18" s="18"/>
      <c r="Y18" s="20" t="s">
        <v>18</v>
      </c>
      <c r="Z18" s="20">
        <v>3918</v>
      </c>
      <c r="AA18" s="20">
        <v>5674</v>
      </c>
      <c r="AB18" s="1">
        <v>5620</v>
      </c>
      <c r="AC18" s="2">
        <f t="shared" si="4"/>
        <v>9.6085409252669035E-3</v>
      </c>
      <c r="AD18" s="18"/>
      <c r="AE18" s="21" t="s">
        <v>18</v>
      </c>
      <c r="AF18" s="21">
        <v>9392</v>
      </c>
      <c r="AG18" s="21">
        <v>5674</v>
      </c>
      <c r="AH18" s="1">
        <v>5620</v>
      </c>
      <c r="AI18" s="2">
        <f t="shared" si="5"/>
        <v>9.6085409252669035E-3</v>
      </c>
    </row>
    <row r="19" spans="1:35" x14ac:dyDescent="0.25">
      <c r="A19" s="7" t="s">
        <v>19</v>
      </c>
      <c r="B19" s="7">
        <v>15015</v>
      </c>
      <c r="C19" s="7">
        <v>16308</v>
      </c>
      <c r="D19" s="1">
        <v>14422</v>
      </c>
      <c r="E19" s="2">
        <f t="shared" si="0"/>
        <v>0.13077243100818195</v>
      </c>
      <c r="G19" s="8" t="s">
        <v>19</v>
      </c>
      <c r="H19" s="8">
        <v>16474</v>
      </c>
      <c r="I19" s="8">
        <v>16308</v>
      </c>
      <c r="J19" s="1">
        <v>14422</v>
      </c>
      <c r="K19" s="2">
        <f t="shared" si="1"/>
        <v>0.13077243100818195</v>
      </c>
      <c r="M19" s="9" t="s">
        <v>19</v>
      </c>
      <c r="N19" s="9">
        <v>18066</v>
      </c>
      <c r="O19" s="9">
        <v>15988</v>
      </c>
      <c r="P19" s="1">
        <v>14422</v>
      </c>
      <c r="Q19" s="2">
        <f t="shared" si="2"/>
        <v>0.10858410761336847</v>
      </c>
      <c r="S19" s="19" t="s">
        <v>19</v>
      </c>
      <c r="T19" s="19">
        <v>12699</v>
      </c>
      <c r="U19" s="19">
        <v>16308</v>
      </c>
      <c r="V19" s="1">
        <v>14422</v>
      </c>
      <c r="W19" s="2">
        <f t="shared" si="3"/>
        <v>0.13077243100818195</v>
      </c>
      <c r="X19" s="18"/>
      <c r="Y19" s="20" t="s">
        <v>19</v>
      </c>
      <c r="Z19" s="20">
        <v>6740</v>
      </c>
      <c r="AA19" s="20">
        <v>16328</v>
      </c>
      <c r="AB19" s="1">
        <v>14422</v>
      </c>
      <c r="AC19" s="2">
        <f t="shared" si="4"/>
        <v>0.13215920122035779</v>
      </c>
      <c r="AD19" s="18"/>
      <c r="AE19" s="21" t="s">
        <v>19</v>
      </c>
      <c r="AF19" s="21">
        <v>17685</v>
      </c>
      <c r="AG19" s="21">
        <v>16308</v>
      </c>
      <c r="AH19" s="1">
        <v>14422</v>
      </c>
      <c r="AI19" s="2">
        <f t="shared" si="5"/>
        <v>0.13077243100818195</v>
      </c>
    </row>
    <row r="20" spans="1:35" x14ac:dyDescent="0.25">
      <c r="A20" s="7" t="s">
        <v>20</v>
      </c>
      <c r="B20" s="7">
        <v>16047</v>
      </c>
      <c r="C20" s="7">
        <v>1866</v>
      </c>
      <c r="D20" s="1">
        <v>1608</v>
      </c>
      <c r="E20" s="2">
        <f t="shared" si="0"/>
        <v>0.16044776119402984</v>
      </c>
      <c r="G20" s="8" t="s">
        <v>20</v>
      </c>
      <c r="H20" s="8">
        <v>15636</v>
      </c>
      <c r="I20" s="8">
        <v>1866</v>
      </c>
      <c r="J20" s="1">
        <v>1608</v>
      </c>
      <c r="K20" s="2">
        <f t="shared" si="1"/>
        <v>0.16044776119402984</v>
      </c>
      <c r="M20" s="9" t="s">
        <v>20</v>
      </c>
      <c r="N20" s="9">
        <v>16148</v>
      </c>
      <c r="O20" s="9">
        <v>1866</v>
      </c>
      <c r="P20" s="1">
        <v>1608</v>
      </c>
      <c r="Q20" s="2">
        <f t="shared" si="2"/>
        <v>0.16044776119402984</v>
      </c>
      <c r="S20" s="19" t="s">
        <v>20</v>
      </c>
      <c r="T20" s="19">
        <v>14480</v>
      </c>
      <c r="U20" s="19">
        <v>1889</v>
      </c>
      <c r="V20" s="1">
        <v>1608</v>
      </c>
      <c r="W20" s="2">
        <f t="shared" si="3"/>
        <v>0.17475124378109452</v>
      </c>
      <c r="X20" s="18"/>
      <c r="Y20" s="20" t="s">
        <v>20</v>
      </c>
      <c r="Z20" s="20">
        <v>7688</v>
      </c>
      <c r="AA20" s="20">
        <v>1889</v>
      </c>
      <c r="AB20" s="1">
        <v>1608</v>
      </c>
      <c r="AC20" s="2">
        <f t="shared" si="4"/>
        <v>0.17475124378109452</v>
      </c>
      <c r="AD20" s="18"/>
      <c r="AE20" s="21" t="s">
        <v>20</v>
      </c>
      <c r="AF20" s="21">
        <v>21537</v>
      </c>
      <c r="AG20" s="21">
        <v>1889</v>
      </c>
      <c r="AH20" s="1">
        <v>1608</v>
      </c>
      <c r="AI20" s="2">
        <f t="shared" si="5"/>
        <v>0.17475124378109452</v>
      </c>
    </row>
    <row r="21" spans="1:35" x14ac:dyDescent="0.25">
      <c r="A21" s="7" t="s">
        <v>21</v>
      </c>
      <c r="B21" s="7">
        <v>20206</v>
      </c>
      <c r="C21" s="7">
        <v>27751</v>
      </c>
      <c r="D21" s="1">
        <v>25395</v>
      </c>
      <c r="E21" s="2">
        <f t="shared" si="0"/>
        <v>9.2774168143335306E-2</v>
      </c>
      <c r="G21" s="8" t="s">
        <v>21</v>
      </c>
      <c r="H21" s="8">
        <v>25754</v>
      </c>
      <c r="I21" s="8">
        <v>27738</v>
      </c>
      <c r="J21" s="1">
        <v>25395</v>
      </c>
      <c r="K21" s="2">
        <f t="shared" si="1"/>
        <v>9.2262256349675137E-2</v>
      </c>
      <c r="M21" s="9" t="s">
        <v>21</v>
      </c>
      <c r="N21" s="9">
        <v>21202</v>
      </c>
      <c r="O21" s="9">
        <v>27751</v>
      </c>
      <c r="P21" s="1">
        <v>25395</v>
      </c>
      <c r="Q21" s="2">
        <f t="shared" si="2"/>
        <v>9.2774168143335306E-2</v>
      </c>
      <c r="S21" s="19" t="s">
        <v>21</v>
      </c>
      <c r="T21" s="19">
        <v>16910</v>
      </c>
      <c r="U21" s="19">
        <v>28746</v>
      </c>
      <c r="V21" s="1">
        <v>25395</v>
      </c>
      <c r="W21" s="2">
        <f t="shared" si="3"/>
        <v>0.13195510927347903</v>
      </c>
      <c r="X21" s="18"/>
      <c r="Y21" s="20" t="s">
        <v>21</v>
      </c>
      <c r="Z21" s="20">
        <v>9498</v>
      </c>
      <c r="AA21" s="20">
        <v>28746</v>
      </c>
      <c r="AB21" s="1">
        <v>25395</v>
      </c>
      <c r="AC21" s="2">
        <f t="shared" si="4"/>
        <v>0.13195510927347903</v>
      </c>
      <c r="AD21" s="18"/>
      <c r="AE21" s="21" t="s">
        <v>21</v>
      </c>
      <c r="AF21" s="21">
        <v>23645</v>
      </c>
      <c r="AG21" s="21">
        <v>28746</v>
      </c>
      <c r="AH21" s="1">
        <v>25395</v>
      </c>
      <c r="AI21" s="2">
        <f t="shared" si="5"/>
        <v>0.13195510927347903</v>
      </c>
    </row>
    <row r="22" spans="1:35" x14ac:dyDescent="0.25">
      <c r="A22" s="7" t="s">
        <v>22</v>
      </c>
      <c r="B22" s="7">
        <v>25298</v>
      </c>
      <c r="C22" s="7">
        <v>2435</v>
      </c>
      <c r="D22" s="1">
        <v>1839</v>
      </c>
      <c r="E22" s="2">
        <f t="shared" si="0"/>
        <v>0.32408917890157696</v>
      </c>
      <c r="G22" s="8" t="s">
        <v>22</v>
      </c>
      <c r="H22" s="8">
        <v>23837</v>
      </c>
      <c r="I22" s="8">
        <v>2435</v>
      </c>
      <c r="J22" s="1">
        <v>1839</v>
      </c>
      <c r="K22" s="2">
        <f t="shared" si="1"/>
        <v>0.32408917890157696</v>
      </c>
      <c r="M22" s="9" t="s">
        <v>22</v>
      </c>
      <c r="N22" s="9">
        <v>25673</v>
      </c>
      <c r="O22" s="9">
        <v>2435</v>
      </c>
      <c r="P22" s="1">
        <v>1839</v>
      </c>
      <c r="Q22" s="2">
        <f t="shared" si="2"/>
        <v>0.32408917890157696</v>
      </c>
      <c r="S22" s="19" t="s">
        <v>22</v>
      </c>
      <c r="T22" s="19">
        <v>18952</v>
      </c>
      <c r="U22" s="19">
        <v>2481</v>
      </c>
      <c r="V22" s="1">
        <v>1839</v>
      </c>
      <c r="W22" s="2">
        <f t="shared" si="3"/>
        <v>0.34910277324632955</v>
      </c>
      <c r="X22" s="18"/>
      <c r="Y22" s="20" t="s">
        <v>22</v>
      </c>
      <c r="Z22" s="20">
        <v>9249</v>
      </c>
      <c r="AA22" s="20">
        <v>2481</v>
      </c>
      <c r="AB22" s="1">
        <v>1839</v>
      </c>
      <c r="AC22" s="2">
        <f t="shared" si="4"/>
        <v>0.34910277324632955</v>
      </c>
      <c r="AD22" s="18"/>
      <c r="AE22" s="21" t="s">
        <v>22</v>
      </c>
      <c r="AF22" s="21">
        <v>32123</v>
      </c>
      <c r="AG22" s="21">
        <v>2481</v>
      </c>
      <c r="AH22" s="1">
        <v>1839</v>
      </c>
      <c r="AI22" s="2">
        <f t="shared" si="5"/>
        <v>0.34910277324632955</v>
      </c>
    </row>
    <row r="23" spans="1:35" x14ac:dyDescent="0.25">
      <c r="A23" s="7" t="s">
        <v>23</v>
      </c>
      <c r="B23" s="7">
        <v>24473</v>
      </c>
      <c r="C23" s="7">
        <v>42086</v>
      </c>
      <c r="D23" s="1">
        <v>38673</v>
      </c>
      <c r="E23" s="2">
        <f t="shared" si="0"/>
        <v>8.8252786181573714E-2</v>
      </c>
      <c r="G23" s="8" t="s">
        <v>23</v>
      </c>
      <c r="H23" s="8">
        <v>24804</v>
      </c>
      <c r="I23" s="8">
        <v>42086</v>
      </c>
      <c r="J23" s="1">
        <v>38673</v>
      </c>
      <c r="K23" s="2">
        <f t="shared" si="1"/>
        <v>8.8252786181573714E-2</v>
      </c>
      <c r="M23" s="9" t="s">
        <v>23</v>
      </c>
      <c r="N23" s="9">
        <v>25602</v>
      </c>
      <c r="O23" s="9">
        <v>42086</v>
      </c>
      <c r="P23" s="1">
        <v>38673</v>
      </c>
      <c r="Q23" s="2">
        <f t="shared" si="2"/>
        <v>8.8252786181573714E-2</v>
      </c>
      <c r="S23" s="19" t="s">
        <v>23</v>
      </c>
      <c r="T23" s="19">
        <v>24415</v>
      </c>
      <c r="U23" s="19">
        <v>42144</v>
      </c>
      <c r="V23" s="1">
        <v>38673</v>
      </c>
      <c r="W23" s="2">
        <f t="shared" si="3"/>
        <v>8.9752540532154215E-2</v>
      </c>
      <c r="X23" s="18"/>
      <c r="Y23" s="20" t="s">
        <v>23</v>
      </c>
      <c r="Z23" s="20">
        <v>10685</v>
      </c>
      <c r="AA23" s="20">
        <v>42144</v>
      </c>
      <c r="AB23" s="1">
        <v>38673</v>
      </c>
      <c r="AC23" s="2">
        <f t="shared" si="4"/>
        <v>8.9752540532154215E-2</v>
      </c>
      <c r="AD23" s="18"/>
      <c r="AE23" s="21" t="s">
        <v>23</v>
      </c>
      <c r="AF23" s="21">
        <v>37063</v>
      </c>
      <c r="AG23" s="21">
        <v>42144</v>
      </c>
      <c r="AH23" s="1">
        <v>38673</v>
      </c>
      <c r="AI23" s="2">
        <f t="shared" si="5"/>
        <v>8.9752540532154215E-2</v>
      </c>
    </row>
    <row r="24" spans="1:35" x14ac:dyDescent="0.25">
      <c r="A24" s="7" t="s">
        <v>24</v>
      </c>
      <c r="B24" s="7">
        <v>86681</v>
      </c>
      <c r="C24" s="7">
        <v>45060</v>
      </c>
      <c r="D24" s="1">
        <v>36230</v>
      </c>
      <c r="E24" s="2">
        <f t="shared" si="0"/>
        <v>0.24372067347502069</v>
      </c>
      <c r="G24" s="8" t="s">
        <v>24</v>
      </c>
      <c r="H24" s="8">
        <v>154821</v>
      </c>
      <c r="I24" s="8">
        <v>44282</v>
      </c>
      <c r="J24" s="1">
        <v>36230</v>
      </c>
      <c r="K24" s="2">
        <f t="shared" si="1"/>
        <v>0.22224675683135522</v>
      </c>
      <c r="M24" s="9" t="s">
        <v>24</v>
      </c>
      <c r="N24" s="9">
        <v>124248</v>
      </c>
      <c r="O24" s="9">
        <v>44307</v>
      </c>
      <c r="P24" s="1">
        <v>36230</v>
      </c>
      <c r="Q24" s="2">
        <f t="shared" si="2"/>
        <v>0.22293679271322109</v>
      </c>
      <c r="S24" s="19" t="s">
        <v>24</v>
      </c>
      <c r="T24" s="19">
        <v>73905</v>
      </c>
      <c r="U24" s="19">
        <v>45205</v>
      </c>
      <c r="V24" s="1">
        <v>36230</v>
      </c>
      <c r="W24" s="2">
        <f t="shared" si="3"/>
        <v>0.24772288158984268</v>
      </c>
      <c r="X24" s="18"/>
      <c r="Y24" s="20" t="s">
        <v>24</v>
      </c>
      <c r="Z24" s="20">
        <v>32553</v>
      </c>
      <c r="AA24" s="20">
        <v>45205</v>
      </c>
      <c r="AB24" s="1">
        <v>36230</v>
      </c>
      <c r="AC24" s="2">
        <f t="shared" si="4"/>
        <v>0.24772288158984268</v>
      </c>
      <c r="AD24" s="18"/>
      <c r="AE24" s="21" t="s">
        <v>24</v>
      </c>
      <c r="AF24" s="21">
        <v>125131</v>
      </c>
      <c r="AG24" s="21">
        <v>45205</v>
      </c>
      <c r="AH24" s="1">
        <v>36230</v>
      </c>
      <c r="AI24" s="2">
        <f t="shared" si="5"/>
        <v>0.24772288158984268</v>
      </c>
    </row>
    <row r="25" spans="1:35" x14ac:dyDescent="0.25">
      <c r="A25" s="7" t="s">
        <v>25</v>
      </c>
      <c r="B25" s="7">
        <v>279456</v>
      </c>
      <c r="C25" s="7">
        <v>8650</v>
      </c>
      <c r="D25" s="1">
        <v>6942</v>
      </c>
      <c r="E25" s="2">
        <f t="shared" si="0"/>
        <v>0.24603860558916738</v>
      </c>
      <c r="G25" s="8" t="s">
        <v>25</v>
      </c>
      <c r="H25" s="8">
        <v>344198</v>
      </c>
      <c r="I25" s="8">
        <v>8286</v>
      </c>
      <c r="J25" s="1">
        <v>6942</v>
      </c>
      <c r="K25" s="2">
        <f t="shared" si="1"/>
        <v>0.19360414866032843</v>
      </c>
      <c r="M25" s="9" t="s">
        <v>25</v>
      </c>
      <c r="N25" s="9">
        <v>316861</v>
      </c>
      <c r="O25" s="9">
        <v>8264</v>
      </c>
      <c r="P25" s="1">
        <v>6942</v>
      </c>
      <c r="Q25" s="2">
        <f t="shared" si="2"/>
        <v>0.19043503313166235</v>
      </c>
      <c r="S25" s="19" t="s">
        <v>25</v>
      </c>
      <c r="T25" s="19">
        <v>133754</v>
      </c>
      <c r="U25" s="19">
        <v>8894</v>
      </c>
      <c r="V25" s="1">
        <v>6942</v>
      </c>
      <c r="W25" s="2">
        <f t="shared" si="3"/>
        <v>0.28118697781619129</v>
      </c>
      <c r="X25" s="18"/>
      <c r="Y25" s="20" t="s">
        <v>25</v>
      </c>
      <c r="Z25" s="20">
        <v>51270</v>
      </c>
      <c r="AA25" s="20">
        <v>8894</v>
      </c>
      <c r="AB25" s="1">
        <v>6942</v>
      </c>
      <c r="AC25" s="2">
        <f t="shared" si="4"/>
        <v>0.28118697781619129</v>
      </c>
      <c r="AD25" s="18"/>
      <c r="AE25" s="21" t="s">
        <v>25</v>
      </c>
      <c r="AF25" s="21">
        <v>226663</v>
      </c>
      <c r="AG25" s="21">
        <v>8894</v>
      </c>
      <c r="AH25" s="1">
        <v>6942</v>
      </c>
      <c r="AI25" s="2">
        <f t="shared" si="5"/>
        <v>0.28118697781619129</v>
      </c>
    </row>
    <row r="26" spans="1:35" x14ac:dyDescent="0.25">
      <c r="A26" s="7" t="s">
        <v>26</v>
      </c>
      <c r="B26" s="7">
        <v>446285</v>
      </c>
      <c r="C26" s="7">
        <v>3771</v>
      </c>
      <c r="D26" s="1">
        <v>2755</v>
      </c>
      <c r="E26" s="2">
        <f t="shared" si="0"/>
        <v>0.36878402903811253</v>
      </c>
      <c r="G26" s="8" t="s">
        <v>26</v>
      </c>
      <c r="H26" s="8">
        <v>462648</v>
      </c>
      <c r="I26" s="8">
        <v>3771</v>
      </c>
      <c r="J26" s="1">
        <v>2755</v>
      </c>
      <c r="K26" s="2">
        <f t="shared" si="1"/>
        <v>0.36878402903811253</v>
      </c>
      <c r="M26" s="9" t="s">
        <v>26</v>
      </c>
      <c r="N26" s="9">
        <v>477217</v>
      </c>
      <c r="O26" s="9">
        <v>3771</v>
      </c>
      <c r="P26" s="1">
        <v>2755</v>
      </c>
      <c r="Q26" s="2">
        <f t="shared" si="2"/>
        <v>0.36878402903811253</v>
      </c>
      <c r="S26" s="19" t="s">
        <v>26</v>
      </c>
      <c r="T26" s="19">
        <v>453267</v>
      </c>
      <c r="U26" s="19">
        <v>3771</v>
      </c>
      <c r="V26" s="1">
        <v>2755</v>
      </c>
      <c r="W26" s="2">
        <f t="shared" si="3"/>
        <v>0.36878402903811253</v>
      </c>
      <c r="X26" s="18"/>
      <c r="Y26" s="20" t="s">
        <v>26</v>
      </c>
      <c r="Z26" s="20">
        <v>111880</v>
      </c>
      <c r="AA26" s="20">
        <v>3771</v>
      </c>
      <c r="AB26" s="1">
        <v>2755</v>
      </c>
      <c r="AC26" s="2">
        <f t="shared" si="4"/>
        <v>0.36878402903811253</v>
      </c>
      <c r="AD26" s="18"/>
      <c r="AE26" s="21" t="s">
        <v>26</v>
      </c>
      <c r="AF26" s="21">
        <v>774139</v>
      </c>
      <c r="AG26" s="21">
        <v>3771</v>
      </c>
      <c r="AH26" s="1">
        <v>2755</v>
      </c>
      <c r="AI26" s="2">
        <f t="shared" si="5"/>
        <v>0.36878402903811253</v>
      </c>
    </row>
    <row r="27" spans="1:35" x14ac:dyDescent="0.25">
      <c r="A27" s="7" t="s">
        <v>27</v>
      </c>
      <c r="B27" s="7">
        <v>8080703</v>
      </c>
      <c r="C27" s="7">
        <v>1493</v>
      </c>
      <c r="D27" s="1">
        <v>1326</v>
      </c>
      <c r="E27" s="2">
        <f t="shared" si="0"/>
        <v>0.12594268476621417</v>
      </c>
      <c r="G27" s="8" t="s">
        <v>27</v>
      </c>
      <c r="H27" s="8">
        <v>7769628</v>
      </c>
      <c r="I27" s="8">
        <v>1493</v>
      </c>
      <c r="J27" s="1">
        <v>1326</v>
      </c>
      <c r="K27" s="2">
        <f t="shared" si="1"/>
        <v>0.12594268476621417</v>
      </c>
      <c r="M27" s="9" t="s">
        <v>27</v>
      </c>
      <c r="N27" s="9">
        <v>8823559</v>
      </c>
      <c r="O27" s="9">
        <v>1493</v>
      </c>
      <c r="P27" s="1">
        <v>1326</v>
      </c>
      <c r="Q27" s="2">
        <f t="shared" si="2"/>
        <v>0.12594268476621417</v>
      </c>
      <c r="S27" s="19" t="s">
        <v>27</v>
      </c>
      <c r="T27" s="19">
        <v>6030625</v>
      </c>
      <c r="U27" s="19">
        <v>1494</v>
      </c>
      <c r="V27" s="1">
        <v>1326</v>
      </c>
      <c r="W27" s="2">
        <f t="shared" si="3"/>
        <v>0.12669683257918551</v>
      </c>
      <c r="X27" s="18"/>
      <c r="Y27" s="20" t="s">
        <v>27</v>
      </c>
      <c r="Z27" s="20">
        <v>2307637</v>
      </c>
      <c r="AA27" s="20">
        <v>1494</v>
      </c>
      <c r="AB27" s="1">
        <v>1326</v>
      </c>
      <c r="AC27" s="2">
        <f t="shared" si="4"/>
        <v>0.12669683257918551</v>
      </c>
      <c r="AD27" s="18"/>
      <c r="AE27" s="21" t="s">
        <v>27</v>
      </c>
      <c r="AF27" s="21">
        <v>10693345</v>
      </c>
      <c r="AG27" s="21">
        <v>1494</v>
      </c>
      <c r="AH27" s="1">
        <v>1326</v>
      </c>
      <c r="AI27" s="2">
        <f t="shared" si="5"/>
        <v>0.12669683257918551</v>
      </c>
    </row>
    <row r="28" spans="1:35" x14ac:dyDescent="0.25">
      <c r="A28" s="7" t="s">
        <v>28</v>
      </c>
      <c r="B28" s="7">
        <v>15521356</v>
      </c>
      <c r="C28" s="7">
        <v>1350</v>
      </c>
      <c r="D28" s="1">
        <v>1163</v>
      </c>
      <c r="E28" s="2">
        <f t="shared" si="0"/>
        <v>0.16079105760963028</v>
      </c>
      <c r="G28" s="8" t="s">
        <v>28</v>
      </c>
      <c r="H28" s="8">
        <v>15291618</v>
      </c>
      <c r="I28" s="8">
        <v>1359</v>
      </c>
      <c r="J28" s="1">
        <v>1163</v>
      </c>
      <c r="K28" s="2">
        <f t="shared" si="1"/>
        <v>0.16852966466036112</v>
      </c>
      <c r="M28" s="9" t="s">
        <v>28</v>
      </c>
      <c r="N28" s="9">
        <v>23833420</v>
      </c>
      <c r="O28" s="9">
        <v>1333</v>
      </c>
      <c r="P28" s="1">
        <v>1163</v>
      </c>
      <c r="Q28" s="2">
        <f t="shared" si="2"/>
        <v>0.14617368873602751</v>
      </c>
      <c r="S28" s="19" t="s">
        <v>28</v>
      </c>
      <c r="T28" s="19">
        <v>9363594</v>
      </c>
      <c r="U28" s="19">
        <v>1378</v>
      </c>
      <c r="V28" s="1">
        <v>1163</v>
      </c>
      <c r="W28" s="2">
        <f t="shared" si="3"/>
        <v>0.18486672398968185</v>
      </c>
      <c r="X28" s="18"/>
      <c r="Y28" s="20" t="s">
        <v>28</v>
      </c>
      <c r="Z28" s="20">
        <v>4125575</v>
      </c>
      <c r="AA28" s="20">
        <v>1378</v>
      </c>
      <c r="AB28" s="1">
        <v>1163</v>
      </c>
      <c r="AC28" s="2">
        <f t="shared" si="4"/>
        <v>0.18486672398968185</v>
      </c>
      <c r="AD28" s="18"/>
      <c r="AE28" s="21" t="s">
        <v>28</v>
      </c>
      <c r="AF28" s="21">
        <v>16537731</v>
      </c>
      <c r="AG28" s="21">
        <v>1378</v>
      </c>
      <c r="AH28" s="1">
        <v>1163</v>
      </c>
      <c r="AI28" s="2">
        <f t="shared" si="5"/>
        <v>0.18486672398968185</v>
      </c>
    </row>
    <row r="29" spans="1:35" x14ac:dyDescent="0.25">
      <c r="A29" t="s">
        <v>12</v>
      </c>
      <c r="E29" s="2">
        <f>AVERAGE(E5:E28)</f>
        <v>0.17069489274755031</v>
      </c>
      <c r="F29" s="2"/>
      <c r="G29" s="2"/>
      <c r="H29" s="2"/>
      <c r="I29" s="2"/>
      <c r="J29" s="2"/>
      <c r="K29" s="2">
        <f t="shared" ref="F29:Q29" si="6">AVERAGE(K5:K28)</f>
        <v>0.14134909217863892</v>
      </c>
      <c r="L29" s="2"/>
      <c r="M29" s="2"/>
      <c r="N29" s="2"/>
      <c r="O29" s="2"/>
      <c r="P29" s="2"/>
      <c r="Q29" s="2">
        <f t="shared" si="6"/>
        <v>0.14543361693170795</v>
      </c>
    </row>
    <row r="30" spans="1:35" x14ac:dyDescent="0.25">
      <c r="A30" t="s">
        <v>1</v>
      </c>
      <c r="B30" t="s">
        <v>2</v>
      </c>
      <c r="C30" t="s">
        <v>3</v>
      </c>
      <c r="E30" s="2"/>
    </row>
    <row r="31" spans="1:35" x14ac:dyDescent="0.25">
      <c r="A31" s="10" t="s">
        <v>4</v>
      </c>
      <c r="B31" s="10">
        <v>9176</v>
      </c>
      <c r="C31" s="10">
        <v>252</v>
      </c>
      <c r="D31" s="1">
        <v>212</v>
      </c>
      <c r="E31" s="2">
        <f t="shared" si="0"/>
        <v>0.18867924528301888</v>
      </c>
      <c r="G31" s="9" t="s">
        <v>1</v>
      </c>
      <c r="H31" s="9" t="s">
        <v>2</v>
      </c>
      <c r="I31" s="9" t="s">
        <v>3</v>
      </c>
      <c r="J31" s="9"/>
      <c r="K31" s="2"/>
      <c r="M31" s="9" t="s">
        <v>1</v>
      </c>
      <c r="N31" s="9" t="s">
        <v>2</v>
      </c>
      <c r="O31" s="9" t="s">
        <v>3</v>
      </c>
      <c r="P31" s="9"/>
      <c r="Q31" s="2"/>
    </row>
    <row r="32" spans="1:35" x14ac:dyDescent="0.25">
      <c r="A32" s="10" t="s">
        <v>5</v>
      </c>
      <c r="B32" s="10">
        <v>7359</v>
      </c>
      <c r="C32" s="10">
        <v>264</v>
      </c>
      <c r="D32" s="1">
        <v>202</v>
      </c>
      <c r="E32" s="2">
        <f t="shared" si="0"/>
        <v>0.30693069306930693</v>
      </c>
      <c r="G32" s="11" t="s">
        <v>4</v>
      </c>
      <c r="H32" s="11">
        <v>10928</v>
      </c>
      <c r="I32" s="11">
        <v>212</v>
      </c>
      <c r="J32" s="1">
        <v>212</v>
      </c>
      <c r="K32" s="2">
        <f t="shared" ref="K32:K56" si="7">(I32-J32)/J32</f>
        <v>0</v>
      </c>
      <c r="M32" s="12" t="s">
        <v>4</v>
      </c>
      <c r="N32" s="12">
        <v>13389</v>
      </c>
      <c r="O32" s="12">
        <v>212</v>
      </c>
      <c r="P32" s="1">
        <v>212</v>
      </c>
      <c r="Q32" s="2">
        <f t="shared" ref="Q32:Q56" si="8">(O32-P32)/P32</f>
        <v>0</v>
      </c>
    </row>
    <row r="33" spans="1:17" x14ac:dyDescent="0.25">
      <c r="A33" s="10" t="s">
        <v>6</v>
      </c>
      <c r="B33" s="10">
        <v>7557</v>
      </c>
      <c r="C33" s="10">
        <v>296</v>
      </c>
      <c r="D33" s="1">
        <v>264</v>
      </c>
      <c r="E33" s="2">
        <f t="shared" si="0"/>
        <v>0.12121212121212122</v>
      </c>
      <c r="G33" s="11" t="s">
        <v>5</v>
      </c>
      <c r="H33" s="11">
        <v>10620</v>
      </c>
      <c r="I33" s="11">
        <v>216</v>
      </c>
      <c r="J33" s="1">
        <v>202</v>
      </c>
      <c r="K33" s="2">
        <f t="shared" si="7"/>
        <v>6.9306930693069313E-2</v>
      </c>
      <c r="M33" s="12" t="s">
        <v>5</v>
      </c>
      <c r="N33" s="12">
        <v>13885</v>
      </c>
      <c r="O33" s="12">
        <v>213</v>
      </c>
      <c r="P33" s="1">
        <v>202</v>
      </c>
      <c r="Q33" s="2">
        <f t="shared" si="8"/>
        <v>5.4455445544554455E-2</v>
      </c>
    </row>
    <row r="34" spans="1:17" x14ac:dyDescent="0.25">
      <c r="A34" s="10" t="s">
        <v>7</v>
      </c>
      <c r="B34" s="10">
        <v>8092</v>
      </c>
      <c r="C34" s="10">
        <v>301</v>
      </c>
      <c r="D34" s="1">
        <v>269</v>
      </c>
      <c r="E34" s="2">
        <f t="shared" si="0"/>
        <v>0.11895910780669144</v>
      </c>
      <c r="G34" s="11" t="s">
        <v>6</v>
      </c>
      <c r="H34" s="11">
        <v>10475</v>
      </c>
      <c r="I34" s="11">
        <v>264</v>
      </c>
      <c r="J34" s="1">
        <v>264</v>
      </c>
      <c r="K34" s="2">
        <f t="shared" si="7"/>
        <v>0</v>
      </c>
      <c r="M34" s="12" t="s">
        <v>6</v>
      </c>
      <c r="N34" s="12">
        <v>13622</v>
      </c>
      <c r="O34" s="12">
        <v>264</v>
      </c>
      <c r="P34" s="1">
        <v>264</v>
      </c>
      <c r="Q34" s="2">
        <f t="shared" si="8"/>
        <v>0</v>
      </c>
    </row>
    <row r="35" spans="1:17" x14ac:dyDescent="0.25">
      <c r="A35" s="10" t="s">
        <v>8</v>
      </c>
      <c r="B35" s="10">
        <v>32098</v>
      </c>
      <c r="C35" s="10">
        <v>176</v>
      </c>
      <c r="D35" s="1">
        <v>125</v>
      </c>
      <c r="E35" s="2">
        <f t="shared" si="0"/>
        <v>0.40799999999999997</v>
      </c>
      <c r="G35" s="11" t="s">
        <v>7</v>
      </c>
      <c r="H35" s="11">
        <v>10629</v>
      </c>
      <c r="I35" s="11">
        <v>269</v>
      </c>
      <c r="J35" s="1">
        <v>269</v>
      </c>
      <c r="K35" s="2">
        <f t="shared" si="7"/>
        <v>0</v>
      </c>
      <c r="M35" s="12" t="s">
        <v>7</v>
      </c>
      <c r="N35" s="12">
        <v>14101</v>
      </c>
      <c r="O35" s="12">
        <v>294</v>
      </c>
      <c r="P35" s="1">
        <v>269</v>
      </c>
      <c r="Q35" s="2">
        <f t="shared" si="8"/>
        <v>9.2936802973977689E-2</v>
      </c>
    </row>
    <row r="36" spans="1:17" x14ac:dyDescent="0.25">
      <c r="A36" s="10" t="s">
        <v>9</v>
      </c>
      <c r="B36" s="10">
        <v>8258</v>
      </c>
      <c r="C36" s="10">
        <v>291</v>
      </c>
      <c r="D36" s="1">
        <v>291</v>
      </c>
      <c r="E36" s="2">
        <f t="shared" si="0"/>
        <v>0</v>
      </c>
      <c r="G36" s="11" t="s">
        <v>8</v>
      </c>
      <c r="H36" s="11">
        <v>48137</v>
      </c>
      <c r="I36" s="11">
        <v>164</v>
      </c>
      <c r="J36" s="1">
        <v>125</v>
      </c>
      <c r="K36" s="2">
        <f t="shared" si="7"/>
        <v>0.312</v>
      </c>
      <c r="M36" s="12" t="s">
        <v>8</v>
      </c>
      <c r="N36" s="12">
        <v>62572</v>
      </c>
      <c r="O36" s="12">
        <v>167</v>
      </c>
      <c r="P36" s="1">
        <v>125</v>
      </c>
      <c r="Q36" s="2">
        <f t="shared" si="8"/>
        <v>0.33600000000000002</v>
      </c>
    </row>
    <row r="37" spans="1:17" x14ac:dyDescent="0.25">
      <c r="A37" s="10" t="s">
        <v>10</v>
      </c>
      <c r="B37" s="10">
        <v>8294</v>
      </c>
      <c r="C37" s="10">
        <v>224</v>
      </c>
      <c r="D37" s="1">
        <v>156</v>
      </c>
      <c r="E37" s="2">
        <f t="shared" si="0"/>
        <v>0.4358974358974359</v>
      </c>
      <c r="G37" s="11" t="s">
        <v>9</v>
      </c>
      <c r="H37" s="11">
        <v>11160</v>
      </c>
      <c r="I37" s="11">
        <v>291</v>
      </c>
      <c r="J37" s="1">
        <v>291</v>
      </c>
      <c r="K37" s="2">
        <f t="shared" si="7"/>
        <v>0</v>
      </c>
      <c r="M37" s="12" t="s">
        <v>9</v>
      </c>
      <c r="N37" s="12">
        <v>14163</v>
      </c>
      <c r="O37" s="12">
        <v>291</v>
      </c>
      <c r="P37" s="1">
        <v>291</v>
      </c>
      <c r="Q37" s="2">
        <f t="shared" si="8"/>
        <v>0</v>
      </c>
    </row>
    <row r="38" spans="1:17" x14ac:dyDescent="0.25">
      <c r="A38" s="10" t="s">
        <v>11</v>
      </c>
      <c r="B38" s="10">
        <v>8947</v>
      </c>
      <c r="C38" s="10">
        <v>266</v>
      </c>
      <c r="D38" s="1">
        <v>187</v>
      </c>
      <c r="E38" s="2">
        <f t="shared" si="0"/>
        <v>0.42245989304812837</v>
      </c>
      <c r="G38" s="11" t="s">
        <v>10</v>
      </c>
      <c r="H38" s="11">
        <v>11595</v>
      </c>
      <c r="I38" s="11">
        <v>227</v>
      </c>
      <c r="J38" s="1">
        <v>156</v>
      </c>
      <c r="K38" s="2">
        <f t="shared" si="7"/>
        <v>0.45512820512820512</v>
      </c>
      <c r="M38" s="12" t="s">
        <v>10</v>
      </c>
      <c r="N38" s="12">
        <v>15030</v>
      </c>
      <c r="O38" s="12">
        <v>210</v>
      </c>
      <c r="P38" s="1">
        <v>156</v>
      </c>
      <c r="Q38" s="2">
        <f t="shared" si="8"/>
        <v>0.34615384615384615</v>
      </c>
    </row>
    <row r="39" spans="1:17" x14ac:dyDescent="0.25">
      <c r="A39" s="10" t="s">
        <v>13</v>
      </c>
      <c r="B39" s="10">
        <v>9359</v>
      </c>
      <c r="C39" s="10">
        <v>3303</v>
      </c>
      <c r="D39" s="1">
        <v>2707</v>
      </c>
      <c r="E39" s="2">
        <f t="shared" si="0"/>
        <v>0.22016992981159955</v>
      </c>
      <c r="G39" s="11" t="s">
        <v>11</v>
      </c>
      <c r="H39" s="11">
        <v>12016</v>
      </c>
      <c r="I39" s="11">
        <v>226</v>
      </c>
      <c r="J39" s="1">
        <v>187</v>
      </c>
      <c r="K39" s="2">
        <f t="shared" si="7"/>
        <v>0.20855614973262032</v>
      </c>
      <c r="M39" s="12" t="s">
        <v>11</v>
      </c>
      <c r="N39" s="12">
        <v>14882</v>
      </c>
      <c r="O39" s="12">
        <v>253</v>
      </c>
      <c r="P39" s="1">
        <v>187</v>
      </c>
      <c r="Q39" s="2">
        <f t="shared" si="8"/>
        <v>0.35294117647058826</v>
      </c>
    </row>
    <row r="40" spans="1:17" x14ac:dyDescent="0.25">
      <c r="A40" s="10" t="s">
        <v>14</v>
      </c>
      <c r="B40" s="10">
        <v>10289</v>
      </c>
      <c r="C40" s="10">
        <v>1398</v>
      </c>
      <c r="D40" s="1">
        <v>1272</v>
      </c>
      <c r="E40" s="2">
        <f t="shared" si="0"/>
        <v>9.9056603773584911E-2</v>
      </c>
      <c r="G40" s="11" t="s">
        <v>13</v>
      </c>
      <c r="H40" s="11">
        <v>12525</v>
      </c>
      <c r="I40" s="11">
        <v>2760</v>
      </c>
      <c r="J40" s="1">
        <v>2707</v>
      </c>
      <c r="K40" s="2">
        <f t="shared" si="7"/>
        <v>1.9578869597340228E-2</v>
      </c>
      <c r="M40" s="12" t="s">
        <v>13</v>
      </c>
      <c r="N40" s="12">
        <v>15601</v>
      </c>
      <c r="O40" s="12">
        <v>2928</v>
      </c>
      <c r="P40" s="1">
        <v>2707</v>
      </c>
      <c r="Q40" s="2">
        <f t="shared" si="8"/>
        <v>8.164019209456963E-2</v>
      </c>
    </row>
    <row r="41" spans="1:17" x14ac:dyDescent="0.25">
      <c r="A41" s="10" t="s">
        <v>15</v>
      </c>
      <c r="B41" s="10">
        <v>10254</v>
      </c>
      <c r="C41" s="10">
        <v>1034</v>
      </c>
      <c r="D41" s="1">
        <v>937</v>
      </c>
      <c r="E41" s="2">
        <f t="shared" si="0"/>
        <v>0.10352187833511206</v>
      </c>
      <c r="G41" s="11" t="s">
        <v>14</v>
      </c>
      <c r="H41" s="11">
        <v>13323</v>
      </c>
      <c r="I41" s="11">
        <v>1298</v>
      </c>
      <c r="J41" s="1">
        <v>1272</v>
      </c>
      <c r="K41" s="2">
        <f t="shared" si="7"/>
        <v>2.0440251572327043E-2</v>
      </c>
      <c r="M41" s="12" t="s">
        <v>14</v>
      </c>
      <c r="N41" s="12">
        <v>16588</v>
      </c>
      <c r="O41" s="12">
        <v>1439</v>
      </c>
      <c r="P41" s="1">
        <v>1272</v>
      </c>
      <c r="Q41" s="2">
        <f t="shared" si="8"/>
        <v>0.13128930817610063</v>
      </c>
    </row>
    <row r="42" spans="1:17" x14ac:dyDescent="0.25">
      <c r="A42" s="10" t="s">
        <v>16</v>
      </c>
      <c r="B42" s="10">
        <v>12427</v>
      </c>
      <c r="C42" s="10">
        <v>1585</v>
      </c>
      <c r="D42" s="1">
        <v>1473</v>
      </c>
      <c r="E42" s="2">
        <f t="shared" si="0"/>
        <v>7.6035302104548536E-2</v>
      </c>
      <c r="G42" s="11" t="s">
        <v>15</v>
      </c>
      <c r="H42" s="11">
        <v>13634</v>
      </c>
      <c r="I42" s="11">
        <v>987</v>
      </c>
      <c r="J42" s="1">
        <v>937</v>
      </c>
      <c r="K42" s="2">
        <f t="shared" si="7"/>
        <v>5.3361792956243333E-2</v>
      </c>
      <c r="M42" s="12" t="s">
        <v>15</v>
      </c>
      <c r="N42" s="12">
        <v>16870</v>
      </c>
      <c r="O42" s="12">
        <v>974</v>
      </c>
      <c r="P42" s="1">
        <v>937</v>
      </c>
      <c r="Q42" s="2">
        <f t="shared" si="8"/>
        <v>3.9487726787620067E-2</v>
      </c>
    </row>
    <row r="43" spans="1:17" x14ac:dyDescent="0.25">
      <c r="A43" s="10" t="s">
        <v>17</v>
      </c>
      <c r="B43" s="10">
        <v>13714</v>
      </c>
      <c r="C43" s="10">
        <v>1735</v>
      </c>
      <c r="D43" s="1">
        <v>1530</v>
      </c>
      <c r="E43" s="2">
        <f t="shared" si="0"/>
        <v>0.13398692810457516</v>
      </c>
      <c r="G43" s="11" t="s">
        <v>16</v>
      </c>
      <c r="H43" s="11">
        <v>17211</v>
      </c>
      <c r="I43" s="11">
        <v>1484</v>
      </c>
      <c r="J43" s="1">
        <v>1473</v>
      </c>
      <c r="K43" s="2">
        <f t="shared" si="7"/>
        <v>7.4677528852681602E-3</v>
      </c>
      <c r="M43" s="12" t="s">
        <v>16</v>
      </c>
      <c r="N43" s="12">
        <v>20683</v>
      </c>
      <c r="O43" s="12">
        <v>1482</v>
      </c>
      <c r="P43" s="1">
        <v>1473</v>
      </c>
      <c r="Q43" s="2">
        <f t="shared" si="8"/>
        <v>6.1099796334012219E-3</v>
      </c>
    </row>
    <row r="44" spans="1:17" x14ac:dyDescent="0.25">
      <c r="A44" s="10" t="s">
        <v>18</v>
      </c>
      <c r="B44" s="10">
        <v>13872</v>
      </c>
      <c r="C44" s="10">
        <v>5654</v>
      </c>
      <c r="D44" s="1">
        <v>5620</v>
      </c>
      <c r="E44" s="2">
        <f t="shared" si="0"/>
        <v>6.0498220640569393E-3</v>
      </c>
      <c r="G44" s="11" t="s">
        <v>17</v>
      </c>
      <c r="H44" s="11">
        <v>17319</v>
      </c>
      <c r="I44" s="11">
        <v>1778</v>
      </c>
      <c r="J44" s="1">
        <v>1530</v>
      </c>
      <c r="K44" s="2">
        <f t="shared" si="7"/>
        <v>0.16209150326797386</v>
      </c>
      <c r="M44" s="12" t="s">
        <v>17</v>
      </c>
      <c r="N44" s="12">
        <v>22624</v>
      </c>
      <c r="O44" s="12">
        <v>1688</v>
      </c>
      <c r="P44" s="1">
        <v>1530</v>
      </c>
      <c r="Q44" s="2">
        <f t="shared" si="8"/>
        <v>0.10326797385620914</v>
      </c>
    </row>
    <row r="45" spans="1:17" x14ac:dyDescent="0.25">
      <c r="A45" s="10" t="s">
        <v>19</v>
      </c>
      <c r="B45" s="10">
        <v>15201</v>
      </c>
      <c r="C45" s="10">
        <v>16383</v>
      </c>
      <c r="D45" s="1">
        <v>14422</v>
      </c>
      <c r="E45" s="2">
        <f t="shared" si="0"/>
        <v>0.13597281930384136</v>
      </c>
      <c r="G45" s="11" t="s">
        <v>18</v>
      </c>
      <c r="H45" s="11">
        <v>18194</v>
      </c>
      <c r="I45" s="11">
        <v>5649</v>
      </c>
      <c r="J45" s="1">
        <v>5620</v>
      </c>
      <c r="K45" s="2">
        <f t="shared" si="7"/>
        <v>5.1601423487544484E-3</v>
      </c>
      <c r="M45" s="12" t="s">
        <v>18</v>
      </c>
      <c r="N45" s="12">
        <v>23612</v>
      </c>
      <c r="O45" s="12">
        <v>5656</v>
      </c>
      <c r="P45" s="1">
        <v>5620</v>
      </c>
      <c r="Q45" s="2">
        <f t="shared" si="8"/>
        <v>6.405693950177936E-3</v>
      </c>
    </row>
    <row r="46" spans="1:17" x14ac:dyDescent="0.25">
      <c r="A46" s="10" t="s">
        <v>20</v>
      </c>
      <c r="B46" s="10">
        <v>15899</v>
      </c>
      <c r="C46" s="10">
        <v>1978</v>
      </c>
      <c r="D46" s="1">
        <v>1608</v>
      </c>
      <c r="E46" s="2">
        <f t="shared" si="0"/>
        <v>0.2300995024875622</v>
      </c>
      <c r="G46" s="11" t="s">
        <v>19</v>
      </c>
      <c r="H46" s="11">
        <v>19306</v>
      </c>
      <c r="I46" s="11">
        <v>16757</v>
      </c>
      <c r="J46" s="1">
        <v>14422</v>
      </c>
      <c r="K46" s="2">
        <f t="shared" si="7"/>
        <v>0.1619054222715296</v>
      </c>
      <c r="M46" s="12" t="s">
        <v>19</v>
      </c>
      <c r="N46" s="12">
        <v>23707</v>
      </c>
      <c r="O46" s="12">
        <v>16329</v>
      </c>
      <c r="P46" s="1">
        <v>14422</v>
      </c>
      <c r="Q46" s="2">
        <f t="shared" si="8"/>
        <v>0.13222853973096657</v>
      </c>
    </row>
    <row r="47" spans="1:17" x14ac:dyDescent="0.25">
      <c r="A47" s="10" t="s">
        <v>21</v>
      </c>
      <c r="B47" s="10">
        <v>17165</v>
      </c>
      <c r="C47" s="10">
        <v>27751</v>
      </c>
      <c r="D47" s="1">
        <v>25395</v>
      </c>
      <c r="E47" s="2">
        <f t="shared" si="0"/>
        <v>9.2774168143335306E-2</v>
      </c>
      <c r="G47" s="11" t="s">
        <v>20</v>
      </c>
      <c r="H47" s="11">
        <v>20681</v>
      </c>
      <c r="I47" s="11">
        <v>2012</v>
      </c>
      <c r="J47" s="1">
        <v>1608</v>
      </c>
      <c r="K47" s="2">
        <f t="shared" si="7"/>
        <v>0.25124378109452739</v>
      </c>
      <c r="M47" s="12" t="s">
        <v>20</v>
      </c>
      <c r="N47" s="12">
        <v>24853</v>
      </c>
      <c r="O47" s="12">
        <v>2012</v>
      </c>
      <c r="P47" s="1">
        <v>1608</v>
      </c>
      <c r="Q47" s="2">
        <f t="shared" si="8"/>
        <v>0.25124378109452739</v>
      </c>
    </row>
    <row r="48" spans="1:17" x14ac:dyDescent="0.25">
      <c r="A48" s="10" t="s">
        <v>22</v>
      </c>
      <c r="B48" s="10">
        <v>17711</v>
      </c>
      <c r="C48" s="10">
        <v>2439</v>
      </c>
      <c r="D48" s="1">
        <v>1839</v>
      </c>
      <c r="E48" s="2">
        <f t="shared" si="0"/>
        <v>0.32626427406199021</v>
      </c>
      <c r="G48" s="11" t="s">
        <v>21</v>
      </c>
      <c r="H48" s="11">
        <v>20183</v>
      </c>
      <c r="I48" s="11">
        <v>27889</v>
      </c>
      <c r="J48" s="1">
        <v>25395</v>
      </c>
      <c r="K48" s="2">
        <f t="shared" si="7"/>
        <v>9.8208308722189414E-2</v>
      </c>
      <c r="M48" s="12" t="s">
        <v>21</v>
      </c>
      <c r="N48" s="12">
        <v>24538</v>
      </c>
      <c r="O48" s="12">
        <v>28641</v>
      </c>
      <c r="P48" s="1">
        <v>25395</v>
      </c>
      <c r="Q48" s="2">
        <f t="shared" si="8"/>
        <v>0.12782043709391613</v>
      </c>
    </row>
    <row r="49" spans="1:17" x14ac:dyDescent="0.25">
      <c r="A49" s="10" t="s">
        <v>23</v>
      </c>
      <c r="B49" s="10">
        <v>18412</v>
      </c>
      <c r="C49" s="10">
        <v>41956</v>
      </c>
      <c r="D49" s="1">
        <v>38673</v>
      </c>
      <c r="E49" s="2">
        <f t="shared" si="0"/>
        <v>8.4891267809582907E-2</v>
      </c>
      <c r="G49" s="11" t="s">
        <v>22</v>
      </c>
      <c r="H49" s="11">
        <v>21903</v>
      </c>
      <c r="I49" s="11">
        <v>2639</v>
      </c>
      <c r="J49" s="1">
        <v>1839</v>
      </c>
      <c r="K49" s="2">
        <f t="shared" si="7"/>
        <v>0.43501903208265363</v>
      </c>
      <c r="M49" s="12" t="s">
        <v>22</v>
      </c>
      <c r="N49" s="12">
        <v>26875</v>
      </c>
      <c r="O49" s="12">
        <v>2394</v>
      </c>
      <c r="P49" s="1">
        <v>1839</v>
      </c>
      <c r="Q49" s="2">
        <f t="shared" si="8"/>
        <v>0.30179445350734097</v>
      </c>
    </row>
    <row r="50" spans="1:17" x14ac:dyDescent="0.25">
      <c r="A50" s="10" t="s">
        <v>24</v>
      </c>
      <c r="B50" s="10">
        <v>22579</v>
      </c>
      <c r="C50" s="10">
        <v>45270</v>
      </c>
      <c r="D50" s="1">
        <v>36230</v>
      </c>
      <c r="E50" s="2">
        <f t="shared" si="0"/>
        <v>0.24951697488269389</v>
      </c>
      <c r="G50" s="11" t="s">
        <v>23</v>
      </c>
      <c r="H50" s="11">
        <v>22470</v>
      </c>
      <c r="I50" s="11">
        <v>41873</v>
      </c>
      <c r="J50" s="1">
        <v>38673</v>
      </c>
      <c r="K50" s="2">
        <f t="shared" si="7"/>
        <v>8.2745067618234941E-2</v>
      </c>
      <c r="M50" s="12" t="s">
        <v>23</v>
      </c>
      <c r="N50" s="12">
        <v>26881</v>
      </c>
      <c r="O50" s="12">
        <v>43186</v>
      </c>
      <c r="P50" s="1">
        <v>38673</v>
      </c>
      <c r="Q50" s="2">
        <f t="shared" si="8"/>
        <v>0.11669640317534197</v>
      </c>
    </row>
    <row r="51" spans="1:17" x14ac:dyDescent="0.25">
      <c r="A51" s="10" t="s">
        <v>25</v>
      </c>
      <c r="B51" s="10">
        <v>26190</v>
      </c>
      <c r="C51" s="10">
        <v>9351</v>
      </c>
      <c r="D51" s="1">
        <v>6942</v>
      </c>
      <c r="E51" s="2">
        <f t="shared" si="0"/>
        <v>0.34701815038893691</v>
      </c>
      <c r="G51" s="11" t="s">
        <v>24</v>
      </c>
      <c r="H51" s="11">
        <v>27902</v>
      </c>
      <c r="I51" s="11">
        <v>47506</v>
      </c>
      <c r="J51" s="1">
        <v>36230</v>
      </c>
      <c r="K51" s="2">
        <f t="shared" si="7"/>
        <v>0.31123378415677616</v>
      </c>
      <c r="M51" s="12" t="s">
        <v>24</v>
      </c>
      <c r="N51" s="12">
        <v>32298</v>
      </c>
      <c r="O51" s="12">
        <v>47506</v>
      </c>
      <c r="P51" s="1">
        <v>36230</v>
      </c>
      <c r="Q51" s="2">
        <f t="shared" si="8"/>
        <v>0.31123378415677616</v>
      </c>
    </row>
    <row r="52" spans="1:17" x14ac:dyDescent="0.25">
      <c r="A52" s="10" t="s">
        <v>26</v>
      </c>
      <c r="B52" s="10">
        <v>34633</v>
      </c>
      <c r="C52" s="10">
        <v>3923</v>
      </c>
      <c r="D52" s="1">
        <v>2755</v>
      </c>
      <c r="E52" s="2">
        <f t="shared" si="0"/>
        <v>0.42395644283121597</v>
      </c>
      <c r="G52" s="11" t="s">
        <v>25</v>
      </c>
      <c r="H52" s="11">
        <v>31700</v>
      </c>
      <c r="I52" s="11">
        <v>9351</v>
      </c>
      <c r="J52" s="1">
        <v>6942</v>
      </c>
      <c r="K52" s="2">
        <f t="shared" si="7"/>
        <v>0.34701815038893691</v>
      </c>
      <c r="M52" s="12" t="s">
        <v>25</v>
      </c>
      <c r="N52" s="12">
        <v>37323</v>
      </c>
      <c r="O52" s="12">
        <v>9351</v>
      </c>
      <c r="P52" s="1">
        <v>6942</v>
      </c>
      <c r="Q52" s="2">
        <f t="shared" si="8"/>
        <v>0.34701815038893691</v>
      </c>
    </row>
    <row r="53" spans="1:17" x14ac:dyDescent="0.25">
      <c r="A53" s="10" t="s">
        <v>27</v>
      </c>
      <c r="B53" s="10">
        <v>68387</v>
      </c>
      <c r="C53" s="10">
        <v>1734</v>
      </c>
      <c r="D53" s="1">
        <v>1326</v>
      </c>
      <c r="E53" s="2">
        <f t="shared" si="0"/>
        <v>0.30769230769230771</v>
      </c>
      <c r="G53" s="11" t="s">
        <v>26</v>
      </c>
      <c r="H53" s="11">
        <v>41549</v>
      </c>
      <c r="I53" s="11">
        <v>3923</v>
      </c>
      <c r="J53" s="1">
        <v>2755</v>
      </c>
      <c r="K53" s="2">
        <f t="shared" si="7"/>
        <v>0.42395644283121597</v>
      </c>
      <c r="M53" s="12" t="s">
        <v>26</v>
      </c>
      <c r="N53" s="12">
        <v>48869</v>
      </c>
      <c r="O53" s="12">
        <v>3923</v>
      </c>
      <c r="P53" s="1">
        <v>2755</v>
      </c>
      <c r="Q53" s="2">
        <f t="shared" si="8"/>
        <v>0.42395644283121597</v>
      </c>
    </row>
    <row r="54" spans="1:17" x14ac:dyDescent="0.25">
      <c r="A54" s="10" t="s">
        <v>28</v>
      </c>
      <c r="B54" s="10">
        <v>74998</v>
      </c>
      <c r="C54" s="10">
        <v>1812</v>
      </c>
      <c r="D54" s="1">
        <v>1163</v>
      </c>
      <c r="E54" s="2">
        <f t="shared" si="0"/>
        <v>0.55803955288048146</v>
      </c>
      <c r="G54" s="11" t="s">
        <v>27</v>
      </c>
      <c r="H54" s="11">
        <v>77303</v>
      </c>
      <c r="I54" s="11">
        <v>1734</v>
      </c>
      <c r="J54" s="1">
        <v>1326</v>
      </c>
      <c r="K54" s="2">
        <f t="shared" si="7"/>
        <v>0.30769230769230771</v>
      </c>
      <c r="M54" s="12" t="s">
        <v>27</v>
      </c>
      <c r="N54" s="12">
        <v>87413</v>
      </c>
      <c r="O54" s="12">
        <v>1734</v>
      </c>
      <c r="P54" s="1">
        <v>1326</v>
      </c>
      <c r="Q54" s="2">
        <f t="shared" si="8"/>
        <v>0.30769230769230771</v>
      </c>
    </row>
    <row r="55" spans="1:17" x14ac:dyDescent="0.25">
      <c r="E55" s="3">
        <f>AVERAGE(E31:E54)</f>
        <v>0.22488268420800531</v>
      </c>
      <c r="G55" s="11" t="s">
        <v>28</v>
      </c>
      <c r="H55" s="11">
        <v>85984</v>
      </c>
      <c r="I55" s="11">
        <v>1812</v>
      </c>
      <c r="J55" s="1">
        <v>1163</v>
      </c>
      <c r="K55" s="2">
        <f t="shared" si="7"/>
        <v>0.55803955288048146</v>
      </c>
      <c r="M55" s="12" t="s">
        <v>28</v>
      </c>
      <c r="N55" s="12">
        <v>96968</v>
      </c>
      <c r="O55" s="12">
        <v>1812</v>
      </c>
      <c r="P55" s="1">
        <v>1163</v>
      </c>
      <c r="Q55" s="2">
        <f t="shared" si="8"/>
        <v>0.55803955288048146</v>
      </c>
    </row>
    <row r="56" spans="1:17" x14ac:dyDescent="0.25">
      <c r="G56" s="9"/>
      <c r="H56" s="9"/>
      <c r="I56" s="9"/>
      <c r="J56" s="9"/>
      <c r="K56" s="3">
        <f>AVERAGE(K32:K55)</f>
        <v>0.17875639366336069</v>
      </c>
      <c r="M56" s="9"/>
      <c r="N56" s="9"/>
      <c r="O56" s="9"/>
      <c r="P56" s="9"/>
      <c r="Q56" s="3">
        <f>AVERAGE(Q32:Q55)</f>
        <v>0.18451716659136908</v>
      </c>
    </row>
    <row r="60" spans="1:17" x14ac:dyDescent="0.25">
      <c r="A60" s="9" t="s">
        <v>1</v>
      </c>
      <c r="B60" s="9" t="s">
        <v>2</v>
      </c>
      <c r="C60" s="9" t="s">
        <v>3</v>
      </c>
      <c r="D60" s="9"/>
      <c r="E60" s="2"/>
      <c r="G60" s="9" t="s">
        <v>1</v>
      </c>
      <c r="H60" s="9" t="s">
        <v>2</v>
      </c>
      <c r="I60" s="9" t="s">
        <v>3</v>
      </c>
      <c r="J60" s="9"/>
      <c r="K60" s="2"/>
      <c r="M60" s="9" t="s">
        <v>1</v>
      </c>
      <c r="N60" s="9" t="s">
        <v>2</v>
      </c>
      <c r="O60" s="9" t="s">
        <v>3</v>
      </c>
      <c r="P60" s="9"/>
      <c r="Q60" s="2"/>
    </row>
    <row r="61" spans="1:17" x14ac:dyDescent="0.25">
      <c r="A61" s="13" t="s">
        <v>4</v>
      </c>
      <c r="B61" s="13">
        <v>818</v>
      </c>
      <c r="C61" s="13">
        <v>260</v>
      </c>
      <c r="D61" s="1">
        <v>212</v>
      </c>
      <c r="E61" s="2">
        <f t="shared" ref="E61:E85" si="9">(C61-D61)/D61</f>
        <v>0.22641509433962265</v>
      </c>
      <c r="G61" s="14" t="s">
        <v>4</v>
      </c>
      <c r="H61" s="14">
        <v>970</v>
      </c>
      <c r="I61" s="14">
        <v>262</v>
      </c>
      <c r="J61" s="1">
        <v>212</v>
      </c>
      <c r="K61" s="2">
        <f t="shared" ref="K61:K85" si="10">(I61-J61)/J61</f>
        <v>0.23584905660377359</v>
      </c>
      <c r="M61" s="15" t="s">
        <v>4</v>
      </c>
      <c r="N61" s="15">
        <v>10123</v>
      </c>
      <c r="O61" s="15">
        <v>212</v>
      </c>
      <c r="P61" s="1">
        <v>212</v>
      </c>
      <c r="Q61" s="2">
        <f t="shared" ref="Q61:Q85" si="11">(O61-P61)/P61</f>
        <v>0</v>
      </c>
    </row>
    <row r="62" spans="1:17" x14ac:dyDescent="0.25">
      <c r="A62" s="13" t="s">
        <v>5</v>
      </c>
      <c r="B62" s="13">
        <v>1033</v>
      </c>
      <c r="C62" s="13">
        <v>274</v>
      </c>
      <c r="D62" s="1">
        <v>202</v>
      </c>
      <c r="E62" s="2">
        <f t="shared" si="9"/>
        <v>0.35643564356435642</v>
      </c>
      <c r="G62" s="14" t="s">
        <v>5</v>
      </c>
      <c r="H62" s="14">
        <v>1101</v>
      </c>
      <c r="I62" s="14">
        <v>254</v>
      </c>
      <c r="J62" s="1">
        <v>202</v>
      </c>
      <c r="K62" s="2">
        <f t="shared" si="10"/>
        <v>0.25742574257425743</v>
      </c>
      <c r="M62" s="15" t="s">
        <v>5</v>
      </c>
      <c r="N62" s="15">
        <v>10641</v>
      </c>
      <c r="O62" s="15">
        <v>219</v>
      </c>
      <c r="P62" s="1">
        <v>202</v>
      </c>
      <c r="Q62" s="2">
        <f t="shared" si="11"/>
        <v>8.4158415841584164E-2</v>
      </c>
    </row>
    <row r="63" spans="1:17" x14ac:dyDescent="0.25">
      <c r="A63" s="13" t="s">
        <v>6</v>
      </c>
      <c r="B63" s="13">
        <v>978</v>
      </c>
      <c r="C63" s="13">
        <v>264</v>
      </c>
      <c r="D63" s="1">
        <v>264</v>
      </c>
      <c r="E63" s="2">
        <f t="shared" si="9"/>
        <v>0</v>
      </c>
      <c r="G63" s="14" t="s">
        <v>6</v>
      </c>
      <c r="H63" s="14">
        <v>1076</v>
      </c>
      <c r="I63" s="14">
        <v>290</v>
      </c>
      <c r="J63" s="1">
        <v>264</v>
      </c>
      <c r="K63" s="2">
        <f t="shared" si="10"/>
        <v>9.8484848484848481E-2</v>
      </c>
      <c r="M63" s="15" t="s">
        <v>6</v>
      </c>
      <c r="N63" s="15">
        <v>10410</v>
      </c>
      <c r="O63" s="15">
        <v>264</v>
      </c>
      <c r="P63" s="1">
        <v>264</v>
      </c>
      <c r="Q63" s="2">
        <f t="shared" si="11"/>
        <v>0</v>
      </c>
    </row>
    <row r="64" spans="1:17" x14ac:dyDescent="0.25">
      <c r="A64" s="13" t="s">
        <v>7</v>
      </c>
      <c r="B64" s="13">
        <v>1194</v>
      </c>
      <c r="C64" s="13">
        <v>301</v>
      </c>
      <c r="D64" s="1">
        <v>269</v>
      </c>
      <c r="E64" s="2">
        <f t="shared" si="9"/>
        <v>0.11895910780669144</v>
      </c>
      <c r="G64" s="14" t="s">
        <v>7</v>
      </c>
      <c r="H64" s="14">
        <v>1225</v>
      </c>
      <c r="I64" s="14">
        <v>291</v>
      </c>
      <c r="J64" s="1">
        <v>269</v>
      </c>
      <c r="K64" s="2">
        <f t="shared" si="10"/>
        <v>8.1784386617100371E-2</v>
      </c>
      <c r="M64" s="15" t="s">
        <v>7</v>
      </c>
      <c r="N64" s="15">
        <v>11299</v>
      </c>
      <c r="O64" s="15">
        <v>300</v>
      </c>
      <c r="P64" s="1">
        <v>269</v>
      </c>
      <c r="Q64" s="2">
        <f t="shared" si="11"/>
        <v>0.11524163568773234</v>
      </c>
    </row>
    <row r="65" spans="1:17" x14ac:dyDescent="0.25">
      <c r="A65" s="13" t="s">
        <v>8</v>
      </c>
      <c r="B65" s="13">
        <v>1265</v>
      </c>
      <c r="C65" s="13">
        <v>275</v>
      </c>
      <c r="D65" s="1">
        <v>125</v>
      </c>
      <c r="E65" s="2">
        <f t="shared" si="9"/>
        <v>1.2</v>
      </c>
      <c r="G65" s="14" t="s">
        <v>8</v>
      </c>
      <c r="H65" s="14">
        <v>1518</v>
      </c>
      <c r="I65" s="14">
        <v>227</v>
      </c>
      <c r="J65" s="1">
        <v>125</v>
      </c>
      <c r="K65" s="2">
        <f t="shared" si="10"/>
        <v>0.81599999999999995</v>
      </c>
      <c r="M65" s="15" t="s">
        <v>8</v>
      </c>
      <c r="N65" s="15">
        <v>46424</v>
      </c>
      <c r="O65" s="15">
        <v>173</v>
      </c>
      <c r="P65" s="1">
        <v>125</v>
      </c>
      <c r="Q65" s="2">
        <f t="shared" si="11"/>
        <v>0.38400000000000001</v>
      </c>
    </row>
    <row r="66" spans="1:17" x14ac:dyDescent="0.25">
      <c r="A66" s="13" t="s">
        <v>9</v>
      </c>
      <c r="B66" s="13">
        <v>1106</v>
      </c>
      <c r="C66" s="13">
        <v>291</v>
      </c>
      <c r="D66" s="1">
        <v>291</v>
      </c>
      <c r="E66" s="2">
        <f t="shared" si="9"/>
        <v>0</v>
      </c>
      <c r="G66" s="14" t="s">
        <v>9</v>
      </c>
      <c r="H66" s="14">
        <v>1504</v>
      </c>
      <c r="I66" s="14">
        <v>291</v>
      </c>
      <c r="J66" s="1">
        <v>291</v>
      </c>
      <c r="K66" s="2">
        <f t="shared" si="10"/>
        <v>0</v>
      </c>
      <c r="M66" s="15" t="s">
        <v>9</v>
      </c>
      <c r="N66" s="15">
        <v>11048</v>
      </c>
      <c r="O66" s="15">
        <v>291</v>
      </c>
      <c r="P66" s="1">
        <v>291</v>
      </c>
      <c r="Q66" s="2">
        <f t="shared" si="11"/>
        <v>0</v>
      </c>
    </row>
    <row r="67" spans="1:17" x14ac:dyDescent="0.25">
      <c r="A67" s="13" t="s">
        <v>10</v>
      </c>
      <c r="B67" s="13">
        <v>1161</v>
      </c>
      <c r="C67" s="13">
        <v>330</v>
      </c>
      <c r="D67" s="1">
        <v>156</v>
      </c>
      <c r="E67" s="2">
        <f t="shared" si="9"/>
        <v>1.1153846153846154</v>
      </c>
      <c r="G67" s="14" t="s">
        <v>10</v>
      </c>
      <c r="H67" s="14">
        <v>1486</v>
      </c>
      <c r="I67" s="14">
        <v>244</v>
      </c>
      <c r="J67" s="1">
        <v>156</v>
      </c>
      <c r="K67" s="2">
        <f t="shared" si="10"/>
        <v>0.5641025641025641</v>
      </c>
      <c r="M67" s="15" t="s">
        <v>10</v>
      </c>
      <c r="N67" s="15">
        <v>11797</v>
      </c>
      <c r="O67" s="15">
        <v>199</v>
      </c>
      <c r="P67" s="1">
        <v>156</v>
      </c>
      <c r="Q67" s="2">
        <f t="shared" si="11"/>
        <v>0.27564102564102566</v>
      </c>
    </row>
    <row r="68" spans="1:17" x14ac:dyDescent="0.25">
      <c r="A68" s="13" t="s">
        <v>11</v>
      </c>
      <c r="B68" s="13">
        <v>1404</v>
      </c>
      <c r="C68" s="13">
        <v>349</v>
      </c>
      <c r="D68" s="1">
        <v>187</v>
      </c>
      <c r="E68" s="2">
        <f t="shared" si="9"/>
        <v>0.86631016042780751</v>
      </c>
      <c r="G68" s="14" t="s">
        <v>11</v>
      </c>
      <c r="H68" s="14">
        <v>1483</v>
      </c>
      <c r="I68" s="14">
        <v>280</v>
      </c>
      <c r="J68" s="1">
        <v>187</v>
      </c>
      <c r="K68" s="2">
        <f t="shared" si="10"/>
        <v>0.49732620320855614</v>
      </c>
      <c r="M68" s="15" t="s">
        <v>11</v>
      </c>
      <c r="N68" s="15">
        <v>12062</v>
      </c>
      <c r="O68" s="15">
        <v>227</v>
      </c>
      <c r="P68" s="1">
        <v>187</v>
      </c>
      <c r="Q68" s="2">
        <f t="shared" si="11"/>
        <v>0.21390374331550802</v>
      </c>
    </row>
    <row r="69" spans="1:17" x14ac:dyDescent="0.25">
      <c r="A69" s="13" t="s">
        <v>13</v>
      </c>
      <c r="B69" s="13">
        <v>1819</v>
      </c>
      <c r="C69" s="13">
        <v>3303</v>
      </c>
      <c r="D69" s="1">
        <v>2707</v>
      </c>
      <c r="E69" s="2">
        <f t="shared" si="9"/>
        <v>0.22016992981159955</v>
      </c>
      <c r="G69" s="14" t="s">
        <v>13</v>
      </c>
      <c r="H69" s="14">
        <v>1617</v>
      </c>
      <c r="I69" s="14">
        <v>3198</v>
      </c>
      <c r="J69" s="1">
        <v>2707</v>
      </c>
      <c r="K69" s="2">
        <f t="shared" si="10"/>
        <v>0.18138160325083119</v>
      </c>
      <c r="M69" s="15" t="s">
        <v>13</v>
      </c>
      <c r="N69" s="15">
        <v>12804</v>
      </c>
      <c r="O69" s="15">
        <v>2709</v>
      </c>
      <c r="P69" s="1">
        <v>2707</v>
      </c>
      <c r="Q69" s="2">
        <f t="shared" si="11"/>
        <v>7.3882526782415958E-4</v>
      </c>
    </row>
    <row r="70" spans="1:17" x14ac:dyDescent="0.25">
      <c r="A70" s="13" t="s">
        <v>14</v>
      </c>
      <c r="B70" s="13">
        <v>2044</v>
      </c>
      <c r="C70" s="13">
        <v>1553</v>
      </c>
      <c r="D70" s="1">
        <v>1272</v>
      </c>
      <c r="E70" s="2">
        <f t="shared" si="9"/>
        <v>0.2209119496855346</v>
      </c>
      <c r="G70" s="14" t="s">
        <v>14</v>
      </c>
      <c r="H70" s="14">
        <v>2272</v>
      </c>
      <c r="I70" s="14">
        <v>1553</v>
      </c>
      <c r="J70" s="1">
        <v>1272</v>
      </c>
      <c r="K70" s="2">
        <f t="shared" si="10"/>
        <v>0.2209119496855346</v>
      </c>
      <c r="M70" s="15" t="s">
        <v>14</v>
      </c>
      <c r="N70" s="15">
        <v>12764</v>
      </c>
      <c r="O70" s="15">
        <v>1441</v>
      </c>
      <c r="P70" s="1">
        <v>1272</v>
      </c>
      <c r="Q70" s="2">
        <f t="shared" si="11"/>
        <v>0.13286163522012578</v>
      </c>
    </row>
    <row r="71" spans="1:17" x14ac:dyDescent="0.25">
      <c r="A71" s="13" t="s">
        <v>15</v>
      </c>
      <c r="B71" s="13">
        <v>1888</v>
      </c>
      <c r="C71" s="13">
        <v>1112</v>
      </c>
      <c r="D71" s="1">
        <v>937</v>
      </c>
      <c r="E71" s="2">
        <f t="shared" si="9"/>
        <v>0.18676627534685167</v>
      </c>
      <c r="G71" s="14" t="s">
        <v>15</v>
      </c>
      <c r="H71" s="14">
        <v>2063</v>
      </c>
      <c r="I71" s="14">
        <v>1096</v>
      </c>
      <c r="J71" s="1">
        <v>937</v>
      </c>
      <c r="K71" s="2">
        <f t="shared" si="10"/>
        <v>0.16969050160085378</v>
      </c>
      <c r="M71" s="15" t="s">
        <v>15</v>
      </c>
      <c r="N71" s="15">
        <v>13504</v>
      </c>
      <c r="O71" s="15">
        <v>968</v>
      </c>
      <c r="P71" s="1">
        <v>937</v>
      </c>
      <c r="Q71" s="2">
        <f t="shared" si="11"/>
        <v>3.3084311632870865E-2</v>
      </c>
    </row>
    <row r="72" spans="1:17" x14ac:dyDescent="0.25">
      <c r="A72" s="13" t="s">
        <v>16</v>
      </c>
      <c r="B72" s="13">
        <v>3029</v>
      </c>
      <c r="C72" s="13">
        <v>1683</v>
      </c>
      <c r="D72" s="1">
        <v>1473</v>
      </c>
      <c r="E72" s="2">
        <f t="shared" si="9"/>
        <v>0.1425661914460285</v>
      </c>
      <c r="G72" s="14" t="s">
        <v>16</v>
      </c>
      <c r="H72" s="14">
        <v>2763</v>
      </c>
      <c r="I72" s="14">
        <v>1683</v>
      </c>
      <c r="J72" s="1">
        <v>1473</v>
      </c>
      <c r="K72" s="2">
        <f t="shared" si="10"/>
        <v>0.1425661914460285</v>
      </c>
      <c r="M72" s="15" t="s">
        <v>16</v>
      </c>
      <c r="N72" s="15">
        <v>16614</v>
      </c>
      <c r="O72" s="15">
        <v>1555</v>
      </c>
      <c r="P72" s="1">
        <v>1473</v>
      </c>
      <c r="Q72" s="2">
        <f t="shared" si="11"/>
        <v>5.5668703326544465E-2</v>
      </c>
    </row>
    <row r="73" spans="1:17" x14ac:dyDescent="0.25">
      <c r="A73" s="13" t="s">
        <v>17</v>
      </c>
      <c r="B73" s="13">
        <v>2794</v>
      </c>
      <c r="C73" s="13">
        <v>1778</v>
      </c>
      <c r="D73" s="1">
        <v>1530</v>
      </c>
      <c r="E73" s="2">
        <f t="shared" si="9"/>
        <v>0.16209150326797386</v>
      </c>
      <c r="G73" s="14" t="s">
        <v>17</v>
      </c>
      <c r="H73" s="14">
        <v>3595</v>
      </c>
      <c r="I73" s="14">
        <v>1778</v>
      </c>
      <c r="J73" s="1">
        <v>1530</v>
      </c>
      <c r="K73" s="2">
        <f t="shared" si="10"/>
        <v>0.16209150326797386</v>
      </c>
      <c r="M73" s="15" t="s">
        <v>17</v>
      </c>
      <c r="N73" s="15">
        <v>17553</v>
      </c>
      <c r="O73" s="15">
        <v>1778</v>
      </c>
      <c r="P73" s="1">
        <v>1530</v>
      </c>
      <c r="Q73" s="2">
        <f t="shared" si="11"/>
        <v>0.16209150326797386</v>
      </c>
    </row>
    <row r="74" spans="1:17" x14ac:dyDescent="0.25">
      <c r="A74" s="13" t="s">
        <v>18</v>
      </c>
      <c r="B74" s="13">
        <v>3002</v>
      </c>
      <c r="C74" s="13">
        <v>5768</v>
      </c>
      <c r="D74" s="1">
        <v>5620</v>
      </c>
      <c r="E74" s="2">
        <f t="shared" si="9"/>
        <v>2.6334519572953737E-2</v>
      </c>
      <c r="G74" s="14" t="s">
        <v>18</v>
      </c>
      <c r="H74" s="14">
        <v>3641</v>
      </c>
      <c r="I74" s="14">
        <v>5768</v>
      </c>
      <c r="J74" s="1">
        <v>5620</v>
      </c>
      <c r="K74" s="2">
        <f t="shared" si="10"/>
        <v>2.6334519572953737E-2</v>
      </c>
      <c r="M74" s="15" t="s">
        <v>18</v>
      </c>
      <c r="N74" s="15">
        <v>18496</v>
      </c>
      <c r="O74" s="15">
        <v>5646</v>
      </c>
      <c r="P74" s="1">
        <v>5620</v>
      </c>
      <c r="Q74" s="2">
        <f t="shared" si="11"/>
        <v>4.6263345195729534E-3</v>
      </c>
    </row>
    <row r="75" spans="1:17" x14ac:dyDescent="0.25">
      <c r="A75" s="13" t="s">
        <v>19</v>
      </c>
      <c r="B75" s="13">
        <v>3336</v>
      </c>
      <c r="C75" s="13">
        <v>16757</v>
      </c>
      <c r="D75" s="1">
        <v>14422</v>
      </c>
      <c r="E75" s="2">
        <f t="shared" si="9"/>
        <v>0.1619054222715296</v>
      </c>
      <c r="G75" s="14" t="s">
        <v>19</v>
      </c>
      <c r="H75" s="14">
        <v>3484</v>
      </c>
      <c r="I75" s="14">
        <v>16757</v>
      </c>
      <c r="J75" s="1">
        <v>14422</v>
      </c>
      <c r="K75" s="2">
        <f t="shared" si="10"/>
        <v>0.1619054222715296</v>
      </c>
      <c r="M75" s="15" t="s">
        <v>19</v>
      </c>
      <c r="N75" s="15">
        <v>18906</v>
      </c>
      <c r="O75" s="15">
        <v>16131</v>
      </c>
      <c r="P75" s="1">
        <v>14422</v>
      </c>
      <c r="Q75" s="2">
        <f t="shared" si="11"/>
        <v>0.11849951463042574</v>
      </c>
    </row>
    <row r="76" spans="1:17" x14ac:dyDescent="0.25">
      <c r="A76" s="13" t="s">
        <v>20</v>
      </c>
      <c r="B76" s="13">
        <v>3905</v>
      </c>
      <c r="C76" s="13">
        <v>2012</v>
      </c>
      <c r="D76" s="1">
        <v>1608</v>
      </c>
      <c r="E76" s="2">
        <f t="shared" si="9"/>
        <v>0.25124378109452739</v>
      </c>
      <c r="G76" s="14" t="s">
        <v>20</v>
      </c>
      <c r="H76" s="14">
        <v>4247</v>
      </c>
      <c r="I76" s="14">
        <v>2012</v>
      </c>
      <c r="J76" s="1">
        <v>1608</v>
      </c>
      <c r="K76" s="2">
        <f t="shared" si="10"/>
        <v>0.25124378109452739</v>
      </c>
      <c r="M76" s="15" t="s">
        <v>20</v>
      </c>
      <c r="N76" s="15">
        <v>21635</v>
      </c>
      <c r="O76" s="15">
        <v>2012</v>
      </c>
      <c r="P76" s="1">
        <v>1608</v>
      </c>
      <c r="Q76" s="2">
        <f t="shared" si="11"/>
        <v>0.25124378109452739</v>
      </c>
    </row>
    <row r="77" spans="1:17" x14ac:dyDescent="0.25">
      <c r="A77" s="13" t="s">
        <v>21</v>
      </c>
      <c r="B77" s="13">
        <v>4151</v>
      </c>
      <c r="C77" s="13">
        <v>30194</v>
      </c>
      <c r="D77" s="1">
        <v>25395</v>
      </c>
      <c r="E77" s="2">
        <f t="shared" si="9"/>
        <v>0.18897420752116559</v>
      </c>
      <c r="G77" s="14" t="s">
        <v>21</v>
      </c>
      <c r="H77" s="14">
        <v>4090</v>
      </c>
      <c r="I77" s="14">
        <v>30610</v>
      </c>
      <c r="J77" s="1">
        <v>25395</v>
      </c>
      <c r="K77" s="2">
        <f t="shared" si="10"/>
        <v>0.205355384918291</v>
      </c>
      <c r="M77" s="15" t="s">
        <v>21</v>
      </c>
      <c r="N77" s="15">
        <v>21087</v>
      </c>
      <c r="O77" s="15">
        <v>27993</v>
      </c>
      <c r="P77" s="1">
        <v>25395</v>
      </c>
      <c r="Q77" s="2">
        <f t="shared" si="11"/>
        <v>0.10230360307147077</v>
      </c>
    </row>
    <row r="78" spans="1:17" x14ac:dyDescent="0.25">
      <c r="A78" s="13" t="s">
        <v>22</v>
      </c>
      <c r="B78" s="13">
        <v>4612</v>
      </c>
      <c r="C78" s="13">
        <v>2639</v>
      </c>
      <c r="D78" s="1">
        <v>1839</v>
      </c>
      <c r="E78" s="2">
        <f t="shared" si="9"/>
        <v>0.43501903208265363</v>
      </c>
      <c r="G78" s="14" t="s">
        <v>22</v>
      </c>
      <c r="H78" s="14">
        <v>5013</v>
      </c>
      <c r="I78" s="14">
        <v>2639</v>
      </c>
      <c r="J78" s="1">
        <v>1839</v>
      </c>
      <c r="K78" s="2">
        <f t="shared" si="10"/>
        <v>0.43501903208265363</v>
      </c>
      <c r="M78" s="15" t="s">
        <v>22</v>
      </c>
      <c r="N78" s="15">
        <v>22318</v>
      </c>
      <c r="O78" s="15">
        <v>2583</v>
      </c>
      <c r="P78" s="1">
        <v>1839</v>
      </c>
      <c r="Q78" s="2">
        <f t="shared" si="11"/>
        <v>0.40456769983686786</v>
      </c>
    </row>
    <row r="79" spans="1:17" x14ac:dyDescent="0.25">
      <c r="A79" s="13" t="s">
        <v>23</v>
      </c>
      <c r="B79" s="13">
        <v>5505</v>
      </c>
      <c r="C79" s="13">
        <v>42864</v>
      </c>
      <c r="D79" s="1">
        <v>38673</v>
      </c>
      <c r="E79" s="2">
        <f t="shared" si="9"/>
        <v>0.10837018074625708</v>
      </c>
      <c r="G79" s="14" t="s">
        <v>23</v>
      </c>
      <c r="H79" s="14">
        <v>5477</v>
      </c>
      <c r="I79" s="14">
        <v>43186</v>
      </c>
      <c r="J79" s="1">
        <v>38673</v>
      </c>
      <c r="K79" s="2">
        <f t="shared" si="10"/>
        <v>0.11669640317534197</v>
      </c>
      <c r="M79" s="15" t="s">
        <v>23</v>
      </c>
      <c r="N79" s="15">
        <v>22274</v>
      </c>
      <c r="O79" s="15">
        <v>43186</v>
      </c>
      <c r="P79" s="1">
        <v>38673</v>
      </c>
      <c r="Q79" s="2">
        <f t="shared" si="11"/>
        <v>0.11669640317534197</v>
      </c>
    </row>
    <row r="80" spans="1:17" x14ac:dyDescent="0.25">
      <c r="A80" s="13" t="s">
        <v>24</v>
      </c>
      <c r="B80" s="13">
        <v>7676</v>
      </c>
      <c r="C80" s="13">
        <v>47506</v>
      </c>
      <c r="D80" s="1">
        <v>36230</v>
      </c>
      <c r="E80" s="2">
        <f t="shared" si="9"/>
        <v>0.31123378415677616</v>
      </c>
      <c r="G80" s="14" t="s">
        <v>24</v>
      </c>
      <c r="H80" s="14">
        <v>7529</v>
      </c>
      <c r="I80" s="14">
        <v>47506</v>
      </c>
      <c r="J80" s="1">
        <v>36230</v>
      </c>
      <c r="K80" s="2">
        <f t="shared" si="10"/>
        <v>0.31123378415677616</v>
      </c>
      <c r="M80" s="15" t="s">
        <v>24</v>
      </c>
      <c r="N80" s="15">
        <v>27807</v>
      </c>
      <c r="O80" s="15">
        <v>46632</v>
      </c>
      <c r="P80" s="1">
        <v>36230</v>
      </c>
      <c r="Q80" s="2">
        <f t="shared" si="11"/>
        <v>0.28711012972674577</v>
      </c>
    </row>
    <row r="81" spans="1:17" x14ac:dyDescent="0.25">
      <c r="A81" s="13" t="s">
        <v>25</v>
      </c>
      <c r="B81" s="13">
        <v>8662</v>
      </c>
      <c r="C81" s="13">
        <v>9351</v>
      </c>
      <c r="D81" s="1">
        <v>6942</v>
      </c>
      <c r="E81" s="2">
        <f t="shared" si="9"/>
        <v>0.34701815038893691</v>
      </c>
      <c r="G81" s="14" t="s">
        <v>25</v>
      </c>
      <c r="H81" s="14">
        <v>9651</v>
      </c>
      <c r="I81" s="14">
        <v>9351</v>
      </c>
      <c r="J81" s="1">
        <v>6942</v>
      </c>
      <c r="K81" s="2">
        <f t="shared" si="10"/>
        <v>0.34701815038893691</v>
      </c>
      <c r="M81" s="15" t="s">
        <v>25</v>
      </c>
      <c r="N81" s="15">
        <v>31345</v>
      </c>
      <c r="O81" s="15">
        <v>9351</v>
      </c>
      <c r="P81" s="1">
        <v>6942</v>
      </c>
      <c r="Q81" s="2">
        <f t="shared" si="11"/>
        <v>0.34701815038893691</v>
      </c>
    </row>
    <row r="82" spans="1:17" x14ac:dyDescent="0.25">
      <c r="A82" s="13" t="s">
        <v>26</v>
      </c>
      <c r="B82" s="13">
        <v>14232</v>
      </c>
      <c r="C82" s="13">
        <v>3923</v>
      </c>
      <c r="D82" s="1">
        <v>2755</v>
      </c>
      <c r="E82" s="2">
        <f t="shared" si="9"/>
        <v>0.42395644283121597</v>
      </c>
      <c r="G82" s="14" t="s">
        <v>26</v>
      </c>
      <c r="H82" s="14">
        <v>14410</v>
      </c>
      <c r="I82" s="14">
        <v>3923</v>
      </c>
      <c r="J82" s="1">
        <v>2755</v>
      </c>
      <c r="K82" s="2">
        <f t="shared" si="10"/>
        <v>0.42395644283121597</v>
      </c>
      <c r="M82" s="15" t="s">
        <v>26</v>
      </c>
      <c r="N82" s="15">
        <v>40727</v>
      </c>
      <c r="O82" s="15">
        <v>3923</v>
      </c>
      <c r="P82" s="1">
        <v>2755</v>
      </c>
      <c r="Q82" s="2">
        <f t="shared" si="11"/>
        <v>0.42395644283121597</v>
      </c>
    </row>
    <row r="83" spans="1:17" x14ac:dyDescent="0.25">
      <c r="A83" s="13" t="s">
        <v>27</v>
      </c>
      <c r="B83" s="13">
        <v>27662</v>
      </c>
      <c r="C83" s="13">
        <v>1734</v>
      </c>
      <c r="D83" s="1">
        <v>1326</v>
      </c>
      <c r="E83" s="2">
        <f t="shared" si="9"/>
        <v>0.30769230769230771</v>
      </c>
      <c r="G83" s="14" t="s">
        <v>27</v>
      </c>
      <c r="H83" s="14">
        <v>28526</v>
      </c>
      <c r="I83" s="14">
        <v>1734</v>
      </c>
      <c r="J83" s="1">
        <v>1326</v>
      </c>
      <c r="K83" s="2">
        <f t="shared" si="10"/>
        <v>0.30769230769230771</v>
      </c>
      <c r="M83" s="15" t="s">
        <v>27</v>
      </c>
      <c r="N83" s="15">
        <v>77390</v>
      </c>
      <c r="O83" s="15">
        <v>1734</v>
      </c>
      <c r="P83" s="1">
        <v>1326</v>
      </c>
      <c r="Q83" s="2">
        <f t="shared" si="11"/>
        <v>0.30769230769230771</v>
      </c>
    </row>
    <row r="84" spans="1:17" x14ac:dyDescent="0.25">
      <c r="A84" s="13" t="s">
        <v>28</v>
      </c>
      <c r="B84" s="13">
        <v>31372</v>
      </c>
      <c r="C84" s="13">
        <v>1812</v>
      </c>
      <c r="D84" s="1">
        <v>1163</v>
      </c>
      <c r="E84" s="2">
        <f t="shared" si="9"/>
        <v>0.55803955288048146</v>
      </c>
      <c r="G84" s="14" t="s">
        <v>28</v>
      </c>
      <c r="H84" s="14">
        <v>31119</v>
      </c>
      <c r="I84" s="14">
        <v>1812</v>
      </c>
      <c r="J84" s="1">
        <v>1163</v>
      </c>
      <c r="K84" s="2">
        <f t="shared" si="10"/>
        <v>0.55803955288048146</v>
      </c>
      <c r="M84" s="15" t="s">
        <v>28</v>
      </c>
      <c r="N84" s="15">
        <v>85924</v>
      </c>
      <c r="O84" s="15">
        <v>1812</v>
      </c>
      <c r="P84" s="1">
        <v>1163</v>
      </c>
      <c r="Q84" s="2">
        <f t="shared" si="11"/>
        <v>0.55803955288048146</v>
      </c>
    </row>
    <row r="85" spans="1:17" x14ac:dyDescent="0.25">
      <c r="A85" s="9"/>
      <c r="B85" s="9"/>
      <c r="C85" s="9"/>
      <c r="D85" s="9"/>
      <c r="E85" s="3">
        <f>AVERAGE(E61:E84)</f>
        <v>0.33065824384666198</v>
      </c>
      <c r="G85" s="9"/>
      <c r="H85" s="9"/>
      <c r="I85" s="9"/>
      <c r="J85" s="9"/>
      <c r="K85" s="3">
        <f>AVERAGE(K61:K84)</f>
        <v>0.27383788882947241</v>
      </c>
      <c r="M85" s="9"/>
      <c r="N85" s="9"/>
      <c r="O85" s="9"/>
      <c r="P85" s="9"/>
      <c r="Q85" s="3">
        <f>AVERAGE(Q61:Q84)</f>
        <v>0.18246432162704521</v>
      </c>
    </row>
    <row r="88" spans="1:17" x14ac:dyDescent="0.25">
      <c r="A88" s="9" t="s">
        <v>1</v>
      </c>
      <c r="B88" s="9" t="s">
        <v>2</v>
      </c>
      <c r="C88" s="9" t="s">
        <v>3</v>
      </c>
      <c r="D88" s="9"/>
      <c r="E88" s="2"/>
      <c r="G88" s="9" t="s">
        <v>1</v>
      </c>
      <c r="H88" s="9" t="s">
        <v>2</v>
      </c>
      <c r="I88" s="9" t="s">
        <v>3</v>
      </c>
      <c r="J88" s="9"/>
      <c r="K88" s="2"/>
      <c r="M88" s="9" t="s">
        <v>1</v>
      </c>
      <c r="N88" s="9" t="s">
        <v>2</v>
      </c>
      <c r="O88" s="9" t="s">
        <v>3</v>
      </c>
      <c r="P88" s="9"/>
      <c r="Q88" s="2"/>
    </row>
    <row r="89" spans="1:17" x14ac:dyDescent="0.25">
      <c r="A89" s="16" t="s">
        <v>4</v>
      </c>
      <c r="B89" s="16">
        <v>9947</v>
      </c>
      <c r="C89" s="16">
        <v>234</v>
      </c>
      <c r="D89" s="1">
        <v>212</v>
      </c>
      <c r="E89" s="2">
        <f t="shared" ref="E89:E113" si="12">(C89-D89)/D89</f>
        <v>0.10377358490566038</v>
      </c>
      <c r="G89" s="17" t="s">
        <v>4</v>
      </c>
      <c r="H89" s="17">
        <v>10117</v>
      </c>
      <c r="I89" s="17">
        <v>212</v>
      </c>
      <c r="J89" s="1">
        <v>212</v>
      </c>
      <c r="K89" s="2">
        <f t="shared" ref="K89:K113" si="13">(I89-J89)/J89</f>
        <v>0</v>
      </c>
      <c r="M89" s="18" t="s">
        <v>4</v>
      </c>
      <c r="N89" s="18">
        <v>10174</v>
      </c>
      <c r="O89" s="18">
        <v>212</v>
      </c>
      <c r="P89" s="1">
        <v>212</v>
      </c>
      <c r="Q89" s="2">
        <f t="shared" ref="Q89:Q113" si="14">(O89-P89)/P89</f>
        <v>0</v>
      </c>
    </row>
    <row r="90" spans="1:17" x14ac:dyDescent="0.25">
      <c r="A90" s="16" t="s">
        <v>5</v>
      </c>
      <c r="B90" s="16">
        <v>10281</v>
      </c>
      <c r="C90" s="16">
        <v>275</v>
      </c>
      <c r="D90" s="1">
        <v>202</v>
      </c>
      <c r="E90" s="2">
        <f t="shared" si="12"/>
        <v>0.36138613861386137</v>
      </c>
      <c r="G90" s="17" t="s">
        <v>5</v>
      </c>
      <c r="H90" s="17">
        <v>10162</v>
      </c>
      <c r="I90" s="17">
        <v>202</v>
      </c>
      <c r="J90" s="1">
        <v>202</v>
      </c>
      <c r="K90" s="2">
        <f t="shared" si="13"/>
        <v>0</v>
      </c>
      <c r="M90" s="18" t="s">
        <v>5</v>
      </c>
      <c r="N90" s="18">
        <v>10420</v>
      </c>
      <c r="O90" s="18">
        <v>217</v>
      </c>
      <c r="P90" s="1">
        <v>202</v>
      </c>
      <c r="Q90" s="2">
        <f t="shared" si="14"/>
        <v>7.4257425742574254E-2</v>
      </c>
    </row>
    <row r="91" spans="1:17" x14ac:dyDescent="0.25">
      <c r="A91" s="16" t="s">
        <v>6</v>
      </c>
      <c r="B91" s="16">
        <v>10832</v>
      </c>
      <c r="C91" s="16">
        <v>264</v>
      </c>
      <c r="D91" s="1">
        <v>264</v>
      </c>
      <c r="E91" s="2">
        <f t="shared" si="12"/>
        <v>0</v>
      </c>
      <c r="G91" s="17" t="s">
        <v>6</v>
      </c>
      <c r="H91" s="17">
        <v>10710</v>
      </c>
      <c r="I91" s="17">
        <v>264</v>
      </c>
      <c r="J91" s="1">
        <v>264</v>
      </c>
      <c r="K91" s="2">
        <f t="shared" si="13"/>
        <v>0</v>
      </c>
      <c r="M91" s="18" t="s">
        <v>6</v>
      </c>
      <c r="N91" s="18">
        <v>10779</v>
      </c>
      <c r="O91" s="18">
        <v>264</v>
      </c>
      <c r="P91" s="1">
        <v>264</v>
      </c>
      <c r="Q91" s="2">
        <f t="shared" si="14"/>
        <v>0</v>
      </c>
    </row>
    <row r="92" spans="1:17" x14ac:dyDescent="0.25">
      <c r="A92" s="16" t="s">
        <v>7</v>
      </c>
      <c r="B92" s="16">
        <v>10954</v>
      </c>
      <c r="C92" s="16">
        <v>269</v>
      </c>
      <c r="D92" s="1">
        <v>269</v>
      </c>
      <c r="E92" s="2">
        <f t="shared" si="12"/>
        <v>0</v>
      </c>
      <c r="G92" s="17" t="s">
        <v>7</v>
      </c>
      <c r="H92" s="17">
        <v>10790</v>
      </c>
      <c r="I92" s="17">
        <v>269</v>
      </c>
      <c r="J92" s="1">
        <v>269</v>
      </c>
      <c r="K92" s="2">
        <f t="shared" si="13"/>
        <v>0</v>
      </c>
      <c r="M92" s="18" t="s">
        <v>7</v>
      </c>
      <c r="N92" s="18">
        <v>11133</v>
      </c>
      <c r="O92" s="18">
        <v>269</v>
      </c>
      <c r="P92" s="1">
        <v>269</v>
      </c>
      <c r="Q92" s="2">
        <f t="shared" si="14"/>
        <v>0</v>
      </c>
    </row>
    <row r="93" spans="1:17" x14ac:dyDescent="0.25">
      <c r="A93" s="16" t="s">
        <v>8</v>
      </c>
      <c r="B93" s="16">
        <v>48207</v>
      </c>
      <c r="C93" s="16">
        <v>190</v>
      </c>
      <c r="D93" s="1">
        <v>125</v>
      </c>
      <c r="E93" s="2">
        <f t="shared" si="12"/>
        <v>0.52</v>
      </c>
      <c r="G93" s="17" t="s">
        <v>8</v>
      </c>
      <c r="H93" s="17">
        <v>46042</v>
      </c>
      <c r="I93" s="17">
        <v>138</v>
      </c>
      <c r="J93" s="1">
        <v>125</v>
      </c>
      <c r="K93" s="2">
        <f t="shared" si="13"/>
        <v>0.104</v>
      </c>
      <c r="M93" s="18" t="s">
        <v>8</v>
      </c>
      <c r="N93" s="18">
        <v>48507</v>
      </c>
      <c r="O93" s="18">
        <v>163</v>
      </c>
      <c r="P93" s="1">
        <v>125</v>
      </c>
      <c r="Q93" s="2">
        <f t="shared" si="14"/>
        <v>0.30399999999999999</v>
      </c>
    </row>
    <row r="94" spans="1:17" x14ac:dyDescent="0.25">
      <c r="A94" s="16" t="s">
        <v>9</v>
      </c>
      <c r="B94" s="16">
        <v>11147</v>
      </c>
      <c r="C94" s="16">
        <v>291</v>
      </c>
      <c r="D94" s="1">
        <v>291</v>
      </c>
      <c r="E94" s="2">
        <f t="shared" si="12"/>
        <v>0</v>
      </c>
      <c r="G94" s="17" t="s">
        <v>9</v>
      </c>
      <c r="H94" s="17">
        <v>11321</v>
      </c>
      <c r="I94" s="17">
        <v>291</v>
      </c>
      <c r="J94" s="1">
        <v>291</v>
      </c>
      <c r="K94" s="2">
        <f t="shared" si="13"/>
        <v>0</v>
      </c>
      <c r="M94" s="18" t="s">
        <v>9</v>
      </c>
      <c r="N94" s="18">
        <v>11416</v>
      </c>
      <c r="O94" s="18">
        <v>291</v>
      </c>
      <c r="P94" s="1">
        <v>291</v>
      </c>
      <c r="Q94" s="2">
        <f t="shared" si="14"/>
        <v>0</v>
      </c>
    </row>
    <row r="95" spans="1:17" x14ac:dyDescent="0.25">
      <c r="A95" s="16" t="s">
        <v>10</v>
      </c>
      <c r="B95" s="16">
        <v>13660</v>
      </c>
      <c r="C95" s="16">
        <v>201</v>
      </c>
      <c r="D95" s="1">
        <v>156</v>
      </c>
      <c r="E95" s="2">
        <f t="shared" si="12"/>
        <v>0.28846153846153844</v>
      </c>
      <c r="G95" s="17" t="s">
        <v>10</v>
      </c>
      <c r="H95" s="17">
        <v>13942</v>
      </c>
      <c r="I95" s="17">
        <v>241</v>
      </c>
      <c r="J95" s="1">
        <v>156</v>
      </c>
      <c r="K95" s="2">
        <f t="shared" si="13"/>
        <v>0.54487179487179482</v>
      </c>
      <c r="M95" s="18" t="s">
        <v>10</v>
      </c>
      <c r="N95" s="18">
        <v>11724</v>
      </c>
      <c r="O95" s="18">
        <v>200</v>
      </c>
      <c r="P95" s="1">
        <v>156</v>
      </c>
      <c r="Q95" s="2">
        <f t="shared" si="14"/>
        <v>0.28205128205128205</v>
      </c>
    </row>
    <row r="96" spans="1:17" x14ac:dyDescent="0.25">
      <c r="A96" s="16" t="s">
        <v>11</v>
      </c>
      <c r="B96" s="16">
        <v>11659</v>
      </c>
      <c r="C96" s="16">
        <v>224</v>
      </c>
      <c r="D96" s="1">
        <v>187</v>
      </c>
      <c r="E96" s="2">
        <f t="shared" si="12"/>
        <v>0.19786096256684493</v>
      </c>
      <c r="G96" s="17" t="s">
        <v>11</v>
      </c>
      <c r="H96" s="17">
        <v>11962</v>
      </c>
      <c r="I96" s="17">
        <v>221</v>
      </c>
      <c r="J96" s="1">
        <v>187</v>
      </c>
      <c r="K96" s="2">
        <f t="shared" si="13"/>
        <v>0.18181818181818182</v>
      </c>
      <c r="M96" s="18" t="s">
        <v>11</v>
      </c>
      <c r="N96" s="18">
        <v>12323</v>
      </c>
      <c r="O96" s="18">
        <v>227</v>
      </c>
      <c r="P96" s="1">
        <v>187</v>
      </c>
      <c r="Q96" s="2">
        <f t="shared" si="14"/>
        <v>0.21390374331550802</v>
      </c>
    </row>
    <row r="97" spans="1:17" x14ac:dyDescent="0.25">
      <c r="A97" s="16" t="s">
        <v>13</v>
      </c>
      <c r="B97" s="16">
        <v>12649</v>
      </c>
      <c r="C97" s="16">
        <v>3303</v>
      </c>
      <c r="D97" s="1">
        <v>2707</v>
      </c>
      <c r="E97" s="2">
        <f t="shared" si="12"/>
        <v>0.22016992981159955</v>
      </c>
      <c r="G97" s="17" t="s">
        <v>13</v>
      </c>
      <c r="H97" s="17">
        <v>12451</v>
      </c>
      <c r="I97" s="17">
        <v>2997</v>
      </c>
      <c r="J97" s="1">
        <v>2707</v>
      </c>
      <c r="K97" s="2">
        <f t="shared" si="13"/>
        <v>0.10712966383450313</v>
      </c>
      <c r="M97" s="18" t="s">
        <v>13</v>
      </c>
      <c r="N97" s="18">
        <v>13197</v>
      </c>
      <c r="O97" s="18">
        <v>2825</v>
      </c>
      <c r="P97" s="1">
        <v>2707</v>
      </c>
      <c r="Q97" s="2">
        <f t="shared" si="14"/>
        <v>4.3590690801625413E-2</v>
      </c>
    </row>
    <row r="98" spans="1:17" x14ac:dyDescent="0.25">
      <c r="A98" s="16" t="s">
        <v>14</v>
      </c>
      <c r="B98" s="16">
        <v>13255</v>
      </c>
      <c r="C98" s="16">
        <v>1354</v>
      </c>
      <c r="D98" s="1">
        <v>1272</v>
      </c>
      <c r="E98" s="2">
        <f t="shared" si="12"/>
        <v>6.4465408805031446E-2</v>
      </c>
      <c r="G98" s="17" t="s">
        <v>14</v>
      </c>
      <c r="H98" s="17">
        <v>12892</v>
      </c>
      <c r="I98" s="17">
        <v>1381</v>
      </c>
      <c r="J98" s="1">
        <v>1272</v>
      </c>
      <c r="K98" s="2">
        <f t="shared" si="13"/>
        <v>8.5691823899371064E-2</v>
      </c>
      <c r="M98" s="18" t="s">
        <v>14</v>
      </c>
      <c r="N98" s="18">
        <v>13268</v>
      </c>
      <c r="O98" s="18">
        <v>1317</v>
      </c>
      <c r="P98" s="1">
        <v>1272</v>
      </c>
      <c r="Q98" s="2">
        <f t="shared" si="14"/>
        <v>3.5377358490566037E-2</v>
      </c>
    </row>
    <row r="99" spans="1:17" x14ac:dyDescent="0.25">
      <c r="A99" s="16" t="s">
        <v>15</v>
      </c>
      <c r="B99" s="16">
        <v>13505</v>
      </c>
      <c r="C99" s="16">
        <v>1064</v>
      </c>
      <c r="D99" s="1">
        <v>937</v>
      </c>
      <c r="E99" s="2">
        <f t="shared" si="12"/>
        <v>0.13553895410885805</v>
      </c>
      <c r="G99" s="17" t="s">
        <v>15</v>
      </c>
      <c r="H99" s="17">
        <v>13634</v>
      </c>
      <c r="I99" s="17">
        <v>1002</v>
      </c>
      <c r="J99" s="1">
        <v>937</v>
      </c>
      <c r="K99" s="2">
        <f t="shared" si="13"/>
        <v>6.9370330843116335E-2</v>
      </c>
      <c r="M99" s="18" t="s">
        <v>15</v>
      </c>
      <c r="N99" s="18">
        <v>13468</v>
      </c>
      <c r="O99" s="18">
        <v>1015</v>
      </c>
      <c r="P99" s="1">
        <v>937</v>
      </c>
      <c r="Q99" s="2">
        <f t="shared" si="14"/>
        <v>8.3244397011739593E-2</v>
      </c>
    </row>
    <row r="100" spans="1:17" x14ac:dyDescent="0.25">
      <c r="A100" s="16" t="s">
        <v>16</v>
      </c>
      <c r="B100" s="16">
        <v>16755</v>
      </c>
      <c r="C100" s="16">
        <v>1489</v>
      </c>
      <c r="D100" s="1">
        <v>1473</v>
      </c>
      <c r="E100" s="2">
        <f t="shared" si="12"/>
        <v>1.0862186014935505E-2</v>
      </c>
      <c r="G100" s="17" t="s">
        <v>16</v>
      </c>
      <c r="H100" s="17">
        <v>16609</v>
      </c>
      <c r="I100" s="17">
        <v>1603</v>
      </c>
      <c r="J100" s="1">
        <v>1473</v>
      </c>
      <c r="K100" s="2">
        <f t="shared" si="13"/>
        <v>8.8255261371350979E-2</v>
      </c>
      <c r="M100" s="18" t="s">
        <v>16</v>
      </c>
      <c r="N100" s="18">
        <v>17629</v>
      </c>
      <c r="O100" s="18">
        <v>1512</v>
      </c>
      <c r="P100" s="1">
        <v>1473</v>
      </c>
      <c r="Q100" s="2">
        <f t="shared" si="14"/>
        <v>2.6476578411405296E-2</v>
      </c>
    </row>
    <row r="101" spans="1:17" x14ac:dyDescent="0.25">
      <c r="A101" s="16" t="s">
        <v>17</v>
      </c>
      <c r="B101" s="16">
        <v>17602</v>
      </c>
      <c r="C101" s="16">
        <v>1778</v>
      </c>
      <c r="D101" s="1">
        <v>1530</v>
      </c>
      <c r="E101" s="2">
        <f t="shared" si="12"/>
        <v>0.16209150326797386</v>
      </c>
      <c r="G101" s="17" t="s">
        <v>17</v>
      </c>
      <c r="H101" s="17">
        <v>17554</v>
      </c>
      <c r="I101" s="17">
        <v>1778</v>
      </c>
      <c r="J101" s="1">
        <v>1530</v>
      </c>
      <c r="K101" s="2">
        <f t="shared" si="13"/>
        <v>0.16209150326797386</v>
      </c>
      <c r="M101" s="18" t="s">
        <v>17</v>
      </c>
      <c r="N101" s="18">
        <v>18131</v>
      </c>
      <c r="O101" s="18">
        <v>1778</v>
      </c>
      <c r="P101" s="1">
        <v>1530</v>
      </c>
      <c r="Q101" s="2">
        <f t="shared" si="14"/>
        <v>0.16209150326797386</v>
      </c>
    </row>
    <row r="102" spans="1:17" x14ac:dyDescent="0.25">
      <c r="A102" s="16" t="s">
        <v>18</v>
      </c>
      <c r="B102" s="16">
        <v>18400</v>
      </c>
      <c r="C102" s="16">
        <v>5660</v>
      </c>
      <c r="D102" s="1">
        <v>5620</v>
      </c>
      <c r="E102" s="2">
        <f t="shared" si="12"/>
        <v>7.1174377224199285E-3</v>
      </c>
      <c r="G102" s="17" t="s">
        <v>18</v>
      </c>
      <c r="H102" s="17">
        <v>19143</v>
      </c>
      <c r="I102" s="17">
        <v>5658</v>
      </c>
      <c r="J102" s="1">
        <v>5620</v>
      </c>
      <c r="K102" s="2">
        <f t="shared" si="13"/>
        <v>6.7615658362989326E-3</v>
      </c>
      <c r="M102" s="18" t="s">
        <v>18</v>
      </c>
      <c r="N102" s="18">
        <v>18987</v>
      </c>
      <c r="O102" s="18">
        <v>5658</v>
      </c>
      <c r="P102" s="1">
        <v>5620</v>
      </c>
      <c r="Q102" s="2">
        <f t="shared" si="14"/>
        <v>6.7615658362989326E-3</v>
      </c>
    </row>
    <row r="103" spans="1:17" x14ac:dyDescent="0.25">
      <c r="A103" s="16" t="s">
        <v>19</v>
      </c>
      <c r="B103" s="16">
        <v>21120</v>
      </c>
      <c r="C103" s="16">
        <v>16381</v>
      </c>
      <c r="D103" s="1">
        <v>14422</v>
      </c>
      <c r="E103" s="2">
        <f t="shared" si="12"/>
        <v>0.13583414228262378</v>
      </c>
      <c r="G103" s="17" t="s">
        <v>19</v>
      </c>
      <c r="H103" s="17">
        <v>19030</v>
      </c>
      <c r="I103" s="17">
        <v>15878</v>
      </c>
      <c r="J103" s="1">
        <v>14422</v>
      </c>
      <c r="K103" s="2">
        <f t="shared" si="13"/>
        <v>0.10095687144640134</v>
      </c>
      <c r="M103" s="18" t="s">
        <v>19</v>
      </c>
      <c r="N103" s="18">
        <v>19121</v>
      </c>
      <c r="O103" s="18">
        <v>16380</v>
      </c>
      <c r="P103" s="1">
        <v>14422</v>
      </c>
      <c r="Q103" s="2">
        <f t="shared" si="14"/>
        <v>0.13576480377201497</v>
      </c>
    </row>
    <row r="104" spans="1:17" x14ac:dyDescent="0.25">
      <c r="A104" s="16" t="s">
        <v>20</v>
      </c>
      <c r="B104" s="16">
        <v>21113</v>
      </c>
      <c r="C104" s="16">
        <v>2012</v>
      </c>
      <c r="D104" s="1">
        <v>1608</v>
      </c>
      <c r="E104" s="2">
        <f t="shared" si="12"/>
        <v>0.25124378109452739</v>
      </c>
      <c r="G104" s="17" t="s">
        <v>20</v>
      </c>
      <c r="H104" s="17">
        <v>21445</v>
      </c>
      <c r="I104" s="17">
        <v>2012</v>
      </c>
      <c r="J104" s="1">
        <v>1608</v>
      </c>
      <c r="K104" s="2">
        <f t="shared" si="13"/>
        <v>0.25124378109452739</v>
      </c>
      <c r="M104" s="18" t="s">
        <v>20</v>
      </c>
      <c r="N104" s="18">
        <v>20631</v>
      </c>
      <c r="O104" s="18">
        <v>2012</v>
      </c>
      <c r="P104" s="1">
        <v>1608</v>
      </c>
      <c r="Q104" s="2">
        <f t="shared" si="14"/>
        <v>0.25124378109452739</v>
      </c>
    </row>
    <row r="105" spans="1:17" x14ac:dyDescent="0.25">
      <c r="A105" s="16" t="s">
        <v>21</v>
      </c>
      <c r="B105" s="16">
        <v>19787</v>
      </c>
      <c r="C105" s="16">
        <v>27741</v>
      </c>
      <c r="D105" s="1">
        <v>25395</v>
      </c>
      <c r="E105" s="2">
        <f t="shared" si="12"/>
        <v>9.2380389840519786E-2</v>
      </c>
      <c r="G105" s="17" t="s">
        <v>21</v>
      </c>
      <c r="H105" s="17">
        <v>20805</v>
      </c>
      <c r="I105" s="17">
        <v>28635</v>
      </c>
      <c r="J105" s="1">
        <v>25395</v>
      </c>
      <c r="K105" s="2">
        <f t="shared" si="13"/>
        <v>0.12758417011222681</v>
      </c>
      <c r="M105" s="18" t="s">
        <v>21</v>
      </c>
      <c r="N105" s="18">
        <v>20267</v>
      </c>
      <c r="O105" s="18">
        <v>30616</v>
      </c>
      <c r="P105" s="1">
        <v>25395</v>
      </c>
      <c r="Q105" s="2">
        <f t="shared" si="14"/>
        <v>0.2055916518999803</v>
      </c>
    </row>
    <row r="106" spans="1:17" x14ac:dyDescent="0.25">
      <c r="A106" s="16" t="s">
        <v>22</v>
      </c>
      <c r="B106" s="16">
        <v>21325</v>
      </c>
      <c r="C106" s="16">
        <v>2449</v>
      </c>
      <c r="D106" s="1">
        <v>1839</v>
      </c>
      <c r="E106" s="2">
        <f t="shared" si="12"/>
        <v>0.3317020119630234</v>
      </c>
      <c r="G106" s="17" t="s">
        <v>22</v>
      </c>
      <c r="H106" s="17">
        <v>22159</v>
      </c>
      <c r="I106" s="17">
        <v>2522</v>
      </c>
      <c r="J106" s="1">
        <v>1839</v>
      </c>
      <c r="K106" s="2">
        <f t="shared" si="13"/>
        <v>0.37139749864056554</v>
      </c>
      <c r="M106" s="18" t="s">
        <v>22</v>
      </c>
      <c r="N106" s="18">
        <v>22246</v>
      </c>
      <c r="O106" s="18">
        <v>2639</v>
      </c>
      <c r="P106" s="1">
        <v>1839</v>
      </c>
      <c r="Q106" s="2">
        <f t="shared" si="14"/>
        <v>0.43501903208265363</v>
      </c>
    </row>
    <row r="107" spans="1:17" x14ac:dyDescent="0.25">
      <c r="A107" s="16" t="s">
        <v>23</v>
      </c>
      <c r="B107" s="16">
        <v>21752</v>
      </c>
      <c r="C107" s="16">
        <v>41456</v>
      </c>
      <c r="D107" s="1">
        <v>38673</v>
      </c>
      <c r="E107" s="2">
        <f t="shared" si="12"/>
        <v>7.1962350994233704E-2</v>
      </c>
      <c r="G107" s="17" t="s">
        <v>23</v>
      </c>
      <c r="H107" s="17">
        <v>23179</v>
      </c>
      <c r="I107" s="17">
        <v>43186</v>
      </c>
      <c r="J107" s="1">
        <v>38673</v>
      </c>
      <c r="K107" s="2">
        <f t="shared" si="13"/>
        <v>0.11669640317534197</v>
      </c>
      <c r="M107" s="18" t="s">
        <v>23</v>
      </c>
      <c r="N107" s="18">
        <v>22405</v>
      </c>
      <c r="O107" s="18">
        <v>43186</v>
      </c>
      <c r="P107" s="1">
        <v>38673</v>
      </c>
      <c r="Q107" s="2">
        <f t="shared" si="14"/>
        <v>0.11669640317534197</v>
      </c>
    </row>
    <row r="108" spans="1:17" x14ac:dyDescent="0.25">
      <c r="A108" s="16" t="s">
        <v>24</v>
      </c>
      <c r="B108" s="16">
        <v>27586</v>
      </c>
      <c r="C108" s="16">
        <v>46004</v>
      </c>
      <c r="D108" s="1">
        <v>36230</v>
      </c>
      <c r="E108" s="2">
        <f t="shared" si="12"/>
        <v>0.26977642837427546</v>
      </c>
      <c r="G108" s="17" t="s">
        <v>24</v>
      </c>
      <c r="H108" s="17">
        <v>28446</v>
      </c>
      <c r="I108" s="17">
        <v>47506</v>
      </c>
      <c r="J108" s="1">
        <v>36230</v>
      </c>
      <c r="K108" s="2">
        <f t="shared" si="13"/>
        <v>0.31123378415677616</v>
      </c>
      <c r="M108" s="18" t="s">
        <v>24</v>
      </c>
      <c r="N108" s="18">
        <v>28189</v>
      </c>
      <c r="O108" s="18">
        <v>47506</v>
      </c>
      <c r="P108" s="1">
        <v>36230</v>
      </c>
      <c r="Q108" s="2">
        <f t="shared" si="14"/>
        <v>0.31123378415677616</v>
      </c>
    </row>
    <row r="109" spans="1:17" x14ac:dyDescent="0.25">
      <c r="A109" s="16" t="s">
        <v>25</v>
      </c>
      <c r="B109" s="16">
        <v>31557</v>
      </c>
      <c r="C109" s="16">
        <v>9351</v>
      </c>
      <c r="D109" s="1">
        <v>6942</v>
      </c>
      <c r="E109" s="2">
        <f t="shared" si="12"/>
        <v>0.34701815038893691</v>
      </c>
      <c r="G109" s="17" t="s">
        <v>25</v>
      </c>
      <c r="H109" s="17">
        <v>31595</v>
      </c>
      <c r="I109" s="17">
        <v>9351</v>
      </c>
      <c r="J109" s="1">
        <v>6942</v>
      </c>
      <c r="K109" s="2">
        <f t="shared" si="13"/>
        <v>0.34701815038893691</v>
      </c>
      <c r="M109" s="18" t="s">
        <v>25</v>
      </c>
      <c r="N109" s="18">
        <v>31102</v>
      </c>
      <c r="O109" s="18">
        <v>9351</v>
      </c>
      <c r="P109" s="1">
        <v>6942</v>
      </c>
      <c r="Q109" s="2">
        <f t="shared" si="14"/>
        <v>0.34701815038893691</v>
      </c>
    </row>
    <row r="110" spans="1:17" x14ac:dyDescent="0.25">
      <c r="A110" s="16" t="s">
        <v>26</v>
      </c>
      <c r="B110" s="16">
        <v>40994</v>
      </c>
      <c r="C110" s="16">
        <v>3923</v>
      </c>
      <c r="D110" s="1">
        <v>2755</v>
      </c>
      <c r="E110" s="2">
        <f t="shared" si="12"/>
        <v>0.42395644283121597</v>
      </c>
      <c r="G110" s="17" t="s">
        <v>26</v>
      </c>
      <c r="H110" s="17">
        <v>41625</v>
      </c>
      <c r="I110" s="17">
        <v>3923</v>
      </c>
      <c r="J110" s="1">
        <v>2755</v>
      </c>
      <c r="K110" s="2">
        <f t="shared" si="13"/>
        <v>0.42395644283121597</v>
      </c>
      <c r="M110" s="18" t="s">
        <v>26</v>
      </c>
      <c r="N110" s="18">
        <v>41621</v>
      </c>
      <c r="O110" s="18">
        <v>3923</v>
      </c>
      <c r="P110" s="1">
        <v>2755</v>
      </c>
      <c r="Q110" s="2">
        <f t="shared" si="14"/>
        <v>0.42395644283121597</v>
      </c>
    </row>
    <row r="111" spans="1:17" x14ac:dyDescent="0.25">
      <c r="A111" s="16" t="s">
        <v>27</v>
      </c>
      <c r="B111" s="16">
        <v>76593</v>
      </c>
      <c r="C111" s="16">
        <v>1734</v>
      </c>
      <c r="D111" s="1">
        <v>1326</v>
      </c>
      <c r="E111" s="2">
        <f t="shared" si="12"/>
        <v>0.30769230769230771</v>
      </c>
      <c r="G111" s="17" t="s">
        <v>27</v>
      </c>
      <c r="H111" s="17">
        <v>75969</v>
      </c>
      <c r="I111" s="17">
        <v>1734</v>
      </c>
      <c r="J111" s="1">
        <v>1326</v>
      </c>
      <c r="K111" s="2">
        <f t="shared" si="13"/>
        <v>0.30769230769230771</v>
      </c>
      <c r="M111" s="18" t="s">
        <v>27</v>
      </c>
      <c r="N111" s="18">
        <v>79251</v>
      </c>
      <c r="O111" s="18">
        <v>1734</v>
      </c>
      <c r="P111" s="1">
        <v>1326</v>
      </c>
      <c r="Q111" s="2">
        <f t="shared" si="14"/>
        <v>0.30769230769230771</v>
      </c>
    </row>
    <row r="112" spans="1:17" x14ac:dyDescent="0.25">
      <c r="A112" s="16" t="s">
        <v>28</v>
      </c>
      <c r="B112" s="16">
        <v>85045</v>
      </c>
      <c r="C112" s="16">
        <v>1812</v>
      </c>
      <c r="D112" s="1">
        <v>1163</v>
      </c>
      <c r="E112" s="2">
        <f t="shared" si="12"/>
        <v>0.55803955288048146</v>
      </c>
      <c r="G112" s="17" t="s">
        <v>28</v>
      </c>
      <c r="H112" s="17">
        <v>84381</v>
      </c>
      <c r="I112" s="17">
        <v>1812</v>
      </c>
      <c r="J112" s="1">
        <v>1163</v>
      </c>
      <c r="K112" s="2">
        <f t="shared" si="13"/>
        <v>0.55803955288048146</v>
      </c>
      <c r="M112" s="18" t="s">
        <v>28</v>
      </c>
      <c r="N112" s="18">
        <v>85164</v>
      </c>
      <c r="O112" s="18">
        <v>1812</v>
      </c>
      <c r="P112" s="1">
        <v>1163</v>
      </c>
      <c r="Q112" s="2">
        <f t="shared" si="14"/>
        <v>0.55803955288048146</v>
      </c>
    </row>
    <row r="113" spans="1:17" x14ac:dyDescent="0.25">
      <c r="A113" s="9"/>
      <c r="B113" s="9"/>
      <c r="C113" s="9"/>
      <c r="D113" s="9"/>
      <c r="E113" s="3">
        <f>AVERAGE(E89:E112)</f>
        <v>0.20255555010920293</v>
      </c>
      <c r="G113" s="9"/>
      <c r="H113" s="9"/>
      <c r="I113" s="9"/>
      <c r="J113" s="9"/>
      <c r="K113" s="3">
        <f>AVERAGE(K89:K112)</f>
        <v>0.17774204534005722</v>
      </c>
      <c r="M113" s="9"/>
      <c r="N113" s="9"/>
      <c r="O113" s="9"/>
      <c r="P113" s="9"/>
      <c r="Q113" s="3">
        <f>AVERAGE(Q89:Q112)</f>
        <v>0.18016710228763377</v>
      </c>
    </row>
    <row r="121" spans="1:17" x14ac:dyDescent="0.25">
      <c r="D121" s="6" t="s">
        <v>31</v>
      </c>
      <c r="E121" s="6"/>
      <c r="F121" s="6" t="s">
        <v>30</v>
      </c>
      <c r="G121" s="6"/>
    </row>
    <row r="122" spans="1:17" x14ac:dyDescent="0.25">
      <c r="D122">
        <v>935</v>
      </c>
      <c r="E122">
        <v>212</v>
      </c>
      <c r="F122">
        <v>13327.2</v>
      </c>
      <c r="G122">
        <v>212</v>
      </c>
      <c r="H122" s="5">
        <f>(E122-$D$89)/$D$89</f>
        <v>0</v>
      </c>
      <c r="I122" s="5">
        <f>(G122-D89)/D89</f>
        <v>0</v>
      </c>
    </row>
    <row r="123" spans="1:17" x14ac:dyDescent="0.25">
      <c r="D123">
        <v>764.4</v>
      </c>
      <c r="E123">
        <v>258</v>
      </c>
      <c r="F123">
        <v>13178.6</v>
      </c>
      <c r="G123">
        <v>202</v>
      </c>
      <c r="H123" s="5">
        <f t="shared" ref="H123:H145" si="15">(E123-D90)/D90</f>
        <v>0.27722772277227725</v>
      </c>
      <c r="I123" s="5">
        <f t="shared" ref="I123:I145" si="16">(G123-D90)/D90</f>
        <v>0</v>
      </c>
    </row>
    <row r="124" spans="1:17" x14ac:dyDescent="0.25">
      <c r="D124">
        <v>787.4</v>
      </c>
      <c r="E124">
        <v>264</v>
      </c>
      <c r="F124">
        <v>13477.9</v>
      </c>
      <c r="G124">
        <v>264</v>
      </c>
      <c r="H124" s="5">
        <f t="shared" si="15"/>
        <v>0</v>
      </c>
      <c r="I124" s="5">
        <f>(G124-D91)/D91</f>
        <v>0</v>
      </c>
    </row>
    <row r="125" spans="1:17" x14ac:dyDescent="0.25">
      <c r="D125">
        <v>883.8</v>
      </c>
      <c r="E125">
        <v>269</v>
      </c>
      <c r="F125">
        <v>14243.8</v>
      </c>
      <c r="G125">
        <v>269</v>
      </c>
      <c r="H125" s="5">
        <f t="shared" si="15"/>
        <v>0</v>
      </c>
      <c r="I125" s="5">
        <f t="shared" si="16"/>
        <v>0</v>
      </c>
    </row>
    <row r="126" spans="1:17" x14ac:dyDescent="0.25">
      <c r="D126">
        <v>1171.2</v>
      </c>
      <c r="E126">
        <v>138</v>
      </c>
      <c r="F126">
        <v>61680.7</v>
      </c>
      <c r="G126">
        <v>143</v>
      </c>
      <c r="H126" s="5">
        <f t="shared" si="15"/>
        <v>0.104</v>
      </c>
      <c r="I126" s="5">
        <f t="shared" si="16"/>
        <v>0.14399999999999999</v>
      </c>
    </row>
    <row r="127" spans="1:17" x14ac:dyDescent="0.25">
      <c r="D127">
        <v>1061.0999999999999</v>
      </c>
      <c r="E127">
        <v>291</v>
      </c>
      <c r="F127">
        <v>14738.4</v>
      </c>
      <c r="G127">
        <v>291</v>
      </c>
      <c r="H127" s="5">
        <f t="shared" si="15"/>
        <v>0</v>
      </c>
      <c r="I127" s="5">
        <f t="shared" si="16"/>
        <v>0</v>
      </c>
    </row>
    <row r="128" spans="1:17" x14ac:dyDescent="0.25">
      <c r="D128">
        <v>1259.5</v>
      </c>
      <c r="E128">
        <v>176</v>
      </c>
      <c r="F128">
        <v>14943.3</v>
      </c>
      <c r="G128">
        <v>174</v>
      </c>
      <c r="H128" s="5">
        <f t="shared" si="15"/>
        <v>0.12820512820512819</v>
      </c>
      <c r="I128" s="5">
        <f t="shared" si="16"/>
        <v>0.11538461538461539</v>
      </c>
    </row>
    <row r="129" spans="4:9" x14ac:dyDescent="0.25">
      <c r="D129">
        <v>1679</v>
      </c>
      <c r="E129">
        <v>246</v>
      </c>
      <c r="F129">
        <v>15463</v>
      </c>
      <c r="G129">
        <v>216</v>
      </c>
      <c r="H129" s="5">
        <f t="shared" si="15"/>
        <v>0.31550802139037432</v>
      </c>
      <c r="I129" s="5">
        <f t="shared" si="16"/>
        <v>0.15508021390374332</v>
      </c>
    </row>
    <row r="130" spans="4:9" x14ac:dyDescent="0.25">
      <c r="D130">
        <v>1645</v>
      </c>
      <c r="E130">
        <v>3303</v>
      </c>
      <c r="F130">
        <v>16042.1</v>
      </c>
      <c r="G130">
        <v>2709</v>
      </c>
      <c r="H130" s="5">
        <f t="shared" si="15"/>
        <v>0.22016992981159955</v>
      </c>
      <c r="I130" s="5">
        <f t="shared" si="16"/>
        <v>7.3882526782415958E-4</v>
      </c>
    </row>
    <row r="131" spans="4:9" x14ac:dyDescent="0.25">
      <c r="D131">
        <v>2162.6</v>
      </c>
      <c r="E131">
        <v>1504</v>
      </c>
      <c r="F131">
        <v>16809</v>
      </c>
      <c r="G131">
        <v>1272</v>
      </c>
      <c r="H131" s="5">
        <f t="shared" si="15"/>
        <v>0.18238993710691823</v>
      </c>
      <c r="I131" s="5">
        <f t="shared" si="16"/>
        <v>0</v>
      </c>
    </row>
    <row r="132" spans="4:9" x14ac:dyDescent="0.25">
      <c r="D132">
        <v>2477</v>
      </c>
      <c r="E132">
        <v>1034</v>
      </c>
      <c r="F132">
        <v>17034</v>
      </c>
      <c r="G132">
        <v>937</v>
      </c>
      <c r="H132" s="5">
        <f t="shared" si="15"/>
        <v>0.10352187833511206</v>
      </c>
      <c r="I132" s="5">
        <f t="shared" si="16"/>
        <v>0</v>
      </c>
    </row>
    <row r="133" spans="4:9" x14ac:dyDescent="0.25">
      <c r="D133">
        <v>4046.1</v>
      </c>
      <c r="E133">
        <v>1590</v>
      </c>
      <c r="F133">
        <v>21457.7</v>
      </c>
      <c r="G133">
        <v>1499</v>
      </c>
      <c r="H133" s="5">
        <f t="shared" si="15"/>
        <v>7.9429735234215884E-2</v>
      </c>
      <c r="I133" s="5">
        <f>(G133-D100)/D100</f>
        <v>1.7651052274270197E-2</v>
      </c>
    </row>
    <row r="134" spans="4:9" x14ac:dyDescent="0.25">
      <c r="D134">
        <v>8793.7000000000007</v>
      </c>
      <c r="E134">
        <v>1679</v>
      </c>
      <c r="F134">
        <v>21984.400000000001</v>
      </c>
      <c r="G134">
        <v>1776</v>
      </c>
      <c r="H134" s="5">
        <f t="shared" si="15"/>
        <v>9.7385620915032681E-2</v>
      </c>
      <c r="I134" s="5">
        <f t="shared" si="16"/>
        <v>0.16078431372549021</v>
      </c>
    </row>
    <row r="135" spans="4:9" x14ac:dyDescent="0.25">
      <c r="D135">
        <v>7134</v>
      </c>
      <c r="E135">
        <v>5674</v>
      </c>
      <c r="F135">
        <v>22990.5</v>
      </c>
      <c r="G135">
        <v>5643</v>
      </c>
      <c r="H135" s="5">
        <f t="shared" si="15"/>
        <v>9.6085409252669035E-3</v>
      </c>
      <c r="I135" s="5">
        <f t="shared" si="16"/>
        <v>4.0925266903914593E-3</v>
      </c>
    </row>
    <row r="136" spans="4:9" x14ac:dyDescent="0.25">
      <c r="D136">
        <v>16730.099999999999</v>
      </c>
      <c r="E136">
        <v>16308</v>
      </c>
      <c r="F136">
        <v>23211.7</v>
      </c>
      <c r="G136">
        <v>15970</v>
      </c>
      <c r="H136" s="5">
        <f t="shared" si="15"/>
        <v>0.13077243100818195</v>
      </c>
      <c r="I136" s="5">
        <f t="shared" si="16"/>
        <v>0.10733601442241021</v>
      </c>
    </row>
    <row r="137" spans="4:9" x14ac:dyDescent="0.25">
      <c r="D137">
        <v>15661.8</v>
      </c>
      <c r="E137">
        <v>1866</v>
      </c>
      <c r="F137">
        <v>25058.6</v>
      </c>
      <c r="G137">
        <v>2012</v>
      </c>
      <c r="H137" s="5">
        <f t="shared" si="15"/>
        <v>0.16044776119402984</v>
      </c>
      <c r="I137" s="5">
        <f t="shared" si="16"/>
        <v>0.25124378109452739</v>
      </c>
    </row>
    <row r="138" spans="4:9" x14ac:dyDescent="0.25">
      <c r="D138">
        <v>25712.7</v>
      </c>
      <c r="E138">
        <v>27738</v>
      </c>
      <c r="F138">
        <v>26084.1</v>
      </c>
      <c r="G138">
        <v>28188</v>
      </c>
      <c r="H138" s="5">
        <f t="shared" si="15"/>
        <v>9.2262256349675137E-2</v>
      </c>
      <c r="I138" s="5">
        <f t="shared" si="16"/>
        <v>0.1099822799763733</v>
      </c>
    </row>
    <row r="139" spans="4:9" x14ac:dyDescent="0.25">
      <c r="D139">
        <v>24389.9</v>
      </c>
      <c r="E139">
        <v>2435</v>
      </c>
      <c r="F139">
        <v>27318.5</v>
      </c>
      <c r="G139">
        <v>2402</v>
      </c>
      <c r="H139" s="5">
        <f t="shared" si="15"/>
        <v>0.32408917890157696</v>
      </c>
      <c r="I139" s="5">
        <f t="shared" si="16"/>
        <v>0.30614464382816747</v>
      </c>
    </row>
    <row r="140" spans="4:9" x14ac:dyDescent="0.25">
      <c r="D140">
        <v>25633.5</v>
      </c>
      <c r="E140">
        <v>42086</v>
      </c>
      <c r="F140">
        <v>27468.9</v>
      </c>
      <c r="G140">
        <v>41923</v>
      </c>
      <c r="H140" s="5">
        <f t="shared" si="15"/>
        <v>8.8252786181573714E-2</v>
      </c>
      <c r="I140" s="5">
        <f t="shared" si="16"/>
        <v>8.4037959299769871E-2</v>
      </c>
    </row>
    <row r="141" spans="4:9" x14ac:dyDescent="0.25">
      <c r="D141">
        <v>156478.9</v>
      </c>
      <c r="E141">
        <v>44282</v>
      </c>
      <c r="F141">
        <v>33347.9</v>
      </c>
      <c r="G141">
        <v>47506</v>
      </c>
      <c r="H141" s="5">
        <f t="shared" si="15"/>
        <v>0.22224675683135522</v>
      </c>
      <c r="I141" s="5">
        <f t="shared" si="16"/>
        <v>0.31123378415677616</v>
      </c>
    </row>
    <row r="142" spans="4:9" x14ac:dyDescent="0.25">
      <c r="D142">
        <v>358313.2</v>
      </c>
      <c r="E142">
        <v>8286</v>
      </c>
      <c r="F142">
        <v>38644.199999999997</v>
      </c>
      <c r="G142">
        <v>9351</v>
      </c>
      <c r="H142" s="5">
        <f t="shared" si="15"/>
        <v>0.19360414866032843</v>
      </c>
      <c r="I142" s="5">
        <f t="shared" si="16"/>
        <v>0.34701815038893691</v>
      </c>
    </row>
    <row r="143" spans="4:9" x14ac:dyDescent="0.25">
      <c r="D143">
        <v>456276.7</v>
      </c>
      <c r="E143">
        <v>3771</v>
      </c>
      <c r="F143">
        <v>50306.6</v>
      </c>
      <c r="G143">
        <v>3923</v>
      </c>
      <c r="H143" s="5">
        <f t="shared" si="15"/>
        <v>0.36878402903811253</v>
      </c>
      <c r="I143" s="5">
        <f t="shared" si="16"/>
        <v>0.42395644283121597</v>
      </c>
    </row>
    <row r="144" spans="4:9" x14ac:dyDescent="0.25">
      <c r="D144">
        <v>7893278.5</v>
      </c>
      <c r="E144">
        <v>1493</v>
      </c>
      <c r="F144">
        <v>93605.3</v>
      </c>
      <c r="G144">
        <v>1734</v>
      </c>
      <c r="H144" s="5">
        <f t="shared" si="15"/>
        <v>0.12594268476621417</v>
      </c>
      <c r="I144" s="5">
        <f t="shared" si="16"/>
        <v>0.30769230769230771</v>
      </c>
    </row>
    <row r="145" spans="4:9" x14ac:dyDescent="0.25">
      <c r="D145">
        <v>15059171.5</v>
      </c>
      <c r="E145">
        <v>1359</v>
      </c>
      <c r="F145">
        <v>103772.4</v>
      </c>
      <c r="G145">
        <v>1811</v>
      </c>
      <c r="H145" s="5">
        <f t="shared" si="15"/>
        <v>0.16852966466036112</v>
      </c>
      <c r="I145" s="5">
        <f t="shared" si="16"/>
        <v>0.55717970765262248</v>
      </c>
    </row>
  </sheetData>
  <mergeCells count="2">
    <mergeCell ref="F121:G121"/>
    <mergeCell ref="D121:E1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2019-12-19T12:06:13Z</dcterms:modified>
</cp:coreProperties>
</file>