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arhusuniversitet-my.sharepoint.com/personal/au636523_uni_au_dk/Documents/Studie/4. Semester/E4PRJ4/E4PRJ4/Planing/"/>
    </mc:Choice>
  </mc:AlternateContent>
  <xr:revisionPtr revIDLastSave="159" documentId="8_{FEE08F68-634F-4E68-A4A7-CDC7D074F529}" xr6:coauthVersionLast="45" xr6:coauthVersionMax="45" xr10:uidLastSave="{F922AF77-2C79-48B3-B0FB-E22914787ED9}"/>
  <bookViews>
    <workbookView xWindow="20265" yWindow="1530" windowWidth="21600" windowHeight="11385" activeTab="1" xr2:uid="{626F6DA4-A412-4634-A6DA-5F6716A3F7E1}"/>
  </bookViews>
  <sheets>
    <sheet name="Ark1" sheetId="1" r:id="rId1"/>
    <sheet name="Ark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2" i="2"/>
  <c r="B8" i="2"/>
  <c r="B4" i="2"/>
  <c r="B5" i="2" s="1"/>
  <c r="B6" i="2" s="1"/>
  <c r="B7" i="2" s="1"/>
  <c r="B3" i="2"/>
  <c r="B7" i="1"/>
  <c r="D7" i="1"/>
  <c r="D4" i="1"/>
  <c r="D5" i="1"/>
  <c r="D6" i="1"/>
  <c r="D8" i="1"/>
  <c r="D9" i="1"/>
  <c r="D3" i="1"/>
  <c r="F4" i="1"/>
  <c r="F5" i="1"/>
  <c r="F6" i="1"/>
  <c r="F7" i="1"/>
  <c r="F8" i="1"/>
  <c r="F9" i="1"/>
  <c r="F3" i="1"/>
  <c r="E9" i="1"/>
  <c r="E4" i="1"/>
  <c r="E5" i="1"/>
  <c r="E6" i="1"/>
  <c r="E7" i="1"/>
  <c r="E8" i="1"/>
  <c r="E3" i="1"/>
  <c r="B9" i="2" l="1"/>
  <c r="B10" i="2" s="1"/>
  <c r="B11" i="2" s="1"/>
  <c r="B12" i="2" s="1"/>
  <c r="B13" i="2" s="1"/>
  <c r="G1" i="1"/>
  <c r="H1" i="1" s="1"/>
  <c r="I1" i="1" s="1"/>
</calcChain>
</file>

<file path=xl/sharedStrings.xml><?xml version="1.0" encoding="utf-8"?>
<sst xmlns="http://schemas.openxmlformats.org/spreadsheetml/2006/main" count="28" uniqueCount="26">
  <si>
    <t>Aflevering</t>
  </si>
  <si>
    <t>Krav</t>
  </si>
  <si>
    <t>Strukturering</t>
  </si>
  <si>
    <t>Analyse</t>
  </si>
  <si>
    <t>Design</t>
  </si>
  <si>
    <t>Implementering</t>
  </si>
  <si>
    <t>Faser</t>
  </si>
  <si>
    <t>Deadline</t>
  </si>
  <si>
    <t>Rapport</t>
  </si>
  <si>
    <t>Start</t>
  </si>
  <si>
    <t>Projektdefinering</t>
  </si>
  <si>
    <t>Slut</t>
  </si>
  <si>
    <t>Krav 1</t>
  </si>
  <si>
    <t>Krav 2</t>
  </si>
  <si>
    <t>Strukturering 1</t>
  </si>
  <si>
    <t>Strukturering 2</t>
  </si>
  <si>
    <t>Analyse 1</t>
  </si>
  <si>
    <t>Analyse 2</t>
  </si>
  <si>
    <t>Design 1</t>
  </si>
  <si>
    <t>Design 2</t>
  </si>
  <si>
    <t>Implementering 1</t>
  </si>
  <si>
    <t>Implementering 2</t>
  </si>
  <si>
    <t>Test 1</t>
  </si>
  <si>
    <t>Test 2</t>
  </si>
  <si>
    <t>Møde</t>
  </si>
  <si>
    <t>Dato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</si>
</sst>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/mm\/dd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22" fontId="0" fillId="0" borderId="0" xfId="0" applyNumberFormat="1"/>
    <xf numFmtId="164" fontId="0" fillId="0" borderId="0" xfId="0" applyNumberFormat="1"/>
    <xf numFmtId="2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88699-DE39-4A77-AB81-D25A5CDC3011}">
  <dimension ref="A1:I9"/>
  <sheetViews>
    <sheetView workbookViewId="0">
      <selection activeCell="D22" sqref="D22"/>
    </sheetView>
  </sheetViews>
  <sheetFormatPr defaultRowHeight="15" x14ac:dyDescent="0.25"/>
  <cols>
    <col min="1" max="1" width="18" bestFit="1" customWidth="1"/>
    <col min="2" max="3" width="10.7109375" bestFit="1" customWidth="1"/>
    <col min="4" max="4" width="10.7109375" style="4" customWidth="1"/>
    <col min="5" max="5" width="10.7109375" bestFit="1" customWidth="1"/>
    <col min="6" max="6" width="10.42578125" bestFit="1" customWidth="1"/>
    <col min="7" max="7" width="15.5703125" bestFit="1" customWidth="1"/>
  </cols>
  <sheetData>
    <row r="1" spans="1:9" x14ac:dyDescent="0.25">
      <c r="E1" t="s">
        <v>0</v>
      </c>
      <c r="F1" s="1">
        <v>44345</v>
      </c>
      <c r="G1" s="2">
        <f ca="1">NOW()</f>
        <v>44244.389099768516</v>
      </c>
      <c r="H1">
        <f ca="1">F1-G1</f>
        <v>100.61090023148427</v>
      </c>
      <c r="I1">
        <f ca="1">H1/7</f>
        <v>14.372985747354894</v>
      </c>
    </row>
    <row r="2" spans="1:9" x14ac:dyDescent="0.25">
      <c r="A2" t="s">
        <v>6</v>
      </c>
      <c r="B2" t="s">
        <v>9</v>
      </c>
      <c r="C2" t="s">
        <v>11</v>
      </c>
      <c r="E2" t="s">
        <v>7</v>
      </c>
    </row>
    <row r="3" spans="1:9" x14ac:dyDescent="0.25">
      <c r="A3" t="s">
        <v>10</v>
      </c>
      <c r="B3" s="3">
        <v>44228</v>
      </c>
      <c r="C3" s="3">
        <v>44239</v>
      </c>
      <c r="D3" s="4">
        <f>C3-B3</f>
        <v>11</v>
      </c>
      <c r="E3" s="3">
        <f>C3+7</f>
        <v>44246</v>
      </c>
      <c r="F3" t="str">
        <f>"["&amp;A3&amp;" deadline] happens at "</f>
        <v xml:space="preserve">[Projektdefinering deadline] happens at </v>
      </c>
    </row>
    <row r="4" spans="1:9" x14ac:dyDescent="0.25">
      <c r="A4" t="s">
        <v>1</v>
      </c>
      <c r="B4" s="3">
        <v>44242</v>
      </c>
      <c r="C4" s="3">
        <v>44253</v>
      </c>
      <c r="D4" s="4">
        <f t="shared" ref="D4:D9" si="0">C4-B4</f>
        <v>11</v>
      </c>
      <c r="E4" s="3">
        <f>C4+7</f>
        <v>44260</v>
      </c>
      <c r="F4" t="str">
        <f t="shared" ref="F4:F9" si="1">"["&amp;A4&amp;" deadline] happens at "</f>
        <v xml:space="preserve">[Krav deadline] happens at </v>
      </c>
    </row>
    <row r="5" spans="1:9" x14ac:dyDescent="0.25">
      <c r="A5" t="s">
        <v>2</v>
      </c>
      <c r="B5" s="3">
        <v>44256</v>
      </c>
      <c r="C5" s="3">
        <v>44267</v>
      </c>
      <c r="D5" s="4">
        <f t="shared" si="0"/>
        <v>11</v>
      </c>
      <c r="E5" s="3">
        <f>C5+7</f>
        <v>44274</v>
      </c>
      <c r="F5" t="str">
        <f t="shared" si="1"/>
        <v xml:space="preserve">[Strukturering deadline] happens at </v>
      </c>
    </row>
    <row r="6" spans="1:9" x14ac:dyDescent="0.25">
      <c r="A6" t="s">
        <v>3</v>
      </c>
      <c r="B6" s="3">
        <v>44270</v>
      </c>
      <c r="C6" s="3">
        <v>44281</v>
      </c>
      <c r="D6" s="4">
        <f t="shared" si="0"/>
        <v>11</v>
      </c>
      <c r="E6" s="3">
        <f>C6+7</f>
        <v>44288</v>
      </c>
      <c r="F6" t="str">
        <f t="shared" si="1"/>
        <v xml:space="preserve">[Analyse deadline] happens at </v>
      </c>
    </row>
    <row r="7" spans="1:9" x14ac:dyDescent="0.25">
      <c r="A7" t="s">
        <v>4</v>
      </c>
      <c r="B7" s="3">
        <f>C7-21</f>
        <v>44281</v>
      </c>
      <c r="C7" s="3">
        <v>44302</v>
      </c>
      <c r="D7" s="4">
        <f>C7-21</f>
        <v>44281</v>
      </c>
      <c r="E7" s="3">
        <f>C7+7</f>
        <v>44309</v>
      </c>
      <c r="F7" t="str">
        <f t="shared" si="1"/>
        <v xml:space="preserve">[Design deadline] happens at </v>
      </c>
    </row>
    <row r="8" spans="1:9" x14ac:dyDescent="0.25">
      <c r="A8" t="s">
        <v>5</v>
      </c>
      <c r="B8" s="3">
        <v>44305</v>
      </c>
      <c r="C8" s="3">
        <v>44323</v>
      </c>
      <c r="D8" s="4">
        <f t="shared" si="0"/>
        <v>18</v>
      </c>
      <c r="E8" s="3">
        <f>C8+7</f>
        <v>44330</v>
      </c>
      <c r="F8" t="str">
        <f t="shared" si="1"/>
        <v xml:space="preserve">[Implementering deadline] happens at </v>
      </c>
    </row>
    <row r="9" spans="1:9" x14ac:dyDescent="0.25">
      <c r="A9" t="s">
        <v>8</v>
      </c>
      <c r="B9" s="3">
        <v>44326</v>
      </c>
      <c r="C9" s="3">
        <v>44337</v>
      </c>
      <c r="D9" s="4">
        <f t="shared" si="0"/>
        <v>11</v>
      </c>
      <c r="E9" s="3">
        <f>C9+0</f>
        <v>44337</v>
      </c>
      <c r="F9" t="str">
        <f t="shared" si="1"/>
        <v xml:space="preserve">[Rapport deadline] happens at 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92E4E6-CDC8-4153-906B-00379EA62E9E}">
  <dimension ref="A1:E13"/>
  <sheetViews>
    <sheetView tabSelected="1" workbookViewId="0">
      <selection activeCell="I10" sqref="I10"/>
    </sheetView>
  </sheetViews>
  <sheetFormatPr defaultRowHeight="15" x14ac:dyDescent="0.25"/>
  <cols>
    <col min="1" max="1" width="17" style="6" bestFit="1" customWidth="1"/>
    <col min="2" max="2" width="19.85546875" style="6" customWidth="1"/>
    <col min="3" max="3" width="8.42578125" style="6" customWidth="1"/>
    <col min="4" max="4" width="9.140625" style="6"/>
  </cols>
  <sheetData>
    <row r="1" spans="1:5" x14ac:dyDescent="0.25">
      <c r="A1" s="5" t="s">
        <v>24</v>
      </c>
      <c r="B1" s="5" t="s">
        <v>25</v>
      </c>
      <c r="C1" s="5" t="s">
        <v>9</v>
      </c>
      <c r="D1" s="5" t="s">
        <v>11</v>
      </c>
    </row>
    <row r="2" spans="1:5" x14ac:dyDescent="0.25">
      <c r="A2" s="6" t="s">
        <v>12</v>
      </c>
      <c r="B2" s="7">
        <v>44244</v>
      </c>
      <c r="C2" s="8">
        <v>0.41666666666666669</v>
      </c>
      <c r="D2" s="8">
        <v>0.5</v>
      </c>
      <c r="E2" t="str">
        <f>"&lt;b&gt;Dato: "&amp;TEXT(B2,"dd/mm/åååå")&amp;" Tidspunkt: "&amp;TEXT(C2,"tt:mm")&amp;" - "&amp;TEXT(D2,"tt:mm")&amp;"&lt;/b&gt;"</f>
        <v>&lt;b&gt;Dato: 17/02/2021 Tidspunkt: 10:00 - 12:00&lt;/b&gt;</v>
      </c>
    </row>
    <row r="3" spans="1:5" x14ac:dyDescent="0.25">
      <c r="A3" s="6" t="s">
        <v>13</v>
      </c>
      <c r="B3" s="7">
        <f>B2+7</f>
        <v>44251</v>
      </c>
      <c r="C3" s="8">
        <v>0.41666666666666669</v>
      </c>
      <c r="D3" s="8">
        <v>0.5</v>
      </c>
      <c r="E3" t="str">
        <f t="shared" ref="E3:E13" si="0">"&lt;b&gt;Dato: "&amp;TEXT(B3,"dd/mm/åååå")&amp;" Tidspunkt: "&amp;TEXT(C3,"tt:mm")&amp;" - "&amp;TEXT(D3,"tt:mm")&amp;"&lt;/b&gt;"</f>
        <v>&lt;b&gt;Dato: 24/02/2021 Tidspunkt: 10:00 - 12:00&lt;/b&gt;</v>
      </c>
    </row>
    <row r="4" spans="1:5" x14ac:dyDescent="0.25">
      <c r="A4" s="6" t="s">
        <v>14</v>
      </c>
      <c r="B4" s="7">
        <f t="shared" ref="B4:B13" si="1">B3+7</f>
        <v>44258</v>
      </c>
      <c r="C4" s="8">
        <v>0.41666666666666669</v>
      </c>
      <c r="D4" s="8">
        <v>0.5</v>
      </c>
      <c r="E4" t="str">
        <f t="shared" si="0"/>
        <v>&lt;b&gt;Dato: 03/03/2021 Tidspunkt: 10:00 - 12:00&lt;/b&gt;</v>
      </c>
    </row>
    <row r="5" spans="1:5" x14ac:dyDescent="0.25">
      <c r="A5" s="6" t="s">
        <v>15</v>
      </c>
      <c r="B5" s="7">
        <f t="shared" si="1"/>
        <v>44265</v>
      </c>
      <c r="C5" s="8">
        <v>0.41666666666666669</v>
      </c>
      <c r="D5" s="8">
        <v>0.5</v>
      </c>
      <c r="E5" t="str">
        <f t="shared" si="0"/>
        <v>&lt;b&gt;Dato: 10/03/2021 Tidspunkt: 10:00 - 12:00&lt;/b&gt;</v>
      </c>
    </row>
    <row r="6" spans="1:5" x14ac:dyDescent="0.25">
      <c r="A6" s="6" t="s">
        <v>16</v>
      </c>
      <c r="B6" s="7">
        <f t="shared" si="1"/>
        <v>44272</v>
      </c>
      <c r="C6" s="8">
        <v>0.41666666666666669</v>
      </c>
      <c r="D6" s="8">
        <v>0.5</v>
      </c>
      <c r="E6" t="str">
        <f t="shared" si="0"/>
        <v>&lt;b&gt;Dato: 17/03/2021 Tidspunkt: 10:00 - 12:00&lt;/b&gt;</v>
      </c>
    </row>
    <row r="7" spans="1:5" x14ac:dyDescent="0.25">
      <c r="A7" s="6" t="s">
        <v>17</v>
      </c>
      <c r="B7" s="7">
        <f t="shared" si="1"/>
        <v>44279</v>
      </c>
      <c r="C7" s="8">
        <v>0.41666666666666669</v>
      </c>
      <c r="D7" s="8">
        <v>0.5</v>
      </c>
      <c r="E7" t="str">
        <f t="shared" si="0"/>
        <v>&lt;b&gt;Dato: 24/03/2021 Tidspunkt: 10:00 - 12:00&lt;/b&gt;</v>
      </c>
    </row>
    <row r="8" spans="1:5" x14ac:dyDescent="0.25">
      <c r="A8" s="6" t="s">
        <v>18</v>
      </c>
      <c r="B8" s="7">
        <f>B7+14</f>
        <v>44293</v>
      </c>
      <c r="C8" s="8">
        <v>0.41666666666666669</v>
      </c>
      <c r="D8" s="8">
        <v>0.5</v>
      </c>
      <c r="E8" t="str">
        <f t="shared" si="0"/>
        <v>&lt;b&gt;Dato: 07/04/2021 Tidspunkt: 10:00 - 12:00&lt;/b&gt;</v>
      </c>
    </row>
    <row r="9" spans="1:5" x14ac:dyDescent="0.25">
      <c r="A9" s="6" t="s">
        <v>19</v>
      </c>
      <c r="B9" s="7">
        <f t="shared" si="1"/>
        <v>44300</v>
      </c>
      <c r="C9" s="8">
        <v>0.41666666666666669</v>
      </c>
      <c r="D9" s="8">
        <v>0.5</v>
      </c>
      <c r="E9" t="str">
        <f t="shared" si="0"/>
        <v>&lt;b&gt;Dato: 14/04/2021 Tidspunkt: 10:00 - 12:00&lt;/b&gt;</v>
      </c>
    </row>
    <row r="10" spans="1:5" x14ac:dyDescent="0.25">
      <c r="A10" s="6" t="s">
        <v>20</v>
      </c>
      <c r="B10" s="7">
        <f t="shared" si="1"/>
        <v>44307</v>
      </c>
      <c r="C10" s="8">
        <v>0.41666666666666669</v>
      </c>
      <c r="D10" s="8">
        <v>0.5</v>
      </c>
      <c r="E10" t="str">
        <f t="shared" si="0"/>
        <v>&lt;b&gt;Dato: 21/04/2021 Tidspunkt: 10:00 - 12:00&lt;/b&gt;</v>
      </c>
    </row>
    <row r="11" spans="1:5" x14ac:dyDescent="0.25">
      <c r="A11" s="6" t="s">
        <v>21</v>
      </c>
      <c r="B11" s="7">
        <f t="shared" si="1"/>
        <v>44314</v>
      </c>
      <c r="C11" s="8">
        <v>0.41666666666666669</v>
      </c>
      <c r="D11" s="8">
        <v>0.5</v>
      </c>
      <c r="E11" t="str">
        <f t="shared" si="0"/>
        <v>&lt;b&gt;Dato: 28/04/2021 Tidspunkt: 10:00 - 12:00&lt;/b&gt;</v>
      </c>
    </row>
    <row r="12" spans="1:5" x14ac:dyDescent="0.25">
      <c r="A12" s="6" t="s">
        <v>22</v>
      </c>
      <c r="B12" s="7">
        <f t="shared" si="1"/>
        <v>44321</v>
      </c>
      <c r="C12" s="8">
        <v>0.41666666666666669</v>
      </c>
      <c r="D12" s="8">
        <v>0.5</v>
      </c>
      <c r="E12" t="str">
        <f t="shared" si="0"/>
        <v>&lt;b&gt;Dato: 05/05/2021 Tidspunkt: 10:00 - 12:00&lt;/b&gt;</v>
      </c>
    </row>
    <row r="13" spans="1:5" x14ac:dyDescent="0.25">
      <c r="A13" s="6" t="s">
        <v>23</v>
      </c>
      <c r="B13" s="7">
        <f t="shared" si="1"/>
        <v>44328</v>
      </c>
      <c r="C13" s="8">
        <v>0.41666666666666669</v>
      </c>
      <c r="D13" s="8">
        <v>0.5</v>
      </c>
      <c r="E13" t="str">
        <f t="shared" si="0"/>
        <v>&lt;b&gt;Dato: 12/05/2021 Tidspunkt: 10:00 - 12:00&lt;/b&gt;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Ark1</vt:lpstr>
      <vt:lpstr>Ark2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Thomsen</dc:creator>
  <cp:lastModifiedBy>Simon T</cp:lastModifiedBy>
  <dcterms:created xsi:type="dcterms:W3CDTF">2021-02-16T13:34:25Z</dcterms:created>
  <dcterms:modified xsi:type="dcterms:W3CDTF">2021-02-17T08:21:02Z</dcterms:modified>
</cp:coreProperties>
</file>