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<sst xmlns="http://schemas.openxmlformats.org/spreadsheetml/2006/main" count="85" uniqueCount="82">
  <si>
    <t>w1 = 0.15</t>
  </si>
  <si>
    <t>w5 = 0.4</t>
  </si>
  <si>
    <r>
      <t>∂</t>
    </r>
    <r>
      <rPr>
        <sz val="11"/>
        <color theme="1"/>
        <rFont val="Calibri"/>
        <charset val="134"/>
        <scheme val="minor"/>
      </rPr>
      <t>E_Total/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 xml:space="preserve">w5 = 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>(E1 + E2)/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 xml:space="preserve">w5 = 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>E1/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>w5 = (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>E1/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 xml:space="preserve">a_o1 * 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>a_o1/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 xml:space="preserve">o1 * 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>o1/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>w5)</t>
    </r>
  </si>
  <si>
    <t>E1</t>
  </si>
  <si>
    <t>∂E1/∂a_o1 = (t1 - a_o1) * (-1) = a_o1 - t1</t>
  </si>
  <si>
    <t>w2 = 0.2</t>
  </si>
  <si>
    <t>∂a_o1/∂o1 = a_o1 * (1 - a_o1)</t>
  </si>
  <si>
    <t>w6 = 0.45</t>
  </si>
  <si>
    <t>∂o1/∂w5 = a_h1</t>
  </si>
  <si>
    <t>w3 = 0.25</t>
  </si>
  <si>
    <t>w7 = 0.5</t>
  </si>
  <si>
    <t>∂E_Total/∂w5 = (a_o1 - t1) * a_o1 * (1 - a_o1) * a_h1</t>
  </si>
  <si>
    <t>E2</t>
  </si>
  <si>
    <t>∂E_Total/∂w6 = (a_o1 - t1) * a_o1 * (1 - a_o1) * a_h2</t>
  </si>
  <si>
    <t>w4 = 0.3</t>
  </si>
  <si>
    <t>w8 = 0.55</t>
  </si>
  <si>
    <t>∂E_Total/∂w7 = (a_o2 - t2) * a_o2 * (1 - a_o2) * a_h1</t>
  </si>
  <si>
    <t>∂E_Total/∂w8 = (a_o2 - t2) * a_o2 * (1 - a_o2) * a_h2</t>
  </si>
  <si>
    <r>
      <t xml:space="preserve">∂E_Total/∂a_h2 = </t>
    </r>
    <r>
      <rPr>
        <b/>
        <sz val="11"/>
        <color theme="1"/>
        <rFont val="Calibri"/>
        <charset val="134"/>
      </rPr>
      <t>∂</t>
    </r>
    <r>
      <rPr>
        <b/>
        <sz val="11"/>
        <color theme="1"/>
        <rFont val="Calibri"/>
        <charset val="134"/>
        <scheme val="minor"/>
      </rPr>
      <t>(E1 + E2)/</t>
    </r>
    <r>
      <rPr>
        <b/>
        <sz val="11"/>
        <color theme="1"/>
        <rFont val="Calibri"/>
        <charset val="134"/>
      </rPr>
      <t>∂</t>
    </r>
    <r>
      <rPr>
        <b/>
        <sz val="11"/>
        <color theme="1"/>
        <rFont val="Calibri"/>
        <charset val="134"/>
        <scheme val="minor"/>
      </rPr>
      <t xml:space="preserve">a_h2 = </t>
    </r>
  </si>
  <si>
    <t>(a_o2 - t2) * a_o2 * (1 - a_o2) * w8 +</t>
  </si>
  <si>
    <t>(a_o1 - t1) * a_o1 * (1 - a_o1) * w6</t>
  </si>
  <si>
    <r>
      <t xml:space="preserve">∂E_Total/∂a_h1 = </t>
    </r>
    <r>
      <rPr>
        <b/>
        <sz val="11"/>
        <color theme="1"/>
        <rFont val="Calibri"/>
        <charset val="134"/>
      </rPr>
      <t>∂</t>
    </r>
    <r>
      <rPr>
        <b/>
        <sz val="11"/>
        <color theme="1"/>
        <rFont val="Calibri"/>
        <charset val="134"/>
        <scheme val="minor"/>
      </rPr>
      <t>(E1 + E2)/</t>
    </r>
    <r>
      <rPr>
        <b/>
        <sz val="11"/>
        <color theme="1"/>
        <rFont val="Calibri"/>
        <charset val="134"/>
      </rPr>
      <t>∂</t>
    </r>
    <r>
      <rPr>
        <b/>
        <sz val="11"/>
        <color theme="1"/>
        <rFont val="Calibri"/>
        <charset val="134"/>
        <scheme val="minor"/>
      </rPr>
      <t xml:space="preserve">a_h1 = </t>
    </r>
  </si>
  <si>
    <t>(a_o1 - t1) * a_o1 * (1 - a_o1) * w5 +</t>
  </si>
  <si>
    <t>(a_o2 - t2) * a_o2 * (1 - a_o2) * w7</t>
  </si>
  <si>
    <r>
      <t>∂</t>
    </r>
    <r>
      <rPr>
        <sz val="11"/>
        <color theme="1"/>
        <rFont val="Calibri"/>
        <charset val="134"/>
        <scheme val="minor"/>
      </rPr>
      <t>E1/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 xml:space="preserve">a_h1 = 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>E1/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 xml:space="preserve">a_o1 * 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>a_o1/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 xml:space="preserve">o1 * 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>o1/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 xml:space="preserve">a_h1 = </t>
    </r>
  </si>
  <si>
    <t>(a_o1 - t1) * a_o1 * (1 - a_o1) * w5</t>
  </si>
  <si>
    <r>
      <t>∂</t>
    </r>
    <r>
      <rPr>
        <sz val="11"/>
        <color theme="1"/>
        <rFont val="Calibri"/>
        <charset val="134"/>
        <scheme val="minor"/>
      </rPr>
      <t>E2/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 xml:space="preserve">a_h1 = 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>E2/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 xml:space="preserve">a_o2 * 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>a_o2/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 xml:space="preserve">o2 * 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>o2/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 xml:space="preserve">a_h1 = </t>
    </r>
  </si>
  <si>
    <t>h1 = w1 * i1 + w2 * i2</t>
  </si>
  <si>
    <t>h2 = w3 * i1 + w4 * i2</t>
  </si>
  <si>
    <r>
      <t>∂</t>
    </r>
    <r>
      <rPr>
        <sz val="11"/>
        <color theme="1"/>
        <rFont val="Calibri"/>
        <charset val="134"/>
        <scheme val="minor"/>
      </rPr>
      <t>E_Total/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>w1 = ∂E_Total/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>a_o1 * ∂a_o1/∂o1 * ∂o1/∂a_h1 * ∂a_h1/∂h1 * ∂h1/∂w1</t>
    </r>
  </si>
  <si>
    <r>
      <t xml:space="preserve">a_h1 = </t>
    </r>
    <r>
      <rPr>
        <sz val="11"/>
        <color theme="1"/>
        <rFont val="Calibri"/>
        <charset val="134"/>
      </rPr>
      <t>σ</t>
    </r>
    <r>
      <rPr>
        <sz val="11"/>
        <color theme="1"/>
        <rFont val="Calibri"/>
        <charset val="134"/>
        <scheme val="minor"/>
      </rPr>
      <t>(h1) = 1 / (1 + exp(-h1))</t>
    </r>
  </si>
  <si>
    <r>
      <t>∂</t>
    </r>
    <r>
      <rPr>
        <sz val="11"/>
        <color theme="1"/>
        <rFont val="Calibri"/>
        <charset val="134"/>
        <scheme val="minor"/>
      </rPr>
      <t>E_Total/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>w1 = ∂E_Total/∂a_h1 * ∂a_h1/∂h1 * ∂h1/∂w1</t>
    </r>
  </si>
  <si>
    <t>a_h2 = σ(h2) = 1 / (1 + exp(-h2))</t>
  </si>
  <si>
    <r>
      <t>∂</t>
    </r>
    <r>
      <rPr>
        <sz val="11"/>
        <color theme="1"/>
        <rFont val="Calibri"/>
        <charset val="134"/>
        <scheme val="minor"/>
      </rPr>
      <t>E_Total/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>w1 = ∂E_Total/∂a_h1 * a_h1 * (1 - a_h1) * i1</t>
    </r>
  </si>
  <si>
    <t>o1 = w5 * a_h1 + w6 * a_h2</t>
  </si>
  <si>
    <r>
      <t>∂</t>
    </r>
    <r>
      <rPr>
        <sz val="11"/>
        <color theme="1"/>
        <rFont val="Calibri"/>
        <charset val="134"/>
        <scheme val="minor"/>
      </rPr>
      <t>E_Total/</t>
    </r>
    <r>
      <rPr>
        <sz val="11"/>
        <color theme="1"/>
        <rFont val="Calibri"/>
        <charset val="134"/>
      </rPr>
      <t>∂</t>
    </r>
    <r>
      <rPr>
        <sz val="11"/>
        <color theme="1"/>
        <rFont val="Calibri"/>
        <charset val="134"/>
        <scheme val="minor"/>
      </rPr>
      <t>w1 = (((a_o1 - t1) * a_o1 * (1 - a_o1) * w5) + ((a_o2 - t2) * a_o2 * (1 - a_o2) * w7)) * a_h1 * (1 - a_h1) * i1</t>
    </r>
  </si>
  <si>
    <t>o2 = w7 * a_h1 + w8 * a_h2</t>
  </si>
  <si>
    <r>
      <t xml:space="preserve">a_o1 = </t>
    </r>
    <r>
      <rPr>
        <sz val="11"/>
        <color theme="1"/>
        <rFont val="Calibri"/>
        <charset val="134"/>
      </rPr>
      <t>σ</t>
    </r>
    <r>
      <rPr>
        <sz val="11"/>
        <color theme="1"/>
        <rFont val="Calibri"/>
        <charset val="134"/>
        <scheme val="minor"/>
      </rPr>
      <t>(o1) = 1 / (1 + exp(-o1))</t>
    </r>
  </si>
  <si>
    <r>
      <t>∂</t>
    </r>
    <r>
      <rPr>
        <b/>
        <sz val="11"/>
        <color theme="1"/>
        <rFont val="Calibri"/>
        <charset val="134"/>
        <scheme val="minor"/>
      </rPr>
      <t>E_Total/</t>
    </r>
    <r>
      <rPr>
        <b/>
        <sz val="11"/>
        <color theme="1"/>
        <rFont val="Calibri"/>
        <charset val="134"/>
      </rPr>
      <t>∂</t>
    </r>
    <r>
      <rPr>
        <b/>
        <sz val="11"/>
        <color theme="1"/>
        <rFont val="Calibri"/>
        <charset val="134"/>
        <scheme val="minor"/>
      </rPr>
      <t>w1 = ∂E_Total/∂a_h1 * a_h1 * (1 - a_h1) * i1</t>
    </r>
  </si>
  <si>
    <t>a_o2 = σ(o2) = 1 / (1 + exp(-o2))</t>
  </si>
  <si>
    <r>
      <t>∂</t>
    </r>
    <r>
      <rPr>
        <b/>
        <sz val="11"/>
        <color theme="1"/>
        <rFont val="Calibri"/>
        <charset val="134"/>
        <scheme val="minor"/>
      </rPr>
      <t>E_Total/</t>
    </r>
    <r>
      <rPr>
        <b/>
        <sz val="11"/>
        <color theme="1"/>
        <rFont val="Calibri"/>
        <charset val="134"/>
      </rPr>
      <t>∂</t>
    </r>
    <r>
      <rPr>
        <b/>
        <sz val="11"/>
        <color theme="1"/>
        <rFont val="Calibri"/>
        <charset val="134"/>
        <scheme val="minor"/>
      </rPr>
      <t>w2 = ∂E_Total/∂a_h1 * a_h1 * (1 - a_h1) * i2</t>
    </r>
  </si>
  <si>
    <r>
      <t>E1 = ½ * (t1 - a_o1)</t>
    </r>
    <r>
      <rPr>
        <sz val="11"/>
        <color theme="1"/>
        <rFont val="Calibri"/>
        <charset val="134"/>
      </rPr>
      <t>²</t>
    </r>
  </si>
  <si>
    <r>
      <t>∂</t>
    </r>
    <r>
      <rPr>
        <b/>
        <sz val="11"/>
        <color theme="1"/>
        <rFont val="Calibri"/>
        <charset val="134"/>
        <scheme val="minor"/>
      </rPr>
      <t>E_Total/</t>
    </r>
    <r>
      <rPr>
        <b/>
        <sz val="11"/>
        <color theme="1"/>
        <rFont val="Calibri"/>
        <charset val="134"/>
      </rPr>
      <t>∂</t>
    </r>
    <r>
      <rPr>
        <b/>
        <sz val="11"/>
        <color theme="1"/>
        <rFont val="Calibri"/>
        <charset val="134"/>
        <scheme val="minor"/>
      </rPr>
      <t>w3 = ∂E_Total/∂a_h2 * a_h2 * (1 - a_h2) * i1</t>
    </r>
  </si>
  <si>
    <r>
      <t>E2 = ½ * (t2 - a_o2)</t>
    </r>
    <r>
      <rPr>
        <sz val="11"/>
        <color theme="1"/>
        <rFont val="Calibri"/>
        <charset val="134"/>
      </rPr>
      <t>²</t>
    </r>
  </si>
  <si>
    <r>
      <t>∂</t>
    </r>
    <r>
      <rPr>
        <b/>
        <sz val="11"/>
        <color theme="1"/>
        <rFont val="Calibri"/>
        <charset val="134"/>
        <scheme val="minor"/>
      </rPr>
      <t>E_Total/</t>
    </r>
    <r>
      <rPr>
        <b/>
        <sz val="11"/>
        <color theme="1"/>
        <rFont val="Calibri"/>
        <charset val="134"/>
      </rPr>
      <t>∂</t>
    </r>
    <r>
      <rPr>
        <b/>
        <sz val="11"/>
        <color theme="1"/>
        <rFont val="Calibri"/>
        <charset val="134"/>
        <scheme val="minor"/>
      </rPr>
      <t>w4 = ∂E_Total/∂a_h2 * a_h2 * (1 - a_h2) * i2</t>
    </r>
  </si>
  <si>
    <t>E_Total = E1 + E2</t>
  </si>
  <si>
    <r>
      <t>ⴄ</t>
    </r>
    <r>
      <rPr>
        <sz val="11"/>
        <color theme="1"/>
        <rFont val="Calibri"/>
        <charset val="134"/>
        <scheme val="minor"/>
      </rPr>
      <t xml:space="preserve"> = </t>
    </r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</si>
  <si>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</si>
  <si>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</si>
  <si>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</si>
  <si>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</si>
  <si>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</si>
  <si>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</si>
  <si>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</si>
  <si>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</si>
  <si>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</si>
  <si>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</si>
  <si>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</si>
  <si>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</si>
  <si>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</si>
  <si>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</si>
  <si>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</si>
  <si>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</si>
  <si>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</si>
  <si>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</si>
  <si>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</si>
  <si>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</si>
  <si>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E_Total</t>
  </si>
  <si>
    <r>
      <t>E</t>
    </r>
    <r>
      <rPr>
        <sz val="11"/>
        <color theme="0"/>
        <rFont val="Calibri"/>
        <charset val="134"/>
      </rPr>
      <t>∂</t>
    </r>
    <r>
      <rPr>
        <sz val="11"/>
        <color theme="0"/>
        <rFont val="Calibri"/>
        <charset val="134"/>
        <scheme val="minor"/>
      </rPr>
      <t>w1</t>
    </r>
  </si>
  <si>
    <r>
      <t>E</t>
    </r>
    <r>
      <rPr>
        <sz val="11"/>
        <color theme="0"/>
        <rFont val="Calibri"/>
        <charset val="134"/>
      </rPr>
      <t>∂</t>
    </r>
    <r>
      <rPr>
        <sz val="11"/>
        <color theme="0"/>
        <rFont val="Calibri"/>
        <charset val="134"/>
        <scheme val="minor"/>
      </rPr>
      <t>w2</t>
    </r>
  </si>
  <si>
    <r>
      <t>E</t>
    </r>
    <r>
      <rPr>
        <sz val="11"/>
        <color theme="0"/>
        <rFont val="Calibri"/>
        <charset val="134"/>
      </rPr>
      <t>∂</t>
    </r>
    <r>
      <rPr>
        <sz val="11"/>
        <color theme="0"/>
        <rFont val="Calibri"/>
        <charset val="134"/>
        <scheme val="minor"/>
      </rPr>
      <t>w3</t>
    </r>
  </si>
  <si>
    <r>
      <t>E</t>
    </r>
    <r>
      <rPr>
        <sz val="11"/>
        <color theme="0"/>
        <rFont val="Calibri"/>
        <charset val="134"/>
      </rPr>
      <t>∂</t>
    </r>
    <r>
      <rPr>
        <sz val="11"/>
        <color theme="0"/>
        <rFont val="Calibri"/>
        <charset val="134"/>
        <scheme val="minor"/>
      </rPr>
      <t>w4</t>
    </r>
  </si>
  <si>
    <r>
      <t>E</t>
    </r>
    <r>
      <rPr>
        <sz val="11"/>
        <color theme="0"/>
        <rFont val="Calibri"/>
        <charset val="134"/>
      </rPr>
      <t>∂</t>
    </r>
    <r>
      <rPr>
        <sz val="11"/>
        <color theme="0"/>
        <rFont val="Calibri"/>
        <charset val="134"/>
        <scheme val="minor"/>
      </rPr>
      <t>w5</t>
    </r>
  </si>
  <si>
    <r>
      <t>E</t>
    </r>
    <r>
      <rPr>
        <sz val="11"/>
        <color theme="0"/>
        <rFont val="Calibri"/>
        <charset val="134"/>
      </rPr>
      <t>∂</t>
    </r>
    <r>
      <rPr>
        <sz val="11"/>
        <color theme="0"/>
        <rFont val="Calibri"/>
        <charset val="134"/>
        <scheme val="minor"/>
      </rPr>
      <t>w6</t>
    </r>
  </si>
  <si>
    <r>
      <t>E</t>
    </r>
    <r>
      <rPr>
        <sz val="11"/>
        <color theme="0"/>
        <rFont val="Calibri"/>
        <charset val="134"/>
      </rPr>
      <t>∂</t>
    </r>
    <r>
      <rPr>
        <sz val="11"/>
        <color theme="0"/>
        <rFont val="Calibri"/>
        <charset val="134"/>
        <scheme val="minor"/>
      </rPr>
      <t>w7</t>
    </r>
  </si>
  <si>
    <r>
      <t>E</t>
    </r>
    <r>
      <rPr>
        <sz val="11"/>
        <color theme="0"/>
        <rFont val="Calibri"/>
        <charset val="134"/>
      </rPr>
      <t>∂</t>
    </r>
    <r>
      <rPr>
        <sz val="11"/>
        <color theme="0"/>
        <rFont val="Calibri"/>
        <charset val="134"/>
        <scheme val="minor"/>
      </rPr>
      <t>w8</t>
    </r>
  </si>
  <si>
    <t>LR = 0.1</t>
  </si>
  <si>
    <t>LR = 0.2</t>
  </si>
  <si>
    <t>LR = 0.5</t>
  </si>
  <si>
    <t>LR = 0.8</t>
  </si>
  <si>
    <t>LR = 1.0</t>
  </si>
  <si>
    <t>LR = 2.0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</si>
</sst>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Learning Rate Graphs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LR = 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Sheet2!$A$2:$A$40</c:f>
              <c:numCache>
                <c:formatCode>General</c:formatCode>
                <c:ptCount val="39"/>
                <c:pt idx="0">
                  <c:v>0.242519857348377</c:v>
                </c:pt>
                <c:pt idx="1">
                  <c:v>0.241109038768129</c:v>
                </c:pt>
                <c:pt idx="2">
                  <c:v>0.239704031568673</c:v>
                </c:pt>
                <c:pt idx="3">
                  <c:v>0.238304879953206</c:v>
                </c:pt>
                <c:pt idx="4">
                  <c:v>0.236911627306511</c:v>
                </c:pt>
                <c:pt idx="5">
                  <c:v>0.235524316174669</c:v>
                </c:pt>
                <c:pt idx="6">
                  <c:v>0.234142988245484</c:v>
                </c:pt>
                <c:pt idx="7">
                  <c:v>0.232767684329637</c:v>
                </c:pt>
                <c:pt idx="8">
                  <c:v>0.231398444342584</c:v>
                </c:pt>
                <c:pt idx="9">
                  <c:v>0.230035307287211</c:v>
                </c:pt>
                <c:pt idx="10">
                  <c:v>0.22867831123726</c:v>
                </c:pt>
                <c:pt idx="11">
                  <c:v>0.227327493321532</c:v>
                </c:pt>
                <c:pt idx="12">
                  <c:v>0.225982889708882</c:v>
                </c:pt>
                <c:pt idx="13">
                  <c:v>0.224644535594015</c:v>
                </c:pt>
                <c:pt idx="14">
                  <c:v>0.223312465184083</c:v>
                </c:pt>
                <c:pt idx="15">
                  <c:v>0.221986711686093</c:v>
                </c:pt>
                <c:pt idx="16">
                  <c:v>0.220667307295137</c:v>
                </c:pt>
                <c:pt idx="17">
                  <c:v>0.219354283183434</c:v>
                </c:pt>
                <c:pt idx="18">
                  <c:v>0.218047669490196</c:v>
                </c:pt>
                <c:pt idx="19">
                  <c:v>0.216747495312321</c:v>
                </c:pt>
                <c:pt idx="20">
                  <c:v>0.215453788695897</c:v>
                </c:pt>
                <c:pt idx="21">
                  <c:v>0.214166576628539</c:v>
                </c:pt>
                <c:pt idx="22">
                  <c:v>0.212885885032533</c:v>
                </c:pt>
                <c:pt idx="23">
                  <c:v>0.211611738758804</c:v>
                </c:pt>
                <c:pt idx="24">
                  <c:v>0.210344161581687</c:v>
                </c:pt>
                <c:pt idx="25">
                  <c:v>0.209083176194502</c:v>
                </c:pt>
                <c:pt idx="26">
                  <c:v>0.207828804205934</c:v>
                </c:pt>
                <c:pt idx="27">
                  <c:v>0.206581066137189</c:v>
                </c:pt>
                <c:pt idx="28">
                  <c:v>0.205339981419944</c:v>
                </c:pt>
                <c:pt idx="29">
                  <c:v>0.204105568395058</c:v>
                </c:pt>
                <c:pt idx="30">
                  <c:v>0.20287784431205</c:v>
                </c:pt>
                <c:pt idx="31">
                  <c:v>0.201656825329323</c:v>
                </c:pt>
                <c:pt idx="32">
                  <c:v>0.200442526515124</c:v>
                </c:pt>
                <c:pt idx="33">
                  <c:v>0.199234961849232</c:v>
                </c:pt>
                <c:pt idx="34">
                  <c:v>0.198034144225353</c:v>
                </c:pt>
                <c:pt idx="35">
                  <c:v>0.196840085454214</c:v>
                </c:pt>
                <c:pt idx="36">
                  <c:v>0.195652796267335</c:v>
                </c:pt>
                <c:pt idx="37">
                  <c:v>0.19447228632147</c:v>
                </c:pt>
                <c:pt idx="38">
                  <c:v>0.193298564203696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LR = 0.2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Sheet2!$B$2:$B$40</c:f>
              <c:numCache>
                <c:formatCode>General</c:formatCode>
                <c:ptCount val="39"/>
                <c:pt idx="0">
                  <c:v>0.242519857348377</c:v>
                </c:pt>
                <c:pt idx="1">
                  <c:v>0.239701143428983</c:v>
                </c:pt>
                <c:pt idx="2">
                  <c:v>0.236905839125625</c:v>
                </c:pt>
                <c:pt idx="3">
                  <c:v>0.234134290206886</c:v>
                </c:pt>
                <c:pt idx="4">
                  <c:v>0.231386828822159</c:v>
                </c:pt>
                <c:pt idx="5">
                  <c:v>0.228663772898847</c:v>
                </c:pt>
                <c:pt idx="6">
                  <c:v>0.225965425587682</c:v>
                </c:pt>
                <c:pt idx="7">
                  <c:v>0.223292074757764</c:v>
                </c:pt>
                <c:pt idx="8">
                  <c:v>0.220643992542521</c:v>
                </c:pt>
                <c:pt idx="9">
                  <c:v>0.218021434937551</c:v>
                </c:pt>
                <c:pt idx="10">
                  <c:v>0.215424641450897</c:v>
                </c:pt>
                <c:pt idx="11">
                  <c:v>0.212853834806064</c:v>
                </c:pt>
                <c:pt idx="12">
                  <c:v>0.210309220697726</c:v>
                </c:pt>
                <c:pt idx="13">
                  <c:v>0.207790987599822</c:v>
                </c:pt>
                <c:pt idx="14">
                  <c:v>0.205299306625418</c:v>
                </c:pt>
                <c:pt idx="15">
                  <c:v>0.20283433143748</c:v>
                </c:pt>
                <c:pt idx="16">
                  <c:v>0.200396198209435</c:v>
                </c:pt>
                <c:pt idx="17">
                  <c:v>0.197985025634177</c:v>
                </c:pt>
                <c:pt idx="18">
                  <c:v>0.195600914979954</c:v>
                </c:pt>
                <c:pt idx="19">
                  <c:v>0.193243950191404</c:v>
                </c:pt>
                <c:pt idx="20">
                  <c:v>0.190914198033808</c:v>
                </c:pt>
                <c:pt idx="21">
                  <c:v>0.188611708278512</c:v>
                </c:pt>
                <c:pt idx="22">
                  <c:v>0.186336513927313</c:v>
                </c:pt>
                <c:pt idx="23">
                  <c:v>0.184088631473531</c:v>
                </c:pt>
                <c:pt idx="24">
                  <c:v>0.181868061197374</c:v>
                </c:pt>
                <c:pt idx="25">
                  <c:v>0.179674787493162</c:v>
                </c:pt>
                <c:pt idx="26">
                  <c:v>0.177508779225905</c:v>
                </c:pt>
                <c:pt idx="27">
                  <c:v>0.175369990114752</c:v>
                </c:pt>
                <c:pt idx="28">
                  <c:v>0.173258359140752</c:v>
                </c:pt>
                <c:pt idx="29">
                  <c:v>0.171173810976442</c:v>
                </c:pt>
                <c:pt idx="30">
                  <c:v>0.16911625643475</c:v>
                </c:pt>
                <c:pt idx="31">
                  <c:v>0.167085592934786</c:v>
                </c:pt>
                <c:pt idx="32">
                  <c:v>0.165081704982097</c:v>
                </c:pt>
                <c:pt idx="33">
                  <c:v>0.163104464661061</c:v>
                </c:pt>
                <c:pt idx="34">
                  <c:v>0.161153732137159</c:v>
                </c:pt>
                <c:pt idx="35">
                  <c:v>0.159229356166936</c:v>
                </c:pt>
                <c:pt idx="36">
                  <c:v>0.157331174613567</c:v>
                </c:pt>
                <c:pt idx="37">
                  <c:v>0.155459014966032</c:v>
                </c:pt>
                <c:pt idx="38">
                  <c:v>0.153612694860007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Sheet2!$C$1</c:f>
              <c:strCache>
                <c:ptCount val="1"/>
                <c:pt idx="0">
                  <c:v>LR = 0.5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Sheet2!$C$2:$C$40</c:f>
              <c:numCache>
                <c:formatCode>General</c:formatCode>
                <c:ptCount val="39"/>
                <c:pt idx="0">
                  <c:v>0.242519857348377</c:v>
                </c:pt>
                <c:pt idx="1">
                  <c:v>0.23549537787349</c:v>
                </c:pt>
                <c:pt idx="2">
                  <c:v>0.228620206008707</c:v>
                </c:pt>
                <c:pt idx="3">
                  <c:v>0.221899352900572</c:v>
                </c:pt>
                <c:pt idx="4">
                  <c:v>0.215337243557067</c:v>
                </c:pt>
                <c:pt idx="5">
                  <c:v>0.208937672741089</c:v>
                </c:pt>
                <c:pt idx="6">
                  <c:v>0.202703773668297</c:v>
                </c:pt>
                <c:pt idx="7">
                  <c:v>0.196637999599531</c:v>
                </c:pt>
                <c:pt idx="8">
                  <c:v>0.190742117970789</c:v>
                </c:pt>
                <c:pt idx="9">
                  <c:v>0.1850172163143</c:v>
                </c:pt>
                <c:pt idx="10">
                  <c:v>0.179463718906352</c:v>
                </c:pt>
                <c:pt idx="11">
                  <c:v>0.174081412839012</c:v>
                </c:pt>
                <c:pt idx="12">
                  <c:v>0.168869482055565</c:v>
                </c:pt>
                <c:pt idx="13">
                  <c:v>0.163826547810226</c:v>
                </c:pt>
                <c:pt idx="14">
                  <c:v>0.158950714004049</c:v>
                </c:pt>
                <c:pt idx="15">
                  <c:v>0.154239615900672</c:v>
                </c:pt>
                <c:pt idx="16">
                  <c:v>0.149690470825535</c:v>
                </c:pt>
                <c:pt idx="17">
                  <c:v>0.145300129587915</c:v>
                </c:pt>
                <c:pt idx="18">
                  <c:v>0.141065127524268</c:v>
                </c:pt>
                <c:pt idx="19">
                  <c:v>0.136981734232741</c:v>
                </c:pt>
                <c:pt idx="20">
                  <c:v>0.13304600124279</c:v>
                </c:pt>
                <c:pt idx="21">
                  <c:v>0.129253807032702</c:v>
                </c:pt>
                <c:pt idx="22">
                  <c:v>0.125600898965733</c:v>
                </c:pt>
                <c:pt idx="23">
                  <c:v>0.122082931858284</c:v>
                </c:pt>
                <c:pt idx="24">
                  <c:v>0.118695503018709</c:v>
                </c:pt>
                <c:pt idx="25">
                  <c:v>0.115434183701795</c:v>
                </c:pt>
                <c:pt idx="26">
                  <c:v>0.11229454701173</c:v>
                </c:pt>
                <c:pt idx="27">
                  <c:v>0.109272192356308</c:v>
                </c:pt>
                <c:pt idx="28">
                  <c:v>0.106362766608527</c:v>
                </c:pt>
                <c:pt idx="29">
                  <c:v>0.103561982170583</c:v>
                </c:pt>
                <c:pt idx="30">
                  <c:v>0.100865632161214</c:v>
                </c:pt>
                <c:pt idx="31">
                  <c:v>0.0982696029626613</c:v>
                </c:pt>
                <c:pt idx="32">
                  <c:v>0.0957698843699113</c:v>
                </c:pt>
                <c:pt idx="33">
                  <c:v>0.0933625775842485</c:v>
                </c:pt>
                <c:pt idx="34">
                  <c:v>0.0910439012870356</c:v>
                </c:pt>
                <c:pt idx="35">
                  <c:v>0.0888101960195037</c:v>
                </c:pt>
                <c:pt idx="36">
                  <c:v>0.0866579270813162</c:v>
                </c:pt>
                <c:pt idx="37">
                  <c:v>0.0845836861458164</c:v>
                </c:pt>
                <c:pt idx="38">
                  <c:v>0.0825841917739607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Sheet2!$D$1</c:f>
              <c:strCache>
                <c:ptCount val="1"/>
                <c:pt idx="0">
                  <c:v>LR = 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Sheet2!$D$2:$D$40</c:f>
              <c:numCache>
                <c:formatCode>General</c:formatCode>
                <c:ptCount val="39"/>
                <c:pt idx="0">
                  <c:v>0.242519857348377</c:v>
                </c:pt>
                <c:pt idx="1">
                  <c:v>0.231317286429774</c:v>
                </c:pt>
                <c:pt idx="2">
                  <c:v>0.220504294375079</c:v>
                </c:pt>
                <c:pt idx="3">
                  <c:v>0.210099675846141</c:v>
                </c:pt>
                <c:pt idx="4">
                  <c:v>0.200118107279643</c:v>
                </c:pt>
                <c:pt idx="5">
                  <c:v>0.190569848840512</c:v>
                </c:pt>
                <c:pt idx="6">
                  <c:v>0.181460660049517</c:v>
                </c:pt>
                <c:pt idx="7">
                  <c:v>0.172791911600233</c:v>
                </c:pt>
                <c:pt idx="8">
                  <c:v>0.164560862432118</c:v>
                </c:pt>
                <c:pt idx="9">
                  <c:v>0.156761063111352</c:v>
                </c:pt>
                <c:pt idx="10">
                  <c:v>0.149382843878267</c:v>
                </c:pt>
                <c:pt idx="11">
                  <c:v>0.142413847503562</c:v>
                </c:pt>
                <c:pt idx="12">
                  <c:v>0.135839572094707</c:v>
                </c:pt>
                <c:pt idx="13">
                  <c:v>0.129643895849052</c:v>
                </c:pt>
                <c:pt idx="14">
                  <c:v>0.12380956324187</c:v>
                </c:pt>
                <c:pt idx="15">
                  <c:v>0.118318619327559</c:v>
                </c:pt>
                <c:pt idx="16">
                  <c:v>0.113152785108043</c:v>
                </c:pt>
                <c:pt idx="17">
                  <c:v>0.108293771973121</c:v>
                </c:pt>
                <c:pt idx="18">
                  <c:v>0.103723536970209</c:v>
                </c:pt>
                <c:pt idx="19">
                  <c:v>0.0994244832049085</c:v>
                </c:pt>
                <c:pt idx="20">
                  <c:v>0.0953796111899922</c:v>
                </c:pt>
                <c:pt idx="21">
                  <c:v>0.0915726276659283</c:v>
                </c:pt>
                <c:pt idx="22">
                  <c:v>0.0879880185259687</c:v>
                </c:pt>
                <c:pt idx="23">
                  <c:v>0.0846110921838095</c:v>
                </c:pt>
                <c:pt idx="24">
                  <c:v>0.0814279991778072</c:v>
                </c:pt>
                <c:pt idx="25">
                  <c:v>0.0784257331321274</c:v>
                </c:pt>
                <c:pt idx="26">
                  <c:v>0.0755921174778697</c:v>
                </c:pt>
                <c:pt idx="27">
                  <c:v>0.0729157816338478</c:v>
                </c:pt>
                <c:pt idx="28">
                  <c:v>0.070386129692919</c:v>
                </c:pt>
                <c:pt idx="29">
                  <c:v>0.0679933040747679</c:v>
                </c:pt>
                <c:pt idx="30">
                  <c:v>0.0657281460975712</c:v>
                </c:pt>
                <c:pt idx="31">
                  <c:v>0.0635821549891457</c:v>
                </c:pt>
                <c:pt idx="32">
                  <c:v>0.0615474464984599</c:v>
                </c:pt>
                <c:pt idx="33">
                  <c:v>0.0596167119737284</c:v>
                </c:pt>
                <c:pt idx="34">
                  <c:v>0.0577831785355454</c:v>
                </c:pt>
                <c:pt idx="35">
                  <c:v>0.0560405707843686</c:v>
                </c:pt>
                <c:pt idx="36">
                  <c:v>0.0543830743332704</c:v>
                </c:pt>
                <c:pt idx="37">
                  <c:v>0.0528053013420998</c:v>
                </c:pt>
                <c:pt idx="38">
                  <c:v>0.0513022581417999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Sheet2!$E$1</c:f>
              <c:strCache>
                <c:ptCount val="1"/>
                <c:pt idx="0">
                  <c:v>LR = 1.0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Sheet2!$E$2:$E$40</c:f>
              <c:numCache>
                <c:formatCode>General</c:formatCode>
                <c:ptCount val="39"/>
                <c:pt idx="0">
                  <c:v>0.242519857348377</c:v>
                </c:pt>
                <c:pt idx="1">
                  <c:v>0.228547765278785</c:v>
                </c:pt>
                <c:pt idx="2">
                  <c:v>0.215191751301094</c:v>
                </c:pt>
                <c:pt idx="3">
                  <c:v>0.202486151516938</c:v>
                </c:pt>
                <c:pt idx="4">
                  <c:v>0.190454908237779</c:v>
                </c:pt>
                <c:pt idx="5">
                  <c:v>0.17911099514393</c:v>
                </c:pt>
                <c:pt idx="6">
                  <c:v>0.168456619893661</c:v>
                </c:pt>
                <c:pt idx="7">
                  <c:v>0.158484073157016</c:v>
                </c:pt>
                <c:pt idx="8">
                  <c:v>0.149177040363366</c:v>
                </c:pt>
                <c:pt idx="9">
                  <c:v>0.140512178869125</c:v>
                </c:pt>
                <c:pt idx="10">
                  <c:v>0.132460780886447</c:v>
                </c:pt>
                <c:pt idx="11">
                  <c:v>0.124990379392256</c:v>
                </c:pt>
                <c:pt idx="12">
                  <c:v>0.118066198452389</c:v>
                </c:pt>
                <c:pt idx="13">
                  <c:v>0.111652391770278</c:v>
                </c:pt>
                <c:pt idx="14">
                  <c:v>0.105713048301803</c:v>
                </c:pt>
                <c:pt idx="15">
                  <c:v>0.100212969309595</c:v>
                </c:pt>
                <c:pt idx="16">
                  <c:v>0.0951182374839108</c:v>
                </c:pt>
                <c:pt idx="17">
                  <c:v>0.0903966072783703</c:v>
                </c:pt>
                <c:pt idx="18">
                  <c:v>0.0860177484159392</c:v>
                </c:pt>
                <c:pt idx="19">
                  <c:v>0.0819533735590565</c:v>
                </c:pt>
                <c:pt idx="20">
                  <c:v>0.0781772780087398</c:v>
                </c:pt>
                <c:pt idx="21">
                  <c:v>0.0746653151768635</c:v>
                </c:pt>
                <c:pt idx="22">
                  <c:v>0.0713953272453114</c:v>
                </c:pt>
                <c:pt idx="23">
                  <c:v>0.0683470463509943</c:v>
                </c:pt>
                <c:pt idx="24">
                  <c:v>0.065501978053988</c:v>
                </c:pt>
                <c:pt idx="25">
                  <c:v>0.0628432758433657</c:v>
                </c:pt>
                <c:pt idx="26">
                  <c:v>0.0603556130066118</c:v>
                </c:pt>
                <c:pt idx="27">
                  <c:v>0.058025056280016</c:v>
                </c:pt>
                <c:pt idx="28">
                  <c:v>0.0558389442344552</c:v>
                </c:pt>
                <c:pt idx="29">
                  <c:v>0.0537857722545787</c:v>
                </c:pt>
                <c:pt idx="30">
                  <c:v>0.0518550851658162</c:v>
                </c:pt>
                <c:pt idx="31">
                  <c:v>0.0500373779882975</c:v>
                </c:pt>
                <c:pt idx="32">
                  <c:v>0.0483240048958573</c:v>
                </c:pt>
                <c:pt idx="33">
                  <c:v>0.0467070961882471</c:v>
                </c:pt>
                <c:pt idx="34">
                  <c:v>0.045179482911144</c:v>
                </c:pt>
                <c:pt idx="35">
                  <c:v>0.0437346286549765</c:v>
                </c:pt>
                <c:pt idx="36">
                  <c:v>0.0423665680097688</c:v>
                </c:pt>
                <c:pt idx="37">
                  <c:v>0.0410698511340063</c:v>
                </c:pt>
                <c:pt idx="38">
                  <c:v>0.0398394938997268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Sheet2!$F$1</c:f>
              <c:strCache>
                <c:ptCount val="1"/>
                <c:pt idx="0">
                  <c:v>LR = 2.0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Sheet2!$F$2:$F$40</c:f>
              <c:numCache>
                <c:formatCode>General</c:formatCode>
                <c:ptCount val="39"/>
                <c:pt idx="0">
                  <c:v>0.242519857348377</c:v>
                </c:pt>
                <c:pt idx="1">
                  <c:v>0.214901598842566</c:v>
                </c:pt>
                <c:pt idx="2">
                  <c:v>0.189879326144002</c:v>
                </c:pt>
                <c:pt idx="3">
                  <c:v>0.16762535191282</c:v>
                </c:pt>
                <c:pt idx="4">
                  <c:v>0.148139495080156</c:v>
                </c:pt>
                <c:pt idx="5">
                  <c:v>0.131275319676479</c:v>
                </c:pt>
                <c:pt idx="6">
                  <c:v>0.11678987307369</c:v>
                </c:pt>
                <c:pt idx="7">
                  <c:v>0.104394940528933</c:v>
                </c:pt>
                <c:pt idx="8">
                  <c:v>0.093796722981055</c:v>
                </c:pt>
                <c:pt idx="9">
                  <c:v>0.084720552415379</c:v>
                </c:pt>
                <c:pt idx="10">
                  <c:v>0.0769229799763193</c:v>
                </c:pt>
                <c:pt idx="11">
                  <c:v>0.0701953307329663</c:v>
                </c:pt>
                <c:pt idx="12">
                  <c:v>0.0643623981427226</c:v>
                </c:pt>
                <c:pt idx="13">
                  <c:v>0.0592788523891631</c:v>
                </c:pt>
                <c:pt idx="14">
                  <c:v>0.0548249102793957</c:v>
                </c:pt>
                <c:pt idx="15">
                  <c:v>0.0509020835134517</c:v>
                </c:pt>
                <c:pt idx="16">
                  <c:v>0.0474293724702455</c:v>
                </c:pt>
                <c:pt idx="17">
                  <c:v>0.0443400238332432</c:v>
                </c:pt>
                <c:pt idx="18">
                  <c:v>0.0415788462218575</c:v>
                </c:pt>
                <c:pt idx="19">
                  <c:v>0.0391000243910868</c:v>
                </c:pt>
                <c:pt idx="20">
                  <c:v>0.0368653558893979</c:v>
                </c:pt>
                <c:pt idx="21">
                  <c:v>0.0348428350877068</c:v>
                </c:pt>
                <c:pt idx="22">
                  <c:v>0.0330055178838957</c:v>
                </c:pt>
                <c:pt idx="23">
                  <c:v>0.0313306109408496</c:v>
                </c:pt>
                <c:pt idx="24">
                  <c:v>0.0297987396125856</c:v>
                </c:pt>
                <c:pt idx="25">
                  <c:v>0.0283933577802865</c:v>
                </c:pt>
                <c:pt idx="26">
                  <c:v>0.0271002703957713</c:v>
                </c:pt>
                <c:pt idx="27">
                  <c:v>0.0259072456735647</c:v>
                </c:pt>
                <c:pt idx="28">
                  <c:v>0.0248036987681554</c:v>
                </c:pt>
                <c:pt idx="29">
                  <c:v>0.0237804326338313</c:v>
                </c:pt>
                <c:pt idx="30">
                  <c:v>0.0228294247919521</c:v>
                </c:pt>
                <c:pt idx="31">
                  <c:v>0.0219436510981892</c:v>
                </c:pt>
                <c:pt idx="32">
                  <c:v>0.0211169394528063</c:v>
                </c:pt>
                <c:pt idx="33">
                  <c:v>0.0203438478446045</c:v>
                </c:pt>
                <c:pt idx="34">
                  <c:v>0.0196195622535657</c:v>
                </c:pt>
                <c:pt idx="35">
                  <c:v>0.0189398108284793</c:v>
                </c:pt>
                <c:pt idx="36">
                  <c:v>0.0183007914582013</c:v>
                </c:pt>
                <c:pt idx="37">
                  <c:v>0.0176991104105522</c:v>
                </c:pt>
                <c:pt idx="38">
                  <c:v>0.0171317301535879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28213511"/>
        <c:axId val="266633995"/>
      </c:lineChart>
      <c:catAx>
        <c:axId val="428213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6633995"/>
        <c:crosses val="autoZero"/>
        <c:auto val="1"/>
        <c:lblAlgn val="ctr"/>
        <c:lblOffset val="100"/>
        <c:noMultiLvlLbl val="0"/>
      </c:catAx>
      <c:valAx>
        <c:axId val="2666339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8213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396240</xdr:colOff>
      <xdr:row>2</xdr:row>
      <xdr:rowOff>137160</xdr:rowOff>
    </xdr:from>
    <xdr:to>
      <xdr:col>1</xdr:col>
      <xdr:colOff>358140</xdr:colOff>
      <xdr:row>5</xdr:row>
      <xdr:rowOff>99060</xdr:rowOff>
    </xdr:to>
    <xdr:sp>
      <xdr:nvSpPr>
        <xdr:cNvPr id="2" name="Oval 1"/>
        <xdr:cNvSpPr/>
      </xdr:nvSpPr>
      <xdr:spPr>
        <a:xfrm>
          <a:off x="396240" y="502920"/>
          <a:ext cx="571500" cy="510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IN" altLang="en-US" sz="1100"/>
            <a:t>i1</a:t>
          </a:r>
          <a:endParaRPr lang="en-IN" altLang="en-US" sz="1100"/>
        </a:p>
      </xdr:txBody>
    </xdr:sp>
    <xdr:clientData/>
  </xdr:twoCellAnchor>
  <xdr:twoCellAnchor>
    <xdr:from>
      <xdr:col>0</xdr:col>
      <xdr:colOff>411480</xdr:colOff>
      <xdr:row>8</xdr:row>
      <xdr:rowOff>167640</xdr:rowOff>
    </xdr:from>
    <xdr:to>
      <xdr:col>1</xdr:col>
      <xdr:colOff>373380</xdr:colOff>
      <xdr:row>11</xdr:row>
      <xdr:rowOff>129540</xdr:rowOff>
    </xdr:to>
    <xdr:sp>
      <xdr:nvSpPr>
        <xdr:cNvPr id="3" name="Oval 2"/>
        <xdr:cNvSpPr/>
      </xdr:nvSpPr>
      <xdr:spPr>
        <a:xfrm>
          <a:off x="411480" y="1630680"/>
          <a:ext cx="571500" cy="510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altLang="en-US" sz="1100"/>
            <a:t>i2</a:t>
          </a:r>
          <a:endParaRPr lang="en-IN" altLang="en-US" sz="1100"/>
        </a:p>
      </xdr:txBody>
    </xdr:sp>
    <xdr:clientData/>
  </xdr:twoCellAnchor>
  <xdr:twoCellAnchor>
    <xdr:from>
      <xdr:col>4</xdr:col>
      <xdr:colOff>347980</xdr:colOff>
      <xdr:row>2</xdr:row>
      <xdr:rowOff>149860</xdr:rowOff>
    </xdr:from>
    <xdr:to>
      <xdr:col>5</xdr:col>
      <xdr:colOff>309880</xdr:colOff>
      <xdr:row>5</xdr:row>
      <xdr:rowOff>111760</xdr:rowOff>
    </xdr:to>
    <xdr:sp>
      <xdr:nvSpPr>
        <xdr:cNvPr id="4" name="Oval 3"/>
        <xdr:cNvSpPr/>
      </xdr:nvSpPr>
      <xdr:spPr>
        <a:xfrm>
          <a:off x="2786380" y="515620"/>
          <a:ext cx="845820" cy="51054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altLang="en-US" sz="800"/>
            <a:t>a_h1</a:t>
          </a:r>
          <a:endParaRPr lang="en-IN" altLang="en-US" sz="800"/>
        </a:p>
      </xdr:txBody>
    </xdr:sp>
    <xdr:clientData/>
  </xdr:twoCellAnchor>
  <xdr:twoCellAnchor>
    <xdr:from>
      <xdr:col>4</xdr:col>
      <xdr:colOff>363220</xdr:colOff>
      <xdr:row>8</xdr:row>
      <xdr:rowOff>180340</xdr:rowOff>
    </xdr:from>
    <xdr:to>
      <xdr:col>5</xdr:col>
      <xdr:colOff>325120</xdr:colOff>
      <xdr:row>11</xdr:row>
      <xdr:rowOff>142240</xdr:rowOff>
    </xdr:to>
    <xdr:sp>
      <xdr:nvSpPr>
        <xdr:cNvPr id="5" name="Oval 4"/>
        <xdr:cNvSpPr/>
      </xdr:nvSpPr>
      <xdr:spPr>
        <a:xfrm>
          <a:off x="2801620" y="1643380"/>
          <a:ext cx="845820" cy="51054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altLang="en-US" sz="800"/>
            <a:t>a_h2</a:t>
          </a:r>
          <a:endParaRPr lang="en-IN" altLang="en-US" sz="800"/>
        </a:p>
      </xdr:txBody>
    </xdr:sp>
    <xdr:clientData/>
  </xdr:twoCellAnchor>
  <xdr:twoCellAnchor>
    <xdr:from>
      <xdr:col>3</xdr:col>
      <xdr:colOff>383540</xdr:colOff>
      <xdr:row>2</xdr:row>
      <xdr:rowOff>132080</xdr:rowOff>
    </xdr:from>
    <xdr:to>
      <xdr:col>4</xdr:col>
      <xdr:colOff>345440</xdr:colOff>
      <xdr:row>5</xdr:row>
      <xdr:rowOff>93980</xdr:rowOff>
    </xdr:to>
    <xdr:sp>
      <xdr:nvSpPr>
        <xdr:cNvPr id="6" name="Oval 5"/>
        <xdr:cNvSpPr/>
      </xdr:nvSpPr>
      <xdr:spPr>
        <a:xfrm>
          <a:off x="2212340" y="497840"/>
          <a:ext cx="571500" cy="51054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altLang="en-US" sz="1100"/>
            <a:t>h1</a:t>
          </a:r>
          <a:endParaRPr lang="en-IN" altLang="en-US" sz="1100"/>
        </a:p>
      </xdr:txBody>
    </xdr:sp>
    <xdr:clientData/>
  </xdr:twoCellAnchor>
  <xdr:twoCellAnchor>
    <xdr:from>
      <xdr:col>3</xdr:col>
      <xdr:colOff>398780</xdr:colOff>
      <xdr:row>8</xdr:row>
      <xdr:rowOff>162560</xdr:rowOff>
    </xdr:from>
    <xdr:to>
      <xdr:col>4</xdr:col>
      <xdr:colOff>360680</xdr:colOff>
      <xdr:row>11</xdr:row>
      <xdr:rowOff>124460</xdr:rowOff>
    </xdr:to>
    <xdr:sp>
      <xdr:nvSpPr>
        <xdr:cNvPr id="7" name="Oval 6"/>
        <xdr:cNvSpPr/>
      </xdr:nvSpPr>
      <xdr:spPr>
        <a:xfrm>
          <a:off x="2227580" y="1625600"/>
          <a:ext cx="571500" cy="51054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altLang="en-US" sz="1100"/>
            <a:t>h2</a:t>
          </a:r>
          <a:endParaRPr lang="en-IN" altLang="en-US" sz="1100"/>
        </a:p>
      </xdr:txBody>
    </xdr:sp>
    <xdr:clientData/>
  </xdr:twoCellAnchor>
  <xdr:twoCellAnchor>
    <xdr:from>
      <xdr:col>8</xdr:col>
      <xdr:colOff>322580</xdr:colOff>
      <xdr:row>2</xdr:row>
      <xdr:rowOff>170180</xdr:rowOff>
    </xdr:from>
    <xdr:to>
      <xdr:col>9</xdr:col>
      <xdr:colOff>284480</xdr:colOff>
      <xdr:row>5</xdr:row>
      <xdr:rowOff>132080</xdr:rowOff>
    </xdr:to>
    <xdr:sp>
      <xdr:nvSpPr>
        <xdr:cNvPr id="29" name="Oval 28"/>
        <xdr:cNvSpPr/>
      </xdr:nvSpPr>
      <xdr:spPr>
        <a:xfrm>
          <a:off x="6296660" y="535940"/>
          <a:ext cx="845820" cy="51054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altLang="en-US" sz="800"/>
            <a:t>a_o1</a:t>
          </a:r>
          <a:endParaRPr lang="en-IN" altLang="en-US" sz="800"/>
        </a:p>
      </xdr:txBody>
    </xdr:sp>
    <xdr:clientData/>
  </xdr:twoCellAnchor>
  <xdr:twoCellAnchor>
    <xdr:from>
      <xdr:col>8</xdr:col>
      <xdr:colOff>337185</xdr:colOff>
      <xdr:row>8</xdr:row>
      <xdr:rowOff>177165</xdr:rowOff>
    </xdr:from>
    <xdr:to>
      <xdr:col>9</xdr:col>
      <xdr:colOff>299085</xdr:colOff>
      <xdr:row>11</xdr:row>
      <xdr:rowOff>139065</xdr:rowOff>
    </xdr:to>
    <xdr:sp>
      <xdr:nvSpPr>
        <xdr:cNvPr id="30" name="Oval 29"/>
        <xdr:cNvSpPr/>
      </xdr:nvSpPr>
      <xdr:spPr>
        <a:xfrm>
          <a:off x="6311265" y="1640205"/>
          <a:ext cx="845820" cy="51054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altLang="en-US" sz="800"/>
            <a:t>a_o2</a:t>
          </a:r>
          <a:endParaRPr lang="en-IN" altLang="en-US" sz="800"/>
        </a:p>
      </xdr:txBody>
    </xdr:sp>
    <xdr:clientData/>
  </xdr:twoCellAnchor>
  <xdr:twoCellAnchor>
    <xdr:from>
      <xdr:col>7</xdr:col>
      <xdr:colOff>365760</xdr:colOff>
      <xdr:row>2</xdr:row>
      <xdr:rowOff>152400</xdr:rowOff>
    </xdr:from>
    <xdr:to>
      <xdr:col>8</xdr:col>
      <xdr:colOff>327660</xdr:colOff>
      <xdr:row>5</xdr:row>
      <xdr:rowOff>114300</xdr:rowOff>
    </xdr:to>
    <xdr:sp>
      <xdr:nvSpPr>
        <xdr:cNvPr id="31" name="Oval 30"/>
        <xdr:cNvSpPr/>
      </xdr:nvSpPr>
      <xdr:spPr>
        <a:xfrm>
          <a:off x="5455920" y="518160"/>
          <a:ext cx="845820" cy="51054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altLang="en-US" sz="1100"/>
            <a:t>o1</a:t>
          </a:r>
          <a:endParaRPr lang="en-IN" altLang="en-US" sz="1100"/>
        </a:p>
      </xdr:txBody>
    </xdr:sp>
    <xdr:clientData/>
  </xdr:twoCellAnchor>
  <xdr:twoCellAnchor>
    <xdr:from>
      <xdr:col>7</xdr:col>
      <xdr:colOff>380365</xdr:colOff>
      <xdr:row>8</xdr:row>
      <xdr:rowOff>182245</xdr:rowOff>
    </xdr:from>
    <xdr:to>
      <xdr:col>8</xdr:col>
      <xdr:colOff>342265</xdr:colOff>
      <xdr:row>11</xdr:row>
      <xdr:rowOff>144145</xdr:rowOff>
    </xdr:to>
    <xdr:sp>
      <xdr:nvSpPr>
        <xdr:cNvPr id="32" name="Oval 31"/>
        <xdr:cNvSpPr/>
      </xdr:nvSpPr>
      <xdr:spPr>
        <a:xfrm>
          <a:off x="5470525" y="1645285"/>
          <a:ext cx="845820" cy="51054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altLang="en-US" sz="1100"/>
            <a:t>o2</a:t>
          </a:r>
          <a:endParaRPr lang="en-IN" altLang="en-US" sz="1100"/>
        </a:p>
      </xdr:txBody>
    </xdr:sp>
    <xdr:clientData/>
  </xdr:twoCellAnchor>
  <xdr:twoCellAnchor>
    <xdr:from>
      <xdr:col>10</xdr:col>
      <xdr:colOff>586740</xdr:colOff>
      <xdr:row>4</xdr:row>
      <xdr:rowOff>38100</xdr:rowOff>
    </xdr:from>
    <xdr:to>
      <xdr:col>12</xdr:col>
      <xdr:colOff>358140</xdr:colOff>
      <xdr:row>9</xdr:row>
      <xdr:rowOff>114300</xdr:rowOff>
    </xdr:to>
    <xdr:sp>
      <xdr:nvSpPr>
        <xdr:cNvPr id="33" name="Oval 32"/>
        <xdr:cNvSpPr/>
      </xdr:nvSpPr>
      <xdr:spPr>
        <a:xfrm>
          <a:off x="8328660" y="769620"/>
          <a:ext cx="1539240" cy="99060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IN" altLang="en-US" sz="1100"/>
            <a:t>E_Total</a:t>
          </a:r>
          <a:endParaRPr lang="en-IN" altLang="en-US" sz="1100"/>
        </a:p>
      </xdr:txBody>
    </xdr:sp>
    <xdr:clientData/>
  </xdr:twoCellAnchor>
  <xdr:twoCellAnchor>
    <xdr:from>
      <xdr:col>1</xdr:col>
      <xdr:colOff>358140</xdr:colOff>
      <xdr:row>4</xdr:row>
      <xdr:rowOff>0</xdr:rowOff>
    </xdr:from>
    <xdr:to>
      <xdr:col>3</xdr:col>
      <xdr:colOff>398780</xdr:colOff>
      <xdr:row>10</xdr:row>
      <xdr:rowOff>52070</xdr:rowOff>
    </xdr:to>
    <xdr:cxnSp>
      <xdr:nvCxnSpPr>
        <xdr:cNvPr id="35" name="Straight Connector 34"/>
        <xdr:cNvCxnSpPr>
          <a:endCxn id="7" idx="2"/>
        </xdr:cNvCxnSpPr>
      </xdr:nvCxnSpPr>
      <xdr:spPr>
        <a:xfrm>
          <a:off x="967740" y="731520"/>
          <a:ext cx="1259840" cy="1149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4</xdr:row>
      <xdr:rowOff>21590</xdr:rowOff>
    </xdr:from>
    <xdr:to>
      <xdr:col>3</xdr:col>
      <xdr:colOff>383540</xdr:colOff>
      <xdr:row>4</xdr:row>
      <xdr:rowOff>26670</xdr:rowOff>
    </xdr:to>
    <xdr:cxnSp>
      <xdr:nvCxnSpPr>
        <xdr:cNvPr id="36" name="Straight Connector 35"/>
        <xdr:cNvCxnSpPr>
          <a:stCxn id="2" idx="6"/>
          <a:endCxn id="6" idx="2"/>
        </xdr:cNvCxnSpPr>
      </xdr:nvCxnSpPr>
      <xdr:spPr>
        <a:xfrm flipV="1">
          <a:off x="967740" y="753110"/>
          <a:ext cx="1244600" cy="5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373380</xdr:colOff>
      <xdr:row>10</xdr:row>
      <xdr:rowOff>52070</xdr:rowOff>
    </xdr:from>
    <xdr:to>
      <xdr:col>3</xdr:col>
      <xdr:colOff>398780</xdr:colOff>
      <xdr:row>10</xdr:row>
      <xdr:rowOff>57150</xdr:rowOff>
    </xdr:to>
    <xdr:cxnSp>
      <xdr:nvCxnSpPr>
        <xdr:cNvPr id="37" name="Straight Connector 36"/>
        <xdr:cNvCxnSpPr>
          <a:stCxn id="3" idx="6"/>
          <a:endCxn id="7" idx="2"/>
        </xdr:cNvCxnSpPr>
      </xdr:nvCxnSpPr>
      <xdr:spPr>
        <a:xfrm flipV="1">
          <a:off x="982980" y="1880870"/>
          <a:ext cx="1244600" cy="5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4</xdr:row>
      <xdr:rowOff>21590</xdr:rowOff>
    </xdr:from>
    <xdr:to>
      <xdr:col>3</xdr:col>
      <xdr:colOff>383540</xdr:colOff>
      <xdr:row>10</xdr:row>
      <xdr:rowOff>60960</xdr:rowOff>
    </xdr:to>
    <xdr:cxnSp>
      <xdr:nvCxnSpPr>
        <xdr:cNvPr id="38" name="Straight Connector 37"/>
        <xdr:cNvCxnSpPr>
          <a:endCxn id="6" idx="2"/>
        </xdr:cNvCxnSpPr>
      </xdr:nvCxnSpPr>
      <xdr:spPr>
        <a:xfrm flipV="1">
          <a:off x="990600" y="753110"/>
          <a:ext cx="1221740" cy="1136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309880</xdr:colOff>
      <xdr:row>4</xdr:row>
      <xdr:rowOff>39370</xdr:rowOff>
    </xdr:from>
    <xdr:to>
      <xdr:col>7</xdr:col>
      <xdr:colOff>365760</xdr:colOff>
      <xdr:row>4</xdr:row>
      <xdr:rowOff>41910</xdr:rowOff>
    </xdr:to>
    <xdr:cxnSp>
      <xdr:nvCxnSpPr>
        <xdr:cNvPr id="39" name="Straight Connector 38"/>
        <xdr:cNvCxnSpPr>
          <a:stCxn id="4" idx="6"/>
          <a:endCxn id="31" idx="2"/>
        </xdr:cNvCxnSpPr>
      </xdr:nvCxnSpPr>
      <xdr:spPr>
        <a:xfrm>
          <a:off x="3632200" y="770890"/>
          <a:ext cx="1823720" cy="2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325120</xdr:colOff>
      <xdr:row>10</xdr:row>
      <xdr:rowOff>69850</xdr:rowOff>
    </xdr:from>
    <xdr:to>
      <xdr:col>7</xdr:col>
      <xdr:colOff>380365</xdr:colOff>
      <xdr:row>10</xdr:row>
      <xdr:rowOff>71755</xdr:rowOff>
    </xdr:to>
    <xdr:cxnSp>
      <xdr:nvCxnSpPr>
        <xdr:cNvPr id="40" name="Straight Connector 39"/>
        <xdr:cNvCxnSpPr>
          <a:stCxn id="5" idx="6"/>
          <a:endCxn id="32" idx="2"/>
        </xdr:cNvCxnSpPr>
      </xdr:nvCxnSpPr>
      <xdr:spPr>
        <a:xfrm>
          <a:off x="3647440" y="1898650"/>
          <a:ext cx="1823085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335280</xdr:colOff>
      <xdr:row>4</xdr:row>
      <xdr:rowOff>45720</xdr:rowOff>
    </xdr:from>
    <xdr:to>
      <xdr:col>7</xdr:col>
      <xdr:colOff>350520</xdr:colOff>
      <xdr:row>10</xdr:row>
      <xdr:rowOff>83820</xdr:rowOff>
    </xdr:to>
    <xdr:cxnSp>
      <xdr:nvCxnSpPr>
        <xdr:cNvPr id="41" name="Straight Connector 40"/>
        <xdr:cNvCxnSpPr/>
      </xdr:nvCxnSpPr>
      <xdr:spPr>
        <a:xfrm flipV="1">
          <a:off x="3657600" y="777240"/>
          <a:ext cx="1783080" cy="1135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327660</xdr:colOff>
      <xdr:row>4</xdr:row>
      <xdr:rowOff>45720</xdr:rowOff>
    </xdr:from>
    <xdr:to>
      <xdr:col>7</xdr:col>
      <xdr:colOff>380365</xdr:colOff>
      <xdr:row>10</xdr:row>
      <xdr:rowOff>71755</xdr:rowOff>
    </xdr:to>
    <xdr:cxnSp>
      <xdr:nvCxnSpPr>
        <xdr:cNvPr id="42" name="Straight Connector 41"/>
        <xdr:cNvCxnSpPr>
          <a:endCxn id="32" idx="2"/>
        </xdr:cNvCxnSpPr>
      </xdr:nvCxnSpPr>
      <xdr:spPr>
        <a:xfrm>
          <a:off x="3649980" y="777240"/>
          <a:ext cx="1820545" cy="11233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284480</xdr:colOff>
      <xdr:row>4</xdr:row>
      <xdr:rowOff>59690</xdr:rowOff>
    </xdr:from>
    <xdr:to>
      <xdr:col>10</xdr:col>
      <xdr:colOff>586740</xdr:colOff>
      <xdr:row>6</xdr:row>
      <xdr:rowOff>167640</xdr:rowOff>
    </xdr:to>
    <xdr:cxnSp>
      <xdr:nvCxnSpPr>
        <xdr:cNvPr id="43" name="Straight Connector 42"/>
        <xdr:cNvCxnSpPr>
          <a:stCxn id="29" idx="6"/>
          <a:endCxn id="33" idx="2"/>
        </xdr:cNvCxnSpPr>
      </xdr:nvCxnSpPr>
      <xdr:spPr>
        <a:xfrm>
          <a:off x="7142480" y="791210"/>
          <a:ext cx="1186180" cy="473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299085</xdr:colOff>
      <xdr:row>6</xdr:row>
      <xdr:rowOff>167640</xdr:rowOff>
    </xdr:from>
    <xdr:to>
      <xdr:col>10</xdr:col>
      <xdr:colOff>586740</xdr:colOff>
      <xdr:row>10</xdr:row>
      <xdr:rowOff>66675</xdr:rowOff>
    </xdr:to>
    <xdr:cxnSp>
      <xdr:nvCxnSpPr>
        <xdr:cNvPr id="44" name="Straight Connector 43"/>
        <xdr:cNvCxnSpPr>
          <a:stCxn id="30" idx="6"/>
          <a:endCxn id="33" idx="2"/>
        </xdr:cNvCxnSpPr>
      </xdr:nvCxnSpPr>
      <xdr:spPr>
        <a:xfrm flipV="1">
          <a:off x="7157085" y="1264920"/>
          <a:ext cx="1171575" cy="6305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59690</xdr:colOff>
      <xdr:row>2</xdr:row>
      <xdr:rowOff>132080</xdr:rowOff>
    </xdr:from>
    <xdr:to>
      <xdr:col>5</xdr:col>
      <xdr:colOff>24130</xdr:colOff>
      <xdr:row>2</xdr:row>
      <xdr:rowOff>149860</xdr:rowOff>
    </xdr:to>
    <xdr:cxnSp>
      <xdr:nvCxnSpPr>
        <xdr:cNvPr id="45" name="Curved Connector 44"/>
        <xdr:cNvCxnSpPr>
          <a:stCxn id="6" idx="0"/>
          <a:endCxn id="4" idx="0"/>
        </xdr:cNvCxnSpPr>
      </xdr:nvCxnSpPr>
      <xdr:spPr>
        <a:xfrm rot="16200000" flipH="1">
          <a:off x="2913380" y="82550"/>
          <a:ext cx="17780" cy="848360"/>
        </a:xfrm>
        <a:prstGeom prst="curvedConnector3">
          <a:avLst>
            <a:gd name="adj1" fmla="val -133928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74930</xdr:colOff>
      <xdr:row>11</xdr:row>
      <xdr:rowOff>124460</xdr:rowOff>
    </xdr:from>
    <xdr:to>
      <xdr:col>5</xdr:col>
      <xdr:colOff>39370</xdr:colOff>
      <xdr:row>11</xdr:row>
      <xdr:rowOff>142240</xdr:rowOff>
    </xdr:to>
    <xdr:cxnSp>
      <xdr:nvCxnSpPr>
        <xdr:cNvPr id="46" name="Curved Connector 45"/>
        <xdr:cNvCxnSpPr>
          <a:stCxn id="7" idx="4"/>
          <a:endCxn id="5" idx="4"/>
        </xdr:cNvCxnSpPr>
      </xdr:nvCxnSpPr>
      <xdr:spPr>
        <a:xfrm rot="5400000" flipV="1">
          <a:off x="2928620" y="1720850"/>
          <a:ext cx="17780" cy="848360"/>
        </a:xfrm>
        <a:prstGeom prst="curvedConnector3">
          <a:avLst>
            <a:gd name="adj1" fmla="val 143928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</xdr:colOff>
      <xdr:row>2</xdr:row>
      <xdr:rowOff>152400</xdr:rowOff>
    </xdr:from>
    <xdr:to>
      <xdr:col>8</xdr:col>
      <xdr:colOff>608330</xdr:colOff>
      <xdr:row>2</xdr:row>
      <xdr:rowOff>170180</xdr:rowOff>
    </xdr:to>
    <xdr:cxnSp>
      <xdr:nvCxnSpPr>
        <xdr:cNvPr id="47" name="Curved Connector 46"/>
        <xdr:cNvCxnSpPr>
          <a:stCxn id="31" idx="0"/>
          <a:endCxn id="29" idx="0"/>
        </xdr:cNvCxnSpPr>
      </xdr:nvCxnSpPr>
      <xdr:spPr>
        <a:xfrm rot="16200000" flipH="1">
          <a:off x="6290310" y="243840"/>
          <a:ext cx="17780" cy="566420"/>
        </a:xfrm>
        <a:prstGeom prst="curvedConnector3">
          <a:avLst>
            <a:gd name="adj1" fmla="val -133928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56515</xdr:colOff>
      <xdr:row>11</xdr:row>
      <xdr:rowOff>139065</xdr:rowOff>
    </xdr:from>
    <xdr:to>
      <xdr:col>9</xdr:col>
      <xdr:colOff>13335</xdr:colOff>
      <xdr:row>11</xdr:row>
      <xdr:rowOff>144145</xdr:rowOff>
    </xdr:to>
    <xdr:cxnSp>
      <xdr:nvCxnSpPr>
        <xdr:cNvPr id="48" name="Curved Connector 47"/>
        <xdr:cNvCxnSpPr>
          <a:stCxn id="32" idx="4"/>
          <a:endCxn id="30" idx="4"/>
        </xdr:cNvCxnSpPr>
      </xdr:nvCxnSpPr>
      <xdr:spPr>
        <a:xfrm rot="5400000" flipH="1" flipV="1">
          <a:off x="6448425" y="1732915"/>
          <a:ext cx="5080" cy="840740"/>
        </a:xfrm>
        <a:prstGeom prst="curvedConnector3">
          <a:avLst>
            <a:gd name="adj1" fmla="val -46875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401320</xdr:colOff>
      <xdr:row>14</xdr:row>
      <xdr:rowOff>81280</xdr:rowOff>
    </xdr:from>
    <xdr:to>
      <xdr:col>15</xdr:col>
      <xdr:colOff>96520</xdr:colOff>
      <xdr:row>29</xdr:row>
      <xdr:rowOff>81280</xdr:rowOff>
    </xdr:to>
    <xdr:graphicFrame>
      <xdr:nvGraphicFramePr>
        <xdr:cNvPr id="3" name="Chart 2"/>
        <xdr:cNvGraphicFramePr/>
      </xdr:nvGraphicFramePr>
      <xdr:xfrm>
        <a:off x="6314440" y="26416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F79"/>
  <sheetViews>
    <sheetView tabSelected="1" topLeftCell="H1" workbookViewId="0">
      <selection activeCell="U22" sqref="U22"/>
    </sheetView>
  </sheetViews>
  <sheetFormatPr defaultColWidth="8.88888888888889" defaultRowHeight="14.4"/>
  <cols>
    <col min="5" max="12" width="12.8888888888889"/>
    <col min="13" max="14" width="14.1111111111111"/>
    <col min="15" max="16" width="12.8888888888889"/>
    <col min="17" max="17" width="14.1111111111111"/>
    <col min="18" max="23" width="12.8888888888889"/>
    <col min="24" max="27" width="14.1111111111111"/>
    <col min="28" max="29" width="12.8888888888889"/>
    <col min="30" max="31" width="14.1111111111111"/>
  </cols>
  <sheetData>
    <row r="3" spans="3:3">
      <c r="C3" s="2"/>
    </row>
    <row r="4" spans="3:14">
      <c r="C4" s="2" t="s">
        <v>0</v>
      </c>
      <c r="D4" s="3"/>
      <c r="G4" t="s">
        <v>1</v>
      </c>
      <c r="N4" s="5" t="s">
        <v>2</v>
      </c>
    </row>
    <row r="5" spans="1:14">
      <c r="A5" s="1">
        <v>0.05</v>
      </c>
      <c r="K5" t="s">
        <v>3</v>
      </c>
      <c r="N5" t="s">
        <v>4</v>
      </c>
    </row>
    <row r="6" spans="4:14">
      <c r="D6" t="s">
        <v>5</v>
      </c>
      <c r="N6" t="s">
        <v>6</v>
      </c>
    </row>
    <row r="7" spans="8:14">
      <c r="H7" t="s">
        <v>7</v>
      </c>
      <c r="N7" t="s">
        <v>8</v>
      </c>
    </row>
    <row r="9" spans="4:14">
      <c r="D9" t="s">
        <v>9</v>
      </c>
      <c r="H9" t="s">
        <v>10</v>
      </c>
      <c r="N9" s="7" t="s">
        <v>11</v>
      </c>
    </row>
    <row r="10" spans="11:14">
      <c r="K10" t="s">
        <v>12</v>
      </c>
      <c r="N10" s="7" t="s">
        <v>13</v>
      </c>
    </row>
    <row r="11" spans="1:14">
      <c r="A11" s="1">
        <v>0.1</v>
      </c>
      <c r="C11" t="s">
        <v>14</v>
      </c>
      <c r="G11" t="s">
        <v>15</v>
      </c>
      <c r="N11" s="7" t="s">
        <v>16</v>
      </c>
    </row>
    <row r="12" spans="14:14">
      <c r="N12" s="7" t="s">
        <v>17</v>
      </c>
    </row>
    <row r="14" spans="14:18">
      <c r="N14" s="7" t="s">
        <v>18</v>
      </c>
      <c r="R14" t="s">
        <v>19</v>
      </c>
    </row>
    <row r="15" spans="18:18">
      <c r="R15" t="s">
        <v>20</v>
      </c>
    </row>
    <row r="17" spans="14:18">
      <c r="N17" s="7" t="s">
        <v>21</v>
      </c>
      <c r="R17" t="s">
        <v>22</v>
      </c>
    </row>
    <row r="18" spans="14:18">
      <c r="N18" s="4"/>
      <c r="R18" t="s">
        <v>23</v>
      </c>
    </row>
    <row r="19" spans="14:14">
      <c r="N19" s="4"/>
    </row>
    <row r="20" spans="14:18">
      <c r="N20" s="5" t="s">
        <v>24</v>
      </c>
      <c r="R20" t="s">
        <v>25</v>
      </c>
    </row>
    <row r="21" spans="14:18">
      <c r="N21" s="5" t="s">
        <v>26</v>
      </c>
      <c r="R21" t="s">
        <v>23</v>
      </c>
    </row>
    <row r="22" spans="2:2">
      <c r="B22" t="s">
        <v>27</v>
      </c>
    </row>
    <row r="23" spans="2:14">
      <c r="B23" t="s">
        <v>28</v>
      </c>
      <c r="N23" s="5" t="s">
        <v>29</v>
      </c>
    </row>
    <row r="24" spans="2:14">
      <c r="B24" s="4" t="s">
        <v>30</v>
      </c>
      <c r="N24" s="5" t="s">
        <v>31</v>
      </c>
    </row>
    <row r="25" spans="2:14">
      <c r="B25" t="s">
        <v>32</v>
      </c>
      <c r="N25" s="5" t="s">
        <v>33</v>
      </c>
    </row>
    <row r="26" spans="2:14">
      <c r="B26" t="s">
        <v>34</v>
      </c>
      <c r="N26" s="5" t="s">
        <v>35</v>
      </c>
    </row>
    <row r="27" spans="2:2">
      <c r="B27" t="s">
        <v>36</v>
      </c>
    </row>
    <row r="28" spans="2:14">
      <c r="B28" s="4" t="s">
        <v>37</v>
      </c>
      <c r="N28" s="8" t="s">
        <v>38</v>
      </c>
    </row>
    <row r="29" spans="2:14">
      <c r="B29" t="s">
        <v>39</v>
      </c>
      <c r="N29" s="8" t="s">
        <v>40</v>
      </c>
    </row>
    <row r="30" spans="2:14">
      <c r="B30" s="4" t="s">
        <v>41</v>
      </c>
      <c r="N30" s="8" t="s">
        <v>42</v>
      </c>
    </row>
    <row r="31" spans="2:14">
      <c r="B31" s="4" t="s">
        <v>43</v>
      </c>
      <c r="N31" s="8" t="s">
        <v>44</v>
      </c>
    </row>
    <row r="32" spans="2:2">
      <c r="B32" t="s">
        <v>45</v>
      </c>
    </row>
    <row r="35" spans="6:7">
      <c r="F35" s="5" t="s">
        <v>46</v>
      </c>
      <c r="G35">
        <v>2</v>
      </c>
    </row>
    <row r="36" spans="1:32">
      <c r="A36" s="6" t="s">
        <v>47</v>
      </c>
      <c r="B36" s="6" t="s">
        <v>48</v>
      </c>
      <c r="C36" s="6" t="s">
        <v>49</v>
      </c>
      <c r="D36" s="6" t="s">
        <v>50</v>
      </c>
      <c r="E36" s="6" t="s">
        <v>51</v>
      </c>
      <c r="F36" s="6" t="s">
        <v>52</v>
      </c>
      <c r="G36" s="6" t="s">
        <v>53</v>
      </c>
      <c r="H36" s="6" t="s">
        <v>54</v>
      </c>
      <c r="I36" s="6" t="s">
        <v>55</v>
      </c>
      <c r="J36" s="6" t="s">
        <v>56</v>
      </c>
      <c r="K36" s="6" t="s">
        <v>57</v>
      </c>
      <c r="L36" s="6" t="s">
        <v>58</v>
      </c>
      <c r="M36" s="6" t="s">
        <v>59</v>
      </c>
      <c r="N36" s="6" t="s">
        <v>60</v>
      </c>
      <c r="O36" s="6" t="s">
        <v>61</v>
      </c>
      <c r="P36" s="6" t="s">
        <v>62</v>
      </c>
      <c r="Q36" s="6" t="s">
        <v>63</v>
      </c>
      <c r="R36" s="6" t="s">
        <v>64</v>
      </c>
      <c r="S36" s="6" t="s">
        <v>65</v>
      </c>
      <c r="T36" s="6" t="s">
        <v>66</v>
      </c>
      <c r="U36" s="6" t="s">
        <v>3</v>
      </c>
      <c r="V36" s="6" t="s">
        <v>12</v>
      </c>
      <c r="W36" s="6" t="s">
        <v>67</v>
      </c>
      <c r="X36" s="6" t="s">
        <v>68</v>
      </c>
      <c r="Y36" s="6" t="s">
        <v>69</v>
      </c>
      <c r="Z36" s="6" t="s">
        <v>70</v>
      </c>
      <c r="AA36" s="6" t="s">
        <v>71</v>
      </c>
      <c r="AB36" s="6" t="s">
        <v>72</v>
      </c>
      <c r="AC36" s="6" t="s">
        <v>73</v>
      </c>
      <c r="AD36" s="6" t="s">
        <v>74</v>
      </c>
      <c r="AE36" s="6" t="s">
        <v>75</v>
      </c>
      <c r="AF36" s="4"/>
    </row>
    <row r="37" s="1" customFormat="1" spans="1:31">
      <c r="A37" s="1">
        <v>0.01</v>
      </c>
      <c r="B37" s="1">
        <v>0.99</v>
      </c>
      <c r="C37" s="1">
        <v>0.05</v>
      </c>
      <c r="D37" s="1">
        <v>0.1</v>
      </c>
      <c r="E37" s="1">
        <v>0.15</v>
      </c>
      <c r="F37" s="1">
        <v>0.2</v>
      </c>
      <c r="G37" s="1">
        <v>0.25</v>
      </c>
      <c r="H37" s="1">
        <v>0.3</v>
      </c>
      <c r="I37" s="1">
        <f>(E37*C37)+(F37*D37)</f>
        <v>0.0275</v>
      </c>
      <c r="J37" s="1">
        <f>1/(1+EXP(-I37))</f>
        <v>0.506874566764534</v>
      </c>
      <c r="K37" s="1">
        <f>(G37*C37)+(H37*D37)</f>
        <v>0.0425</v>
      </c>
      <c r="L37" s="1">
        <f>1/(1+EXP(-K37))</f>
        <v>0.510623401004964</v>
      </c>
      <c r="M37" s="1">
        <v>0.4</v>
      </c>
      <c r="N37" s="1">
        <v>0.45</v>
      </c>
      <c r="O37" s="1">
        <v>0.5</v>
      </c>
      <c r="P37" s="1">
        <v>0.55</v>
      </c>
      <c r="Q37" s="1">
        <f>(M37*J37)+(N37*L37)</f>
        <v>0.432530357158047</v>
      </c>
      <c r="R37" s="1">
        <f>1/(1+EXP(-Q37))</f>
        <v>0.606477732206728</v>
      </c>
      <c r="S37" s="1">
        <f>(O37*J37)+(P37*L37)</f>
        <v>0.534280153934997</v>
      </c>
      <c r="T37" s="1">
        <f>1/(1+EXP(-S37))</f>
        <v>0.630480835450635</v>
      </c>
      <c r="U37" s="1">
        <f>0.5*POWER((A37-R37),2)</f>
        <v>0.177892842509241</v>
      </c>
      <c r="V37" s="1">
        <f>0.5*POWER((B37-T37),2)</f>
        <v>0.0646270148391368</v>
      </c>
      <c r="W37" s="1">
        <f>U37+V37</f>
        <v>0.242519857348377</v>
      </c>
      <c r="X37" s="1">
        <f>(((R37-A37)*R37*(1-R37)*M37)+((T37-B37)*T37*(1-T37)*O37))*J37*(1-J37)*C37</f>
        <v>0.000188255666940112</v>
      </c>
      <c r="Y37" s="1">
        <f>(((R37-A37)*R37*(1-R37)*M37)+((T37-B37)*T37*(1-T37)*O37))*J37*(1-J37)*D37</f>
        <v>0.000376511333880224</v>
      </c>
      <c r="Z37" s="1">
        <f>(((T37-B37)*T37*(1-T37)*P37)+((R37-A37)*R37*(1-R37)*N37))*L37*(1-L37)*C37</f>
        <v>0.000224813462576119</v>
      </c>
      <c r="AA37" s="1">
        <f>(((T37-B37)*T37*(1-T37)*P37)+((R37-A37)*R37*(1-R37)*N37))*L37*(1-L37)*D37</f>
        <v>0.000449626925152238</v>
      </c>
      <c r="AB37" s="1">
        <f>(R37-A37)*R37*(1-R37)*J37</f>
        <v>0.0721570729121363</v>
      </c>
      <c r="AC37" s="1">
        <f>(R37-A37)*R37*(1-R37)*L37</f>
        <v>0.0726907451919448</v>
      </c>
      <c r="AD37" s="1">
        <f>(T37-B37)*T37*(1-T37)*J37</f>
        <v>-0.0424552500926047</v>
      </c>
      <c r="AE37" s="1">
        <f>(T37-B37)*T37*(1-T37)*L37</f>
        <v>-0.0427692482800638</v>
      </c>
    </row>
    <row r="38" spans="1:31">
      <c r="A38" s="1">
        <v>0.01</v>
      </c>
      <c r="B38" s="1">
        <v>0.99</v>
      </c>
      <c r="C38" s="1">
        <v>0.05</v>
      </c>
      <c r="D38" s="1">
        <v>0.1</v>
      </c>
      <c r="E38">
        <f>E37-$G$35*X37</f>
        <v>0.14962348866612</v>
      </c>
      <c r="F38">
        <f>F37-$G$35*Y37</f>
        <v>0.19924697733224</v>
      </c>
      <c r="G38">
        <f>G37-$G$35*Z37</f>
        <v>0.249550373074848</v>
      </c>
      <c r="H38">
        <f>H37-$G$35*AA37</f>
        <v>0.299100746149696</v>
      </c>
      <c r="I38" s="1">
        <f>(E38*C38)+(F38*D38)</f>
        <v>0.0274058721665299</v>
      </c>
      <c r="J38" s="1">
        <f>1/(1+EXP(-I38))</f>
        <v>0.50685103923941</v>
      </c>
      <c r="K38" s="1">
        <f>(G38*C38)+(H38*D38)</f>
        <v>0.0423875932687119</v>
      </c>
      <c r="L38" s="1">
        <f>1/(1+EXP(-K38))</f>
        <v>0.510595311974476</v>
      </c>
      <c r="M38">
        <f>M37-$G$35*AB37</f>
        <v>0.255685854175728</v>
      </c>
      <c r="N38">
        <f>N37-$G$35*AC37</f>
        <v>0.30461850961611</v>
      </c>
      <c r="O38">
        <f>O37-$G$35*AD37</f>
        <v>0.584910500185209</v>
      </c>
      <c r="P38">
        <f>P37-$G$35*AE37</f>
        <v>0.635538496560128</v>
      </c>
      <c r="Q38" s="1">
        <f>(M38*J38)+(N38*L38)</f>
        <v>0.285131423858422</v>
      </c>
      <c r="R38" s="1">
        <f>1/(1+EXP(-Q38))</f>
        <v>0.570803809307276</v>
      </c>
      <c r="S38" s="1">
        <f>(O38*J38)+(P38*L38)</f>
        <v>0.620965471803824</v>
      </c>
      <c r="T38" s="1">
        <f>1/(1+EXP(-S38))</f>
        <v>0.650438098203611</v>
      </c>
      <c r="U38" s="1">
        <f>0.5*POWER((A38-R38),2)</f>
        <v>0.157250456266776</v>
      </c>
      <c r="V38" s="1">
        <f>0.5*POWER((B38-T38),2)</f>
        <v>0.0576511425757903</v>
      </c>
      <c r="W38" s="1">
        <f>U38+V38</f>
        <v>0.214901598842566</v>
      </c>
      <c r="X38" s="1">
        <f>(((R38-A38)*R38*(1-R38)*M38)+((T38-B38)*T38*(1-T38)*O38))*J38*(1-J38)*C38</f>
        <v>-0.000125349292844524</v>
      </c>
      <c r="Y38" s="1">
        <f>(((R38-A38)*R38*(1-R38)*M38)+((T38-B38)*T38*(1-T38)*O38))*J38*(1-J38)*D38</f>
        <v>-0.000250698585689049</v>
      </c>
      <c r="Z38" s="1">
        <f>(((T38-B38)*T38*(1-T38)*P38)+((R38-A38)*R38*(1-R38)*N38))*L38*(1-L38)*C38</f>
        <v>-9.01564749759349e-5</v>
      </c>
      <c r="AA38" s="1">
        <f>(((T38-B38)*T38*(1-T38)*P38)+((R38-A38)*R38*(1-R38)*N38))*L38*(1-L38)*D38</f>
        <v>-0.00018031294995187</v>
      </c>
      <c r="AB38" s="1">
        <f>(R38-A38)*R38*(1-R38)*J38</f>
        <v>0.0696360322525998</v>
      </c>
      <c r="AC38" s="1">
        <f>(R38-A38)*R38*(1-R38)*L38</f>
        <v>0.0701504561696009</v>
      </c>
      <c r="AD38" s="1">
        <f>(T38-B38)*T38*(1-T38)*J38</f>
        <v>-0.0391317583870235</v>
      </c>
      <c r="AE38" s="1">
        <f>(T38-B38)*T38*(1-T38)*L38</f>
        <v>-0.0394208373563073</v>
      </c>
    </row>
    <row r="39" spans="1:31">
      <c r="A39" s="1">
        <v>0.01</v>
      </c>
      <c r="B39" s="1">
        <v>0.99</v>
      </c>
      <c r="C39" s="1">
        <v>0.05</v>
      </c>
      <c r="D39" s="1">
        <v>0.1</v>
      </c>
      <c r="E39">
        <f t="shared" ref="E39:E57" si="0">E38-$G$35*X38</f>
        <v>0.149874187251809</v>
      </c>
      <c r="F39">
        <f t="shared" ref="F39:F57" si="1">F38-$G$35*Y38</f>
        <v>0.199748374503618</v>
      </c>
      <c r="G39">
        <f t="shared" ref="G39:G57" si="2">G38-$G$35*Z38</f>
        <v>0.2497306860248</v>
      </c>
      <c r="H39">
        <f t="shared" ref="H39:H57" si="3">H38-$G$35*AA38</f>
        <v>0.299461372049599</v>
      </c>
      <c r="I39" s="1">
        <f t="shared" ref="I39:I57" si="4">(E39*C39)+(F39*D39)</f>
        <v>0.0274685468129522</v>
      </c>
      <c r="J39" s="1">
        <f t="shared" ref="J39:J57" si="5">1/(1+EXP(-I39))</f>
        <v>0.50686670495254</v>
      </c>
      <c r="K39" s="1">
        <f t="shared" ref="K39:K57" si="6">(G39*C39)+(H39*D39)</f>
        <v>0.0424326715061999</v>
      </c>
      <c r="L39" s="1">
        <f t="shared" ref="L39:L57" si="7">1/(1+EXP(-K39))</f>
        <v>0.510606576467954</v>
      </c>
      <c r="M39">
        <f t="shared" ref="M39:M57" si="8">M38-$G$35*AB38</f>
        <v>0.116413789670528</v>
      </c>
      <c r="N39">
        <f t="shared" ref="N39:N57" si="9">N38-$G$35*AC38</f>
        <v>0.164317597276909</v>
      </c>
      <c r="O39">
        <f t="shared" ref="O39:O57" si="10">O38-$G$35*AD38</f>
        <v>0.663174016959256</v>
      </c>
      <c r="P39">
        <f t="shared" ref="P39:P57" si="11">P38-$G$35*AE38</f>
        <v>0.714380171272742</v>
      </c>
      <c r="Q39" s="1">
        <f t="shared" ref="Q39:Q57" si="12">(M39*J39)+(N39*L39)</f>
        <v>0.142907919780341</v>
      </c>
      <c r="R39" s="1">
        <f t="shared" ref="R39:R57" si="13">1/(1+EXP(-Q39))</f>
        <v>0.535666300495079</v>
      </c>
      <c r="S39" s="1">
        <f t="shared" ref="S39:S57" si="14">(O39*J39)+(P39*L39)</f>
        <v>0.700908042336444</v>
      </c>
      <c r="T39" s="1">
        <f t="shared" ref="T39:T57" si="15">1/(1+EXP(-S39))</f>
        <v>0.668389066087887</v>
      </c>
      <c r="U39" s="1">
        <f t="shared" ref="U39:U57" si="16">0.5*POWER((A39-R39),2)</f>
        <v>0.138162529738091</v>
      </c>
      <c r="V39" s="1">
        <f t="shared" ref="V39:V57" si="17">0.5*POWER((B39-T39),2)</f>
        <v>0.0517167964059109</v>
      </c>
      <c r="W39" s="1">
        <f t="shared" ref="W39:W57" si="18">U39+V39</f>
        <v>0.189879326144002</v>
      </c>
      <c r="X39" s="1">
        <f t="shared" ref="X39:X57" si="19">(((R39-A39)*R39*(1-R39)*M39)+((T39-B39)*T39*(1-T39)*O39))*J39*(1-J39)*C39</f>
        <v>-0.000400580746857204</v>
      </c>
      <c r="Y39" s="1">
        <f t="shared" ref="Y39:Y57" si="20">(((R39-A39)*R39*(1-R39)*M39)+((T39-B39)*T39*(1-T39)*O39))*J39*(1-J39)*D39</f>
        <v>-0.000801161493714408</v>
      </c>
      <c r="Z39" s="1">
        <f t="shared" ref="Z39:Z57" si="21">(((T39-B39)*T39*(1-T39)*P39)+((R39-A39)*R39*(1-R39)*N39))*L39*(1-L39)*C39</f>
        <v>-0.000367826120374138</v>
      </c>
      <c r="AA39" s="1">
        <f t="shared" ref="AA39:AA57" si="22">(((T39-B39)*T39*(1-T39)*P39)+((R39-A39)*R39*(1-R39)*N39))*L39*(1-L39)*D39</f>
        <v>-0.000735652240748276</v>
      </c>
      <c r="AB39" s="1">
        <f t="shared" ref="AB39:AB57" si="23">(R39-A39)*R39*(1-R39)*J39</f>
        <v>0.0662717485914467</v>
      </c>
      <c r="AC39" s="1">
        <f t="shared" ref="AC39:AC57" si="24">(R39-A39)*R39*(1-R39)*L39</f>
        <v>0.0667607288744523</v>
      </c>
      <c r="AD39" s="1">
        <f t="shared" ref="AD39:AD57" si="25">(T39-B39)*T39*(1-T39)*J39</f>
        <v>-0.0361312301365195</v>
      </c>
      <c r="AE39" s="1">
        <f t="shared" ref="AE39:AE57" si="26">(T39-B39)*T39*(1-T39)*L39</f>
        <v>-0.0363978212483131</v>
      </c>
    </row>
    <row r="40" spans="1:31">
      <c r="A40" s="1">
        <v>0.01</v>
      </c>
      <c r="B40" s="1">
        <v>0.99</v>
      </c>
      <c r="C40" s="1">
        <v>0.05</v>
      </c>
      <c r="D40" s="1">
        <v>0.1</v>
      </c>
      <c r="E40">
        <f t="shared" si="0"/>
        <v>0.150675348745523</v>
      </c>
      <c r="F40">
        <f t="shared" si="1"/>
        <v>0.201350697491046</v>
      </c>
      <c r="G40">
        <f t="shared" si="2"/>
        <v>0.250466338265548</v>
      </c>
      <c r="H40">
        <f t="shared" si="3"/>
        <v>0.300932676531096</v>
      </c>
      <c r="I40" s="1">
        <f t="shared" si="4"/>
        <v>0.0276688371863808</v>
      </c>
      <c r="J40" s="1">
        <f t="shared" si="5"/>
        <v>0.506916768032858</v>
      </c>
      <c r="K40" s="1">
        <f t="shared" si="6"/>
        <v>0.042616584566387</v>
      </c>
      <c r="L40" s="1">
        <f t="shared" si="7"/>
        <v>0.510652533953102</v>
      </c>
      <c r="M40">
        <f t="shared" si="8"/>
        <v>-0.0161297075123655</v>
      </c>
      <c r="N40">
        <f t="shared" si="9"/>
        <v>0.0307961395280041</v>
      </c>
      <c r="O40">
        <f t="shared" si="10"/>
        <v>0.735436477232295</v>
      </c>
      <c r="P40">
        <f t="shared" si="11"/>
        <v>0.787175813769368</v>
      </c>
      <c r="Q40" s="1">
        <f t="shared" si="12"/>
        <v>0.00754970748446495</v>
      </c>
      <c r="R40" s="1">
        <f t="shared" si="13"/>
        <v>0.501887417906191</v>
      </c>
      <c r="S40" s="1">
        <f t="shared" si="14"/>
        <v>0.774778406099988</v>
      </c>
      <c r="T40" s="1">
        <f t="shared" si="15"/>
        <v>0.684553651304816</v>
      </c>
      <c r="U40" s="1">
        <f t="shared" si="16"/>
        <v>0.12097661594721</v>
      </c>
      <c r="V40" s="1">
        <f t="shared" si="17"/>
        <v>0.04664873596561</v>
      </c>
      <c r="W40" s="1">
        <f t="shared" si="18"/>
        <v>0.16762535191282</v>
      </c>
      <c r="X40" s="1">
        <f t="shared" si="19"/>
        <v>-0.00063102224322204</v>
      </c>
      <c r="Y40" s="1">
        <f t="shared" si="20"/>
        <v>-0.00126204448644408</v>
      </c>
      <c r="Z40" s="1">
        <f t="shared" si="21"/>
        <v>-0.000601396803126422</v>
      </c>
      <c r="AA40" s="1">
        <f t="shared" si="22"/>
        <v>-0.00120279360625284</v>
      </c>
      <c r="AB40" s="1">
        <f t="shared" si="23"/>
        <v>0.0623356067735157</v>
      </c>
      <c r="AC40" s="1">
        <f t="shared" si="24"/>
        <v>0.0627949942905354</v>
      </c>
      <c r="AD40" s="1">
        <f t="shared" si="25"/>
        <v>-0.0334352512649547</v>
      </c>
      <c r="AE40" s="1">
        <f t="shared" si="26"/>
        <v>-0.0336816551720402</v>
      </c>
    </row>
    <row r="41" spans="1:31">
      <c r="A41" s="1">
        <v>0.01</v>
      </c>
      <c r="B41" s="1">
        <v>0.99</v>
      </c>
      <c r="C41" s="1">
        <v>0.05</v>
      </c>
      <c r="D41" s="1">
        <v>0.1</v>
      </c>
      <c r="E41">
        <f t="shared" si="0"/>
        <v>0.151937393231967</v>
      </c>
      <c r="F41">
        <f t="shared" si="1"/>
        <v>0.203874786463935</v>
      </c>
      <c r="G41">
        <f t="shared" si="2"/>
        <v>0.251669131871801</v>
      </c>
      <c r="H41">
        <f t="shared" si="3"/>
        <v>0.303338263743602</v>
      </c>
      <c r="I41" s="1">
        <f t="shared" si="4"/>
        <v>0.0279843483079918</v>
      </c>
      <c r="J41" s="1">
        <f t="shared" si="5"/>
        <v>0.506995630545921</v>
      </c>
      <c r="K41" s="1">
        <f t="shared" si="6"/>
        <v>0.0429172829679502</v>
      </c>
      <c r="L41" s="1">
        <f t="shared" si="7"/>
        <v>0.510727674190042</v>
      </c>
      <c r="M41">
        <f t="shared" si="8"/>
        <v>-0.140800921059397</v>
      </c>
      <c r="N41">
        <f t="shared" si="9"/>
        <v>-0.0947938490530667</v>
      </c>
      <c r="O41">
        <f t="shared" si="10"/>
        <v>0.802306979762205</v>
      </c>
      <c r="P41">
        <f t="shared" si="11"/>
        <v>0.854539124113449</v>
      </c>
      <c r="Q41" s="1">
        <f t="shared" si="12"/>
        <v>-0.11979929380835</v>
      </c>
      <c r="R41" s="1">
        <f t="shared" si="13"/>
        <v>0.470085944880921</v>
      </c>
      <c r="S41" s="1">
        <f t="shared" si="14"/>
        <v>0.843202912458789</v>
      </c>
      <c r="T41" s="1">
        <f t="shared" si="15"/>
        <v>0.699139357280256</v>
      </c>
      <c r="U41" s="1">
        <f t="shared" si="16"/>
        <v>0.105839538338485</v>
      </c>
      <c r="V41" s="1">
        <f t="shared" si="17"/>
        <v>0.0422999567416713</v>
      </c>
      <c r="W41" s="1">
        <f t="shared" si="18"/>
        <v>0.148139495080156</v>
      </c>
      <c r="X41" s="1">
        <f t="shared" si="19"/>
        <v>-0.000815125717502224</v>
      </c>
      <c r="Y41" s="1">
        <f t="shared" si="20"/>
        <v>-0.00163025143500445</v>
      </c>
      <c r="Z41" s="1">
        <f t="shared" si="21"/>
        <v>-0.000788956168141474</v>
      </c>
      <c r="AA41" s="1">
        <f t="shared" si="22"/>
        <v>-0.00157791233628295</v>
      </c>
      <c r="AB41" s="1">
        <f t="shared" si="23"/>
        <v>0.0581066566604447</v>
      </c>
      <c r="AC41" s="1">
        <f t="shared" si="24"/>
        <v>0.0585343853539587</v>
      </c>
      <c r="AD41" s="1">
        <f t="shared" si="25"/>
        <v>-0.031018322409926</v>
      </c>
      <c r="AE41" s="1">
        <f t="shared" si="26"/>
        <v>-0.0312466512672706</v>
      </c>
    </row>
    <row r="42" spans="1:31">
      <c r="A42" s="1">
        <v>0.01</v>
      </c>
      <c r="B42" s="1">
        <v>0.99</v>
      </c>
      <c r="C42" s="1">
        <v>0.05</v>
      </c>
      <c r="D42" s="1">
        <v>0.1</v>
      </c>
      <c r="E42">
        <f t="shared" si="0"/>
        <v>0.153567644666972</v>
      </c>
      <c r="F42">
        <f t="shared" si="1"/>
        <v>0.207135289333944</v>
      </c>
      <c r="G42">
        <f t="shared" si="2"/>
        <v>0.253247044208084</v>
      </c>
      <c r="H42">
        <f t="shared" si="3"/>
        <v>0.306494088416167</v>
      </c>
      <c r="I42" s="1">
        <f t="shared" si="4"/>
        <v>0.0283919111667429</v>
      </c>
      <c r="J42" s="1">
        <f t="shared" si="5"/>
        <v>0.507097501023093</v>
      </c>
      <c r="K42" s="1">
        <f t="shared" si="6"/>
        <v>0.0433117610520209</v>
      </c>
      <c r="L42" s="1">
        <f t="shared" si="7"/>
        <v>0.510826247894915</v>
      </c>
      <c r="M42">
        <f t="shared" si="8"/>
        <v>-0.257014234380286</v>
      </c>
      <c r="N42">
        <f t="shared" si="9"/>
        <v>-0.211862619760984</v>
      </c>
      <c r="O42">
        <f t="shared" si="10"/>
        <v>0.864343624582057</v>
      </c>
      <c r="P42">
        <f t="shared" si="11"/>
        <v>0.91703242664799</v>
      </c>
      <c r="Q42" s="1">
        <f t="shared" si="12"/>
        <v>-0.238556263103297</v>
      </c>
      <c r="R42" s="1">
        <f t="shared" si="13"/>
        <v>0.440642167609039</v>
      </c>
      <c r="S42" s="1">
        <f t="shared" si="14"/>
        <v>0.906750725753365</v>
      </c>
      <c r="T42" s="1">
        <f t="shared" si="15"/>
        <v>0.712334800830307</v>
      </c>
      <c r="U42" s="1">
        <f t="shared" si="16"/>
        <v>0.092726338261506</v>
      </c>
      <c r="V42" s="1">
        <f t="shared" si="17"/>
        <v>0.0385489814149726</v>
      </c>
      <c r="W42" s="1">
        <f t="shared" si="18"/>
        <v>0.131275319676479</v>
      </c>
      <c r="X42" s="1">
        <f t="shared" si="19"/>
        <v>-0.000955548502405146</v>
      </c>
      <c r="Y42" s="1">
        <f t="shared" si="20"/>
        <v>-0.00191109700481029</v>
      </c>
      <c r="Z42" s="1">
        <f t="shared" si="21"/>
        <v>-0.000932870029910016</v>
      </c>
      <c r="AA42" s="1">
        <f t="shared" si="22"/>
        <v>-0.00186574005982003</v>
      </c>
      <c r="AB42" s="1">
        <f t="shared" si="23"/>
        <v>0.0538249706617568</v>
      </c>
      <c r="AC42" s="1">
        <f t="shared" si="24"/>
        <v>0.0542207519278368</v>
      </c>
      <c r="AD42" s="1">
        <f t="shared" si="25"/>
        <v>-0.0288525637563944</v>
      </c>
      <c r="AE42" s="1">
        <f t="shared" si="26"/>
        <v>-0.0290647200116187</v>
      </c>
    </row>
    <row r="43" spans="1:31">
      <c r="A43" s="1">
        <v>0.01</v>
      </c>
      <c r="B43" s="1">
        <v>0.99</v>
      </c>
      <c r="C43" s="1">
        <v>0.05</v>
      </c>
      <c r="D43" s="1">
        <v>0.1</v>
      </c>
      <c r="E43">
        <f t="shared" si="0"/>
        <v>0.155478741671782</v>
      </c>
      <c r="F43">
        <f t="shared" si="1"/>
        <v>0.210957483343564</v>
      </c>
      <c r="G43">
        <f t="shared" si="2"/>
        <v>0.255112784267904</v>
      </c>
      <c r="H43">
        <f t="shared" si="3"/>
        <v>0.310225568535808</v>
      </c>
      <c r="I43" s="1">
        <f t="shared" si="4"/>
        <v>0.0288696854179455</v>
      </c>
      <c r="J43" s="1">
        <f t="shared" si="5"/>
        <v>0.507216920111023</v>
      </c>
      <c r="K43" s="1">
        <f t="shared" si="6"/>
        <v>0.0437781960669759</v>
      </c>
      <c r="L43" s="1">
        <f t="shared" si="7"/>
        <v>0.510942801388226</v>
      </c>
      <c r="M43">
        <f t="shared" si="8"/>
        <v>-0.3646641757038</v>
      </c>
      <c r="N43">
        <f t="shared" si="9"/>
        <v>-0.320304123616658</v>
      </c>
      <c r="O43">
        <f t="shared" si="10"/>
        <v>0.922048752094846</v>
      </c>
      <c r="P43">
        <f t="shared" si="11"/>
        <v>0.975161866671227</v>
      </c>
      <c r="Q43" s="1">
        <f t="shared" si="12"/>
        <v>-0.348620926292202</v>
      </c>
      <c r="R43" s="1">
        <f t="shared" si="13"/>
        <v>0.413716882763472</v>
      </c>
      <c r="S43" s="1">
        <f t="shared" si="14"/>
        <v>0.965930664193729</v>
      </c>
      <c r="T43" s="1">
        <f t="shared" si="15"/>
        <v>0.72430765024351</v>
      </c>
      <c r="U43" s="1">
        <f t="shared" si="16"/>
        <v>0.0814936607141276</v>
      </c>
      <c r="V43" s="1">
        <f t="shared" si="17"/>
        <v>0.0352962123595625</v>
      </c>
      <c r="W43" s="1">
        <f t="shared" si="18"/>
        <v>0.11678987307369</v>
      </c>
      <c r="X43" s="1">
        <f t="shared" si="19"/>
        <v>-0.0010576370845182</v>
      </c>
      <c r="Y43" s="1">
        <f t="shared" si="20"/>
        <v>-0.00211527416903639</v>
      </c>
      <c r="Z43" s="1">
        <f t="shared" si="21"/>
        <v>-0.00103828519250574</v>
      </c>
      <c r="AA43" s="1">
        <f t="shared" si="22"/>
        <v>-0.00207657038501148</v>
      </c>
      <c r="AB43" s="1">
        <f t="shared" si="23"/>
        <v>0.0496685264792478</v>
      </c>
      <c r="AC43" s="1">
        <f t="shared" si="24"/>
        <v>0.050033378331656</v>
      </c>
      <c r="AD43" s="1">
        <f t="shared" si="25"/>
        <v>-0.0269104257975895</v>
      </c>
      <c r="AE43" s="1">
        <f t="shared" si="26"/>
        <v>-0.0271081026645577</v>
      </c>
    </row>
    <row r="44" spans="1:31">
      <c r="A44" s="1">
        <v>0.01</v>
      </c>
      <c r="B44" s="1">
        <v>0.99</v>
      </c>
      <c r="C44" s="1">
        <v>0.05</v>
      </c>
      <c r="D44" s="1">
        <v>0.1</v>
      </c>
      <c r="E44">
        <f t="shared" si="0"/>
        <v>0.157594015840818</v>
      </c>
      <c r="F44">
        <f t="shared" si="1"/>
        <v>0.215188031681637</v>
      </c>
      <c r="G44">
        <f t="shared" si="2"/>
        <v>0.257189354652915</v>
      </c>
      <c r="H44">
        <f t="shared" si="3"/>
        <v>0.31437870930583</v>
      </c>
      <c r="I44" s="1">
        <f t="shared" si="4"/>
        <v>0.0293985039602046</v>
      </c>
      <c r="J44" s="1">
        <f t="shared" si="5"/>
        <v>0.507349096696112</v>
      </c>
      <c r="K44" s="1">
        <f t="shared" si="6"/>
        <v>0.0442973386632288</v>
      </c>
      <c r="L44" s="1">
        <f t="shared" si="7"/>
        <v>0.511072524132758</v>
      </c>
      <c r="M44">
        <f t="shared" si="8"/>
        <v>-0.464001228662296</v>
      </c>
      <c r="N44">
        <f t="shared" si="9"/>
        <v>-0.42037088027997</v>
      </c>
      <c r="O44">
        <f t="shared" si="10"/>
        <v>0.975869603690025</v>
      </c>
      <c r="P44">
        <f t="shared" si="11"/>
        <v>1.02937807200034</v>
      </c>
      <c r="Q44" s="1">
        <f t="shared" si="12"/>
        <v>-0.450250611084296</v>
      </c>
      <c r="R44" s="1">
        <f t="shared" si="13"/>
        <v>0.389301182672439</v>
      </c>
      <c r="S44" s="1">
        <f t="shared" si="14"/>
        <v>1.02119341146945</v>
      </c>
      <c r="T44" s="1">
        <f t="shared" si="15"/>
        <v>0.735204996357553</v>
      </c>
      <c r="U44" s="1">
        <f t="shared" si="16"/>
        <v>0.0719346935883554</v>
      </c>
      <c r="V44" s="1">
        <f t="shared" si="17"/>
        <v>0.0324602469405773</v>
      </c>
      <c r="W44" s="1">
        <f t="shared" si="18"/>
        <v>0.104394940528933</v>
      </c>
      <c r="X44" s="1">
        <f t="shared" si="19"/>
        <v>-0.00112786315775605</v>
      </c>
      <c r="Y44" s="1">
        <f t="shared" si="20"/>
        <v>-0.0022557263155121</v>
      </c>
      <c r="Z44" s="1">
        <f t="shared" si="21"/>
        <v>-0.00111155802827426</v>
      </c>
      <c r="AA44" s="1">
        <f t="shared" si="22"/>
        <v>-0.00222311605654853</v>
      </c>
      <c r="AB44" s="1">
        <f t="shared" si="23"/>
        <v>0.0457513475655098</v>
      </c>
      <c r="AC44" s="1">
        <f t="shared" si="24"/>
        <v>0.0460871160213882</v>
      </c>
      <c r="AD44" s="1">
        <f t="shared" si="25"/>
        <v>-0.0251661067830555</v>
      </c>
      <c r="AE44" s="1">
        <f t="shared" si="26"/>
        <v>-0.0253508004645458</v>
      </c>
    </row>
    <row r="45" spans="1:31">
      <c r="A45" s="1">
        <v>0.01</v>
      </c>
      <c r="B45" s="1">
        <v>0.99</v>
      </c>
      <c r="C45" s="1">
        <v>0.05</v>
      </c>
      <c r="D45" s="1">
        <v>0.1</v>
      </c>
      <c r="E45">
        <f t="shared" si="0"/>
        <v>0.159849742156331</v>
      </c>
      <c r="F45">
        <f t="shared" si="1"/>
        <v>0.219699484312661</v>
      </c>
      <c r="G45">
        <f t="shared" si="2"/>
        <v>0.259412470709464</v>
      </c>
      <c r="H45">
        <f t="shared" si="3"/>
        <v>0.318824941418927</v>
      </c>
      <c r="I45" s="1">
        <f t="shared" si="4"/>
        <v>0.0299624355390826</v>
      </c>
      <c r="J45" s="1">
        <f t="shared" si="5"/>
        <v>0.507490048545431</v>
      </c>
      <c r="K45" s="1">
        <f t="shared" si="6"/>
        <v>0.0448531176773659</v>
      </c>
      <c r="L45" s="1">
        <f t="shared" si="7"/>
        <v>0.511211399889147</v>
      </c>
      <c r="M45">
        <f t="shared" si="8"/>
        <v>-0.555503923793315</v>
      </c>
      <c r="N45">
        <f t="shared" si="9"/>
        <v>-0.512545112322746</v>
      </c>
      <c r="O45">
        <f t="shared" si="10"/>
        <v>1.02620181725614</v>
      </c>
      <c r="P45">
        <f t="shared" si="11"/>
        <v>1.08007967292943</v>
      </c>
      <c r="Q45" s="1">
        <f t="shared" si="12"/>
        <v>-0.543931617629898</v>
      </c>
      <c r="R45" s="1">
        <f t="shared" si="13"/>
        <v>0.367273462707086</v>
      </c>
      <c r="S45" s="1">
        <f t="shared" si="14"/>
        <v>1.07293625164679</v>
      </c>
      <c r="T45" s="1">
        <f t="shared" si="15"/>
        <v>0.745154908549511</v>
      </c>
      <c r="U45" s="1">
        <f t="shared" si="16"/>
        <v>0.0638221635773558</v>
      </c>
      <c r="V45" s="1">
        <f t="shared" si="17"/>
        <v>0.0299745594036992</v>
      </c>
      <c r="W45" s="1">
        <f t="shared" si="18"/>
        <v>0.093796722981055</v>
      </c>
      <c r="X45" s="1">
        <f t="shared" si="19"/>
        <v>-0.00117266899394048</v>
      </c>
      <c r="Y45" s="1">
        <f t="shared" si="20"/>
        <v>-0.00234533798788096</v>
      </c>
      <c r="Z45" s="1">
        <f t="shared" si="21"/>
        <v>-0.00115907992625993</v>
      </c>
      <c r="AA45" s="1">
        <f t="shared" si="22"/>
        <v>-0.00231815985251986</v>
      </c>
      <c r="AB45" s="1">
        <f t="shared" si="23"/>
        <v>0.0421341162312704</v>
      </c>
      <c r="AC45" s="1">
        <f t="shared" si="24"/>
        <v>0.0424430796296719</v>
      </c>
      <c r="AD45" s="1">
        <f t="shared" si="25"/>
        <v>-0.0235961838937248</v>
      </c>
      <c r="AE45" s="1">
        <f t="shared" si="26"/>
        <v>-0.0237692113075454</v>
      </c>
    </row>
    <row r="46" spans="1:31">
      <c r="A46" s="1">
        <v>0.01</v>
      </c>
      <c r="B46" s="1">
        <v>0.99</v>
      </c>
      <c r="C46" s="1">
        <v>0.05</v>
      </c>
      <c r="D46" s="1">
        <v>0.1</v>
      </c>
      <c r="E46">
        <f t="shared" si="0"/>
        <v>0.162195080144211</v>
      </c>
      <c r="F46">
        <f t="shared" si="1"/>
        <v>0.224390160288423</v>
      </c>
      <c r="G46">
        <f t="shared" si="2"/>
        <v>0.261730630561984</v>
      </c>
      <c r="H46">
        <f t="shared" si="3"/>
        <v>0.323461261123967</v>
      </c>
      <c r="I46" s="1">
        <f t="shared" si="4"/>
        <v>0.0305487700360529</v>
      </c>
      <c r="J46" s="1">
        <f t="shared" si="5"/>
        <v>0.507636598628025</v>
      </c>
      <c r="K46" s="1">
        <f t="shared" si="6"/>
        <v>0.0454326576404959</v>
      </c>
      <c r="L46" s="1">
        <f t="shared" si="7"/>
        <v>0.511356211089414</v>
      </c>
      <c r="M46">
        <f t="shared" si="8"/>
        <v>-0.639772156255856</v>
      </c>
      <c r="N46">
        <f t="shared" si="9"/>
        <v>-0.59743127158209</v>
      </c>
      <c r="O46">
        <f t="shared" si="10"/>
        <v>1.07339418504359</v>
      </c>
      <c r="P46">
        <f t="shared" si="11"/>
        <v>1.12761809554453</v>
      </c>
      <c r="Q46" s="1">
        <f t="shared" si="12"/>
        <v>-0.630271952721188</v>
      </c>
      <c r="R46" s="1">
        <f t="shared" si="13"/>
        <v>0.347448875910891</v>
      </c>
      <c r="S46" s="1">
        <f t="shared" si="14"/>
        <v>1.12150868997614</v>
      </c>
      <c r="T46" s="1">
        <f t="shared" si="15"/>
        <v>0.754268455701757</v>
      </c>
      <c r="U46" s="1">
        <f t="shared" si="16"/>
        <v>0.0569358719267618</v>
      </c>
      <c r="V46" s="1">
        <f t="shared" si="17"/>
        <v>0.0277846804886172</v>
      </c>
      <c r="W46" s="1">
        <f t="shared" si="18"/>
        <v>0.084720552415379</v>
      </c>
      <c r="X46" s="1">
        <f t="shared" si="19"/>
        <v>-0.00119781369222228</v>
      </c>
      <c r="Y46" s="1">
        <f t="shared" si="20"/>
        <v>-0.00239562738444457</v>
      </c>
      <c r="Z46" s="1">
        <f t="shared" si="21"/>
        <v>-0.00118660199133836</v>
      </c>
      <c r="AA46" s="1">
        <f t="shared" si="22"/>
        <v>-0.00237320398267672</v>
      </c>
      <c r="AB46" s="1">
        <f t="shared" si="23"/>
        <v>0.0388388501963511</v>
      </c>
      <c r="AC46" s="1">
        <f t="shared" si="24"/>
        <v>0.0391234346245953</v>
      </c>
      <c r="AD46" s="1">
        <f t="shared" si="25"/>
        <v>-0.0221797926728843</v>
      </c>
      <c r="AE46" s="1">
        <f t="shared" si="26"/>
        <v>-0.0223423109653795</v>
      </c>
    </row>
    <row r="47" spans="1:31">
      <c r="A47" s="1">
        <v>0.01</v>
      </c>
      <c r="B47" s="1">
        <v>0.99</v>
      </c>
      <c r="C47" s="1">
        <v>0.05</v>
      </c>
      <c r="D47" s="1">
        <v>0.1</v>
      </c>
      <c r="E47">
        <f t="shared" si="0"/>
        <v>0.164590707528656</v>
      </c>
      <c r="F47">
        <f t="shared" si="1"/>
        <v>0.229181415057312</v>
      </c>
      <c r="G47">
        <f t="shared" si="2"/>
        <v>0.26410383454466</v>
      </c>
      <c r="H47">
        <f t="shared" si="3"/>
        <v>0.328207669089321</v>
      </c>
      <c r="I47" s="1">
        <f t="shared" si="4"/>
        <v>0.031147676882164</v>
      </c>
      <c r="J47" s="1">
        <f t="shared" si="5"/>
        <v>0.507786289723616</v>
      </c>
      <c r="K47" s="1">
        <f t="shared" si="6"/>
        <v>0.0460259586361651</v>
      </c>
      <c r="L47" s="1">
        <f t="shared" si="7"/>
        <v>0.51150445882095</v>
      </c>
      <c r="M47">
        <f t="shared" si="8"/>
        <v>-0.717449856648558</v>
      </c>
      <c r="N47">
        <f t="shared" si="9"/>
        <v>-0.67567814083128</v>
      </c>
      <c r="O47">
        <f t="shared" si="10"/>
        <v>1.11775377038935</v>
      </c>
      <c r="P47">
        <f t="shared" si="11"/>
        <v>1.17230271747528</v>
      </c>
      <c r="Q47" s="1">
        <f t="shared" si="12"/>
        <v>-0.709923582533362</v>
      </c>
      <c r="R47" s="1">
        <f t="shared" si="13"/>
        <v>0.329615725877669</v>
      </c>
      <c r="S47" s="1">
        <f t="shared" si="14"/>
        <v>1.16721810696712</v>
      </c>
      <c r="T47" s="1">
        <f t="shared" si="15"/>
        <v>0.762641807439605</v>
      </c>
      <c r="U47" s="1">
        <f t="shared" si="16"/>
        <v>0.0510771061141545</v>
      </c>
      <c r="V47" s="1">
        <f t="shared" si="17"/>
        <v>0.0258458738621648</v>
      </c>
      <c r="W47" s="1">
        <f t="shared" si="18"/>
        <v>0.0769229799763193</v>
      </c>
      <c r="X47" s="1">
        <f t="shared" si="19"/>
        <v>-0.00120811418063376</v>
      </c>
      <c r="Y47" s="1">
        <f t="shared" si="20"/>
        <v>-0.00241622836126753</v>
      </c>
      <c r="Z47" s="1">
        <f t="shared" si="21"/>
        <v>-0.001198958288641</v>
      </c>
      <c r="AA47" s="1">
        <f t="shared" si="22"/>
        <v>-0.002397916577282</v>
      </c>
      <c r="AB47" s="1">
        <f t="shared" si="23"/>
        <v>0.0358625239987449</v>
      </c>
      <c r="AC47" s="1">
        <f t="shared" si="24"/>
        <v>0.0361251205500561</v>
      </c>
      <c r="AD47" s="1">
        <f t="shared" si="25"/>
        <v>-0.0208985624975837</v>
      </c>
      <c r="AE47" s="1">
        <f t="shared" si="26"/>
        <v>-0.0210515882700982</v>
      </c>
    </row>
    <row r="48" spans="1:31">
      <c r="A48" s="1">
        <v>0.01</v>
      </c>
      <c r="B48" s="1">
        <v>0.99</v>
      </c>
      <c r="C48" s="1">
        <v>0.05</v>
      </c>
      <c r="D48" s="1">
        <v>0.1</v>
      </c>
      <c r="E48">
        <f t="shared" si="0"/>
        <v>0.167006935889924</v>
      </c>
      <c r="F48">
        <f t="shared" si="1"/>
        <v>0.234013871779847</v>
      </c>
      <c r="G48">
        <f t="shared" si="2"/>
        <v>0.266501751121942</v>
      </c>
      <c r="H48">
        <f t="shared" si="3"/>
        <v>0.333003502243885</v>
      </c>
      <c r="I48" s="1">
        <f t="shared" si="4"/>
        <v>0.0317517339724809</v>
      </c>
      <c r="J48" s="1">
        <f t="shared" si="5"/>
        <v>0.507937266659754</v>
      </c>
      <c r="K48" s="1">
        <f t="shared" si="6"/>
        <v>0.0466254377804856</v>
      </c>
      <c r="L48" s="1">
        <f t="shared" si="7"/>
        <v>0.511654248226887</v>
      </c>
      <c r="M48">
        <f t="shared" si="8"/>
        <v>-0.789174904646048</v>
      </c>
      <c r="N48">
        <f t="shared" si="9"/>
        <v>-0.747928381931393</v>
      </c>
      <c r="O48">
        <f t="shared" si="10"/>
        <v>1.15955089538452</v>
      </c>
      <c r="P48">
        <f t="shared" si="11"/>
        <v>1.21440589401548</v>
      </c>
      <c r="Q48" s="1">
        <f t="shared" si="12"/>
        <v>-0.783532077967044</v>
      </c>
      <c r="R48" s="1">
        <f t="shared" si="13"/>
        <v>0.313559142106558</v>
      </c>
      <c r="S48" s="1">
        <f t="shared" si="14"/>
        <v>1.21033504709928</v>
      </c>
      <c r="T48" s="1">
        <f t="shared" si="15"/>
        <v>0.770358226401572</v>
      </c>
      <c r="U48" s="1">
        <f t="shared" si="16"/>
        <v>0.0460740763782348</v>
      </c>
      <c r="V48" s="1">
        <f t="shared" si="17"/>
        <v>0.0241212543547315</v>
      </c>
      <c r="W48" s="1">
        <f t="shared" si="18"/>
        <v>0.0701953307329663</v>
      </c>
      <c r="X48" s="1">
        <f t="shared" si="19"/>
        <v>-0.00120742911027218</v>
      </c>
      <c r="Y48" s="1">
        <f t="shared" si="20"/>
        <v>-0.00241485822054437</v>
      </c>
      <c r="Z48" s="1">
        <f t="shared" si="21"/>
        <v>-0.00120003717191839</v>
      </c>
      <c r="AA48" s="1">
        <f t="shared" si="22"/>
        <v>-0.00240007434383679</v>
      </c>
      <c r="AB48" s="1">
        <f t="shared" si="23"/>
        <v>0.0331876107217788</v>
      </c>
      <c r="AC48" s="1">
        <f t="shared" si="24"/>
        <v>0.0334304709043388</v>
      </c>
      <c r="AD48" s="1">
        <f t="shared" si="25"/>
        <v>-0.0197364317251038</v>
      </c>
      <c r="AE48" s="1">
        <f t="shared" si="26"/>
        <v>-0.0198808589166851</v>
      </c>
    </row>
    <row r="49" spans="1:31">
      <c r="A49" s="1">
        <v>0.01</v>
      </c>
      <c r="B49" s="1">
        <v>0.99</v>
      </c>
      <c r="C49" s="1">
        <v>0.05</v>
      </c>
      <c r="D49" s="1">
        <v>0.1</v>
      </c>
      <c r="E49">
        <f t="shared" si="0"/>
        <v>0.169421794110468</v>
      </c>
      <c r="F49">
        <f t="shared" si="1"/>
        <v>0.238843588220936</v>
      </c>
      <c r="G49">
        <f t="shared" si="2"/>
        <v>0.268901825465779</v>
      </c>
      <c r="H49">
        <f t="shared" si="3"/>
        <v>0.337803650931558</v>
      </c>
      <c r="I49" s="1">
        <f t="shared" si="4"/>
        <v>0.032355448527617</v>
      </c>
      <c r="J49" s="1">
        <f t="shared" si="5"/>
        <v>0.508088156536776</v>
      </c>
      <c r="K49" s="1">
        <f t="shared" si="6"/>
        <v>0.0472254563664448</v>
      </c>
      <c r="L49" s="1">
        <f t="shared" si="7"/>
        <v>0.511804170325083</v>
      </c>
      <c r="M49">
        <f t="shared" si="8"/>
        <v>-0.855550126089605</v>
      </c>
      <c r="N49">
        <f t="shared" si="9"/>
        <v>-0.81478932374007</v>
      </c>
      <c r="O49">
        <f t="shared" si="10"/>
        <v>1.19902375883473</v>
      </c>
      <c r="P49">
        <f t="shared" si="11"/>
        <v>1.25416761184885</v>
      </c>
      <c r="Q49" s="1">
        <f t="shared" si="12"/>
        <v>-0.851707460216196</v>
      </c>
      <c r="R49" s="1">
        <f t="shared" si="13"/>
        <v>0.299074801486127</v>
      </c>
      <c r="S49" s="1">
        <f t="shared" si="14"/>
        <v>1.25109798530103</v>
      </c>
      <c r="T49" s="1">
        <f t="shared" si="15"/>
        <v>0.777489869815104</v>
      </c>
      <c r="U49" s="1">
        <f t="shared" si="16"/>
        <v>0.0417821204271218</v>
      </c>
      <c r="V49" s="1">
        <f t="shared" si="17"/>
        <v>0.0225802777156008</v>
      </c>
      <c r="W49" s="1">
        <f t="shared" si="18"/>
        <v>0.0643623981427226</v>
      </c>
      <c r="X49" s="1">
        <f t="shared" si="19"/>
        <v>-0.00119876235499037</v>
      </c>
      <c r="Y49" s="1">
        <f t="shared" si="20"/>
        <v>-0.00239752470998074</v>
      </c>
      <c r="Z49" s="1">
        <f t="shared" si="21"/>
        <v>-0.00119287680214083</v>
      </c>
      <c r="AA49" s="1">
        <f t="shared" si="22"/>
        <v>-0.00238575360428166</v>
      </c>
      <c r="AB49" s="1">
        <f t="shared" si="23"/>
        <v>0.0307893701118322</v>
      </c>
      <c r="AC49" s="1">
        <f t="shared" si="24"/>
        <v>0.0310145548999381</v>
      </c>
      <c r="AD49" s="1">
        <f t="shared" si="25"/>
        <v>-0.0186794134989478</v>
      </c>
      <c r="AE49" s="1">
        <f t="shared" si="26"/>
        <v>-0.0188160294724291</v>
      </c>
    </row>
    <row r="50" spans="1:31">
      <c r="A50" s="1">
        <v>0.01</v>
      </c>
      <c r="B50" s="1">
        <v>0.99</v>
      </c>
      <c r="C50" s="1">
        <v>0.05</v>
      </c>
      <c r="D50" s="1">
        <v>0.1</v>
      </c>
      <c r="E50">
        <f t="shared" si="0"/>
        <v>0.171819318820449</v>
      </c>
      <c r="F50">
        <f t="shared" si="1"/>
        <v>0.243638637640897</v>
      </c>
      <c r="G50">
        <f t="shared" si="2"/>
        <v>0.271287579070061</v>
      </c>
      <c r="H50">
        <f t="shared" si="3"/>
        <v>0.342575158140122</v>
      </c>
      <c r="I50" s="1">
        <f t="shared" si="4"/>
        <v>0.0329548297051122</v>
      </c>
      <c r="J50" s="1">
        <f t="shared" si="5"/>
        <v>0.508237961889942</v>
      </c>
      <c r="K50" s="1">
        <f t="shared" si="6"/>
        <v>0.0478218947675152</v>
      </c>
      <c r="L50" s="1">
        <f t="shared" si="7"/>
        <v>0.511953195764931</v>
      </c>
      <c r="M50">
        <f t="shared" si="8"/>
        <v>-0.91712886631327</v>
      </c>
      <c r="N50">
        <f t="shared" si="9"/>
        <v>-0.876818433539946</v>
      </c>
      <c r="O50">
        <f t="shared" si="10"/>
        <v>1.23638258583262</v>
      </c>
      <c r="P50">
        <f t="shared" si="11"/>
        <v>1.29179967079371</v>
      </c>
      <c r="Q50" s="1">
        <f t="shared" si="12"/>
        <v>-0.915009704961865</v>
      </c>
      <c r="R50" s="1">
        <f t="shared" si="13"/>
        <v>0.28597579152711</v>
      </c>
      <c r="S50" s="1">
        <f t="shared" si="14"/>
        <v>1.28971753529071</v>
      </c>
      <c r="T50" s="1">
        <f t="shared" si="15"/>
        <v>0.784099375257599</v>
      </c>
      <c r="U50" s="1">
        <f t="shared" si="16"/>
        <v>0.0380813187545076</v>
      </c>
      <c r="V50" s="1">
        <f t="shared" si="17"/>
        <v>0.0211975336346555</v>
      </c>
      <c r="W50" s="1">
        <f t="shared" si="18"/>
        <v>0.0592788523891631</v>
      </c>
      <c r="X50" s="1">
        <f t="shared" si="19"/>
        <v>-0.00118440796281828</v>
      </c>
      <c r="Y50" s="1">
        <f t="shared" si="20"/>
        <v>-0.00236881592563656</v>
      </c>
      <c r="Z50" s="1">
        <f t="shared" si="21"/>
        <v>-0.00117980548963291</v>
      </c>
      <c r="AA50" s="1">
        <f t="shared" si="22"/>
        <v>-0.00235961097926582</v>
      </c>
      <c r="AB50" s="1">
        <f t="shared" si="23"/>
        <v>0.0286404802168168</v>
      </c>
      <c r="AC50" s="1">
        <f t="shared" si="24"/>
        <v>0.0288498429371886</v>
      </c>
      <c r="AD50" s="1">
        <f t="shared" si="25"/>
        <v>-0.0177153514237436</v>
      </c>
      <c r="AE50" s="1">
        <f t="shared" si="26"/>
        <v>-0.0178448511436623</v>
      </c>
    </row>
    <row r="51" spans="1:31">
      <c r="A51" s="1">
        <v>0.01</v>
      </c>
      <c r="B51" s="1">
        <v>0.99</v>
      </c>
      <c r="C51" s="1">
        <v>0.05</v>
      </c>
      <c r="D51" s="1">
        <v>0.1</v>
      </c>
      <c r="E51">
        <f t="shared" si="0"/>
        <v>0.174188134746085</v>
      </c>
      <c r="F51">
        <f t="shared" si="1"/>
        <v>0.248376269492171</v>
      </c>
      <c r="G51">
        <f t="shared" si="2"/>
        <v>0.273647190049327</v>
      </c>
      <c r="H51">
        <f t="shared" si="3"/>
        <v>0.347294380098653</v>
      </c>
      <c r="I51" s="1">
        <f t="shared" si="4"/>
        <v>0.0335470336865213</v>
      </c>
      <c r="J51" s="1">
        <f t="shared" si="5"/>
        <v>0.508385971969553</v>
      </c>
      <c r="K51" s="1">
        <f t="shared" si="6"/>
        <v>0.0484117975123316</v>
      </c>
      <c r="L51" s="1">
        <f t="shared" si="7"/>
        <v>0.51210058612293</v>
      </c>
      <c r="M51">
        <f t="shared" si="8"/>
        <v>-0.974409826746903</v>
      </c>
      <c r="N51">
        <f t="shared" si="9"/>
        <v>-0.934518119414324</v>
      </c>
      <c r="O51">
        <f t="shared" si="10"/>
        <v>1.27181328868011</v>
      </c>
      <c r="P51">
        <f t="shared" si="11"/>
        <v>1.32748937308103</v>
      </c>
      <c r="Q51" s="1">
        <f t="shared" si="12"/>
        <v>-0.973943563561981</v>
      </c>
      <c r="R51" s="1">
        <f t="shared" si="13"/>
        <v>0.274095164561904</v>
      </c>
      <c r="S51" s="1">
        <f t="shared" si="14"/>
        <v>1.32638012095619</v>
      </c>
      <c r="T51" s="1">
        <f t="shared" si="15"/>
        <v>0.790241233950015</v>
      </c>
      <c r="U51" s="1">
        <f t="shared" si="16"/>
        <v>0.0348731279724895</v>
      </c>
      <c r="V51" s="1">
        <f t="shared" si="17"/>
        <v>0.0199517823069062</v>
      </c>
      <c r="W51" s="1">
        <f t="shared" si="18"/>
        <v>0.0548249102793957</v>
      </c>
      <c r="X51" s="1">
        <f t="shared" si="19"/>
        <v>-0.001166095161064</v>
      </c>
      <c r="Y51" s="1">
        <f t="shared" si="20"/>
        <v>-0.002332190322128</v>
      </c>
      <c r="Z51" s="1">
        <f t="shared" si="21"/>
        <v>-0.00116258431451175</v>
      </c>
      <c r="AA51" s="1">
        <f t="shared" si="22"/>
        <v>-0.00232516862902349</v>
      </c>
      <c r="AB51" s="1">
        <f t="shared" si="23"/>
        <v>0.0267137631686244</v>
      </c>
      <c r="AC51" s="1">
        <f t="shared" si="24"/>
        <v>0.0269089521160529</v>
      </c>
      <c r="AD51" s="1">
        <f t="shared" si="25"/>
        <v>-0.0168336855957178</v>
      </c>
      <c r="AE51" s="1">
        <f t="shared" si="26"/>
        <v>-0.0169566839674571</v>
      </c>
    </row>
    <row r="52" spans="1:31">
      <c r="A52" s="1">
        <v>0.01</v>
      </c>
      <c r="B52" s="1">
        <v>0.99</v>
      </c>
      <c r="C52" s="1">
        <v>0.05</v>
      </c>
      <c r="D52" s="1">
        <v>0.1</v>
      </c>
      <c r="E52">
        <f t="shared" si="0"/>
        <v>0.176520325068213</v>
      </c>
      <c r="F52">
        <f t="shared" si="1"/>
        <v>0.253040650136427</v>
      </c>
      <c r="G52">
        <f t="shared" si="2"/>
        <v>0.27597235867835</v>
      </c>
      <c r="H52">
        <f t="shared" si="3"/>
        <v>0.3519447173567</v>
      </c>
      <c r="I52" s="1">
        <f t="shared" si="4"/>
        <v>0.0341300812670533</v>
      </c>
      <c r="J52" s="1">
        <f t="shared" si="5"/>
        <v>0.508531692145526</v>
      </c>
      <c r="K52" s="1">
        <f t="shared" si="6"/>
        <v>0.0489930896695875</v>
      </c>
      <c r="L52" s="1">
        <f t="shared" si="7"/>
        <v>0.512245823021331</v>
      </c>
      <c r="M52">
        <f t="shared" si="8"/>
        <v>-1.02783735308415</v>
      </c>
      <c r="N52">
        <f t="shared" si="9"/>
        <v>-0.988336023646429</v>
      </c>
      <c r="O52">
        <f t="shared" si="10"/>
        <v>1.30548065987155</v>
      </c>
      <c r="P52">
        <f t="shared" si="11"/>
        <v>1.36140274101595</v>
      </c>
      <c r="Q52" s="1">
        <f t="shared" si="12"/>
        <v>-1.02895886826866</v>
      </c>
      <c r="R52" s="1">
        <f t="shared" si="13"/>
        <v>0.263285999050228</v>
      </c>
      <c r="S52" s="1">
        <f t="shared" si="14"/>
        <v>1.36125115656295</v>
      </c>
      <c r="T52" s="1">
        <f t="shared" si="15"/>
        <v>0.795962968194132</v>
      </c>
      <c r="U52" s="1">
        <f t="shared" si="16"/>
        <v>0.0320768986574359</v>
      </c>
      <c r="V52" s="1">
        <f t="shared" si="17"/>
        <v>0.0188251848560157</v>
      </c>
      <c r="W52" s="1">
        <f t="shared" si="18"/>
        <v>0.0509020835134517</v>
      </c>
      <c r="X52" s="1">
        <f t="shared" si="19"/>
        <v>-0.00114511546507811</v>
      </c>
      <c r="Y52" s="1">
        <f t="shared" si="20"/>
        <v>-0.00229023093015622</v>
      </c>
      <c r="Z52" s="1">
        <f t="shared" si="21"/>
        <v>-0.00114253320747747</v>
      </c>
      <c r="AA52" s="1">
        <f t="shared" si="22"/>
        <v>-0.00228506641495494</v>
      </c>
      <c r="AB52" s="1">
        <f t="shared" si="23"/>
        <v>0.0249836505098992</v>
      </c>
      <c r="AC52" s="1">
        <f t="shared" si="24"/>
        <v>0.0251661220238331</v>
      </c>
      <c r="AD52" s="1">
        <f t="shared" si="25"/>
        <v>-0.0160252386657981</v>
      </c>
      <c r="AE52" s="1">
        <f t="shared" si="26"/>
        <v>-0.0161422811916429</v>
      </c>
    </row>
    <row r="53" spans="1:31">
      <c r="A53" s="1">
        <v>0.01</v>
      </c>
      <c r="B53" s="1">
        <v>0.99</v>
      </c>
      <c r="C53" s="1">
        <v>0.05</v>
      </c>
      <c r="D53" s="1">
        <v>0.1</v>
      </c>
      <c r="E53">
        <f t="shared" si="0"/>
        <v>0.17881055599837</v>
      </c>
      <c r="F53">
        <f t="shared" si="1"/>
        <v>0.257621111996739</v>
      </c>
      <c r="G53">
        <f t="shared" si="2"/>
        <v>0.278257425093305</v>
      </c>
      <c r="H53">
        <f t="shared" si="3"/>
        <v>0.35651485018661</v>
      </c>
      <c r="I53" s="1">
        <f t="shared" si="4"/>
        <v>0.0347026389995924</v>
      </c>
      <c r="J53" s="1">
        <f t="shared" si="5"/>
        <v>0.508674789199392</v>
      </c>
      <c r="K53" s="1">
        <f t="shared" si="6"/>
        <v>0.0495643562733263</v>
      </c>
      <c r="L53" s="1">
        <f t="shared" si="7"/>
        <v>0.512388553002655</v>
      </c>
      <c r="M53">
        <f t="shared" si="8"/>
        <v>-1.07780465410395</v>
      </c>
      <c r="N53">
        <f t="shared" si="9"/>
        <v>-1.0386682676941</v>
      </c>
      <c r="O53">
        <f t="shared" si="10"/>
        <v>1.33753113720314</v>
      </c>
      <c r="P53">
        <f t="shared" si="11"/>
        <v>1.39368730339923</v>
      </c>
      <c r="Q53" s="1">
        <f t="shared" si="12"/>
        <v>-1.080453785958</v>
      </c>
      <c r="R53" s="1">
        <f t="shared" si="13"/>
        <v>0.25342015148862</v>
      </c>
      <c r="S53" s="1">
        <f t="shared" si="14"/>
        <v>1.39447778999134</v>
      </c>
      <c r="T53" s="1">
        <f t="shared" si="15"/>
        <v>0.801306134732079</v>
      </c>
      <c r="U53" s="1">
        <f t="shared" si="16"/>
        <v>0.0296266850753713</v>
      </c>
      <c r="V53" s="1">
        <f t="shared" si="17"/>
        <v>0.0178026873948742</v>
      </c>
      <c r="W53" s="1">
        <f t="shared" si="18"/>
        <v>0.0474293724702455</v>
      </c>
      <c r="X53" s="1">
        <f t="shared" si="19"/>
        <v>-0.00112242673867278</v>
      </c>
      <c r="Y53" s="1">
        <f t="shared" si="20"/>
        <v>-0.00224485347734557</v>
      </c>
      <c r="Z53" s="1">
        <f t="shared" si="21"/>
        <v>-0.00112063475360515</v>
      </c>
      <c r="AA53" s="1">
        <f t="shared" si="22"/>
        <v>-0.0022412695072103</v>
      </c>
      <c r="AB53" s="1">
        <f t="shared" si="23"/>
        <v>0.0234268637505837</v>
      </c>
      <c r="AC53" s="1">
        <f t="shared" si="24"/>
        <v>0.0235979000206489</v>
      </c>
      <c r="AD53" s="1">
        <f t="shared" si="25"/>
        <v>-0.015282025520464</v>
      </c>
      <c r="AE53" s="1">
        <f t="shared" si="26"/>
        <v>-0.0153935974607753</v>
      </c>
    </row>
    <row r="54" spans="1:31">
      <c r="A54" s="1">
        <v>0.01</v>
      </c>
      <c r="B54" s="1">
        <v>0.99</v>
      </c>
      <c r="C54" s="1">
        <v>0.05</v>
      </c>
      <c r="D54" s="1">
        <v>0.1</v>
      </c>
      <c r="E54">
        <f t="shared" si="0"/>
        <v>0.181055409475715</v>
      </c>
      <c r="F54">
        <f t="shared" si="1"/>
        <v>0.26211081895143</v>
      </c>
      <c r="G54">
        <f t="shared" si="2"/>
        <v>0.280498694600515</v>
      </c>
      <c r="H54">
        <f t="shared" si="3"/>
        <v>0.360997389201031</v>
      </c>
      <c r="I54" s="1">
        <f t="shared" si="4"/>
        <v>0.0352638523689288</v>
      </c>
      <c r="J54" s="1">
        <f t="shared" si="5"/>
        <v>0.50881504962279</v>
      </c>
      <c r="K54" s="1">
        <f t="shared" si="6"/>
        <v>0.0501246736501288</v>
      </c>
      <c r="L54" s="1">
        <f t="shared" si="7"/>
        <v>0.512528545376025</v>
      </c>
      <c r="M54">
        <f t="shared" si="8"/>
        <v>-1.12465838160512</v>
      </c>
      <c r="N54">
        <f t="shared" si="9"/>
        <v>-1.08586406773539</v>
      </c>
      <c r="O54">
        <f t="shared" si="10"/>
        <v>1.36809518824407</v>
      </c>
      <c r="P54">
        <f t="shared" si="11"/>
        <v>1.42447449832078</v>
      </c>
      <c r="Q54" s="1">
        <f t="shared" si="12"/>
        <v>-1.12877944135761</v>
      </c>
      <c r="R54" s="1">
        <f t="shared" si="13"/>
        <v>0.244386421011004</v>
      </c>
      <c r="S54" s="1">
        <f t="shared" si="14"/>
        <v>1.4261912636447</v>
      </c>
      <c r="T54" s="1">
        <f t="shared" si="15"/>
        <v>0.806307176753857</v>
      </c>
      <c r="U54" s="1">
        <f t="shared" si="16"/>
        <v>0.0274684971771739</v>
      </c>
      <c r="V54" s="1">
        <f t="shared" si="17"/>
        <v>0.0168715266560694</v>
      </c>
      <c r="W54" s="1">
        <f t="shared" si="18"/>
        <v>0.0443400238332432</v>
      </c>
      <c r="X54" s="1">
        <f t="shared" si="19"/>
        <v>-0.00109873510081634</v>
      </c>
      <c r="Y54" s="1">
        <f t="shared" si="20"/>
        <v>-0.00219747020163267</v>
      </c>
      <c r="Z54" s="1">
        <f t="shared" si="21"/>
        <v>-0.00109761624699193</v>
      </c>
      <c r="AA54" s="1">
        <f t="shared" si="22"/>
        <v>-0.00219523249398387</v>
      </c>
      <c r="AB54" s="1">
        <f t="shared" si="23"/>
        <v>0.0220226319664452</v>
      </c>
      <c r="AC54" s="1">
        <f t="shared" si="24"/>
        <v>0.0221833602120879</v>
      </c>
      <c r="AD54" s="1">
        <f t="shared" si="25"/>
        <v>-0.0145970868549256</v>
      </c>
      <c r="AE54" s="1">
        <f t="shared" si="26"/>
        <v>-0.0147036210859504</v>
      </c>
    </row>
    <row r="55" spans="1:31">
      <c r="A55" s="1">
        <v>0.01</v>
      </c>
      <c r="B55" s="1">
        <v>0.99</v>
      </c>
      <c r="C55" s="1">
        <v>0.05</v>
      </c>
      <c r="D55" s="1">
        <v>0.1</v>
      </c>
      <c r="E55">
        <f t="shared" si="0"/>
        <v>0.183252879677348</v>
      </c>
      <c r="F55">
        <f t="shared" si="1"/>
        <v>0.266505759354696</v>
      </c>
      <c r="G55">
        <f t="shared" si="2"/>
        <v>0.282693927094499</v>
      </c>
      <c r="H55">
        <f t="shared" si="3"/>
        <v>0.365387854188998</v>
      </c>
      <c r="I55" s="1">
        <f t="shared" si="4"/>
        <v>0.0358132199193369</v>
      </c>
      <c r="J55" s="1">
        <f t="shared" si="5"/>
        <v>0.508952348153382</v>
      </c>
      <c r="K55" s="1">
        <f t="shared" si="6"/>
        <v>0.0506734817736248</v>
      </c>
      <c r="L55" s="1">
        <f t="shared" si="7"/>
        <v>0.512665660317323</v>
      </c>
      <c r="M55">
        <f t="shared" si="8"/>
        <v>-1.16870364553801</v>
      </c>
      <c r="N55">
        <f t="shared" si="9"/>
        <v>-1.13023078815957</v>
      </c>
      <c r="O55">
        <f t="shared" si="10"/>
        <v>1.39728936195392</v>
      </c>
      <c r="P55">
        <f t="shared" si="11"/>
        <v>1.45388174049268</v>
      </c>
      <c r="Q55" s="1">
        <f t="shared" si="12"/>
        <v>-1.17424497801478</v>
      </c>
      <c r="R55" s="1">
        <f t="shared" si="13"/>
        <v>0.236088541844078</v>
      </c>
      <c r="S55" s="1">
        <f t="shared" si="14"/>
        <v>1.45650894432917</v>
      </c>
      <c r="T55" s="1">
        <f t="shared" si="15"/>
        <v>0.810998146125428</v>
      </c>
      <c r="U55" s="1">
        <f t="shared" si="16"/>
        <v>0.0255580143765907</v>
      </c>
      <c r="V55" s="1">
        <f t="shared" si="17"/>
        <v>0.0160208318452668</v>
      </c>
      <c r="W55" s="1">
        <f t="shared" si="18"/>
        <v>0.0415788462218575</v>
      </c>
      <c r="X55" s="1">
        <f t="shared" si="19"/>
        <v>-0.00107455789230137</v>
      </c>
      <c r="Y55" s="1">
        <f t="shared" si="20"/>
        <v>-0.00214911578460273</v>
      </c>
      <c r="Z55" s="1">
        <f t="shared" si="21"/>
        <v>-0.00107401299265835</v>
      </c>
      <c r="AA55" s="1">
        <f t="shared" si="22"/>
        <v>-0.0021480259853167</v>
      </c>
      <c r="AB55" s="1">
        <f t="shared" si="23"/>
        <v>0.0207526522800764</v>
      </c>
      <c r="AC55" s="1">
        <f t="shared" si="24"/>
        <v>0.020904063461153</v>
      </c>
      <c r="AD55" s="1">
        <f t="shared" si="25"/>
        <v>-0.0139643452239586</v>
      </c>
      <c r="AE55" s="1">
        <f t="shared" si="26"/>
        <v>-0.0140662289723483</v>
      </c>
    </row>
    <row r="56" spans="1:31">
      <c r="A56" s="1">
        <v>0.01</v>
      </c>
      <c r="B56" s="1">
        <v>0.99</v>
      </c>
      <c r="C56" s="1">
        <v>0.05</v>
      </c>
      <c r="D56" s="1">
        <v>0.1</v>
      </c>
      <c r="E56">
        <f t="shared" si="0"/>
        <v>0.18540199546195</v>
      </c>
      <c r="F56">
        <f t="shared" si="1"/>
        <v>0.270803990923901</v>
      </c>
      <c r="G56">
        <f t="shared" si="2"/>
        <v>0.284841953079816</v>
      </c>
      <c r="H56">
        <f t="shared" si="3"/>
        <v>0.369683906159632</v>
      </c>
      <c r="I56" s="1">
        <f t="shared" si="4"/>
        <v>0.0363504988654876</v>
      </c>
      <c r="J56" s="1">
        <f t="shared" si="5"/>
        <v>0.509086624180862</v>
      </c>
      <c r="K56" s="1">
        <f t="shared" si="6"/>
        <v>0.051210488269954</v>
      </c>
      <c r="L56" s="1">
        <f t="shared" si="7"/>
        <v>0.512799824879636</v>
      </c>
      <c r="M56">
        <f t="shared" si="8"/>
        <v>-1.21020895009816</v>
      </c>
      <c r="N56">
        <f t="shared" si="9"/>
        <v>-1.17203891508188</v>
      </c>
      <c r="O56">
        <f t="shared" si="10"/>
        <v>1.42521805240184</v>
      </c>
      <c r="P56">
        <f t="shared" si="11"/>
        <v>1.48201419843738</v>
      </c>
      <c r="Q56" s="1">
        <f t="shared" si="12"/>
        <v>-1.21712253936504</v>
      </c>
      <c r="R56" s="1">
        <f t="shared" si="13"/>
        <v>0.228443226577369</v>
      </c>
      <c r="S56" s="1">
        <f t="shared" si="14"/>
        <v>1.4855360684467</v>
      </c>
      <c r="T56" s="1">
        <f t="shared" si="15"/>
        <v>0.815407315317502</v>
      </c>
      <c r="U56" s="1">
        <f t="shared" si="16"/>
        <v>0.0238587216187658</v>
      </c>
      <c r="V56" s="1">
        <f t="shared" si="17"/>
        <v>0.015241302772321</v>
      </c>
      <c r="W56" s="1">
        <f t="shared" si="18"/>
        <v>0.0391000243910868</v>
      </c>
      <c r="X56" s="1">
        <f t="shared" si="19"/>
        <v>-0.00105027139919179</v>
      </c>
      <c r="Y56" s="1">
        <f t="shared" si="20"/>
        <v>-0.00210054279838358</v>
      </c>
      <c r="Z56" s="1">
        <f t="shared" si="21"/>
        <v>-0.0010502164302965</v>
      </c>
      <c r="AA56" s="1">
        <f t="shared" si="22"/>
        <v>-0.002100432860593</v>
      </c>
      <c r="AB56" s="1">
        <f t="shared" si="23"/>
        <v>0.0196009194114708</v>
      </c>
      <c r="AC56" s="1">
        <f t="shared" si="24"/>
        <v>0.0197438855476807</v>
      </c>
      <c r="AD56" s="1">
        <f t="shared" si="25"/>
        <v>-0.0133784813964993</v>
      </c>
      <c r="AE56" s="1">
        <f t="shared" si="26"/>
        <v>-0.0134760620126664</v>
      </c>
    </row>
    <row r="57" spans="1:31">
      <c r="A57" s="1">
        <v>0.01</v>
      </c>
      <c r="B57" s="1">
        <v>0.99</v>
      </c>
      <c r="C57" s="1">
        <v>0.05</v>
      </c>
      <c r="D57" s="1">
        <v>0.1</v>
      </c>
      <c r="E57">
        <f t="shared" si="0"/>
        <v>0.187502538260334</v>
      </c>
      <c r="F57">
        <f t="shared" si="1"/>
        <v>0.275005076520668</v>
      </c>
      <c r="G57">
        <f t="shared" si="2"/>
        <v>0.286942385940409</v>
      </c>
      <c r="H57">
        <f t="shared" si="3"/>
        <v>0.373884771880818</v>
      </c>
      <c r="I57" s="1">
        <f t="shared" si="4"/>
        <v>0.0368756345650835</v>
      </c>
      <c r="J57" s="1">
        <f t="shared" si="5"/>
        <v>0.509217864117764</v>
      </c>
      <c r="K57" s="1">
        <f t="shared" si="6"/>
        <v>0.0517355964851022</v>
      </c>
      <c r="L57" s="1">
        <f t="shared" si="7"/>
        <v>0.512931015017265</v>
      </c>
      <c r="M57">
        <f t="shared" si="8"/>
        <v>-1.2494107889211</v>
      </c>
      <c r="N57">
        <f t="shared" si="9"/>
        <v>-1.21152668617724</v>
      </c>
      <c r="O57">
        <f t="shared" si="10"/>
        <v>1.45197501519484</v>
      </c>
      <c r="P57">
        <f t="shared" si="11"/>
        <v>1.50896632246271</v>
      </c>
      <c r="Q57" s="1">
        <f t="shared" si="12"/>
        <v>-1.25765190620149</v>
      </c>
      <c r="R57" s="1">
        <f t="shared" si="13"/>
        <v>0.221378368310074</v>
      </c>
      <c r="S57" s="1">
        <f t="shared" si="14"/>
        <v>1.51336724339754</v>
      </c>
      <c r="T57" s="1">
        <f t="shared" si="15"/>
        <v>0.819559696112197</v>
      </c>
      <c r="U57" s="1">
        <f t="shared" si="16"/>
        <v>0.0223404072947146</v>
      </c>
      <c r="V57" s="1">
        <f t="shared" si="17"/>
        <v>0.0145249485946833</v>
      </c>
      <c r="W57" s="1">
        <f t="shared" si="18"/>
        <v>0.0368653558893979</v>
      </c>
      <c r="X57" s="1">
        <f t="shared" si="19"/>
        <v>-0.00102614672378589</v>
      </c>
      <c r="Y57" s="1">
        <f t="shared" si="20"/>
        <v>-0.00205229344757179</v>
      </c>
      <c r="Z57" s="1">
        <f t="shared" si="21"/>
        <v>-0.00102651040595102</v>
      </c>
      <c r="AA57" s="1">
        <f t="shared" si="22"/>
        <v>-0.00205302081190203</v>
      </c>
      <c r="AB57" s="1">
        <f t="shared" si="23"/>
        <v>0.0185534987503073</v>
      </c>
      <c r="AC57" s="1">
        <f t="shared" si="24"/>
        <v>0.0186887884670045</v>
      </c>
      <c r="AD57" s="1">
        <f t="shared" si="25"/>
        <v>-0.0128348286009538</v>
      </c>
      <c r="AE57" s="1">
        <f t="shared" si="26"/>
        <v>-0.0129284185134898</v>
      </c>
    </row>
    <row r="58" spans="1:31">
      <c r="A58" s="1">
        <v>0.01</v>
      </c>
      <c r="B58" s="1">
        <v>0.99</v>
      </c>
      <c r="C58" s="1">
        <v>0.05</v>
      </c>
      <c r="D58" s="1">
        <v>0.1</v>
      </c>
      <c r="E58">
        <f t="shared" ref="E58:E79" si="27">E57-$G$35*X57</f>
        <v>0.189554831707906</v>
      </c>
      <c r="F58">
        <f t="shared" ref="F58:F79" si="28">F57-$G$35*Y57</f>
        <v>0.279109663415812</v>
      </c>
      <c r="G58">
        <f t="shared" ref="G58:G79" si="29">G57-$G$35*Z57</f>
        <v>0.288995406752311</v>
      </c>
      <c r="H58">
        <f t="shared" ref="H58:H79" si="30">H57-$G$35*AA57</f>
        <v>0.377990813504622</v>
      </c>
      <c r="I58" s="1">
        <f t="shared" ref="I58:I79" si="31">(E58*C58)+(F58*D58)</f>
        <v>0.0373887079269765</v>
      </c>
      <c r="J58" s="1">
        <f t="shared" ref="J58:J79" si="32">1/(1+EXP(-I58))</f>
        <v>0.509346088253655</v>
      </c>
      <c r="K58" s="1">
        <f t="shared" ref="K58:K79" si="33">(G58*C58)+(H58*D58)</f>
        <v>0.0522488516880777</v>
      </c>
      <c r="L58" s="1">
        <f t="shared" ref="L58:L79" si="34">1/(1+EXP(-K58))</f>
        <v>0.51305924214217</v>
      </c>
      <c r="M58">
        <f t="shared" ref="M58:M79" si="35">M57-$G$35*AB57</f>
        <v>-1.28651778642172</v>
      </c>
      <c r="N58">
        <f t="shared" ref="N58:N79" si="36">N57-$G$35*AC57</f>
        <v>-1.24890426311125</v>
      </c>
      <c r="O58">
        <f t="shared" ref="O58:O79" si="37">O57-$G$35*AD57</f>
        <v>1.47764467239675</v>
      </c>
      <c r="P58">
        <f t="shared" ref="P58:P79" si="38">P57-$G$35*AE57</f>
        <v>1.53482315948969</v>
      </c>
      <c r="Q58" s="1">
        <f t="shared" ref="Q58:Q79" si="39">(M58*J58)+(N58*L58)</f>
        <v>-1.29604467672263</v>
      </c>
      <c r="R58" s="1">
        <f t="shared" ref="R58:R79" si="40">1/(1+EXP(-Q58))</f>
        <v>0.214831443961446</v>
      </c>
      <c r="S58" s="1">
        <f t="shared" ref="S58:S79" si="41">(O58*J58)+(P58*L58)</f>
        <v>1.54008774074417</v>
      </c>
      <c r="T58" s="1">
        <f t="shared" ref="T58:T79" si="42">1/(1+EXP(-S58))</f>
        <v>0.823477479781015</v>
      </c>
      <c r="U58" s="1">
        <f t="shared" ref="U58:U79" si="43">0.5*POWER((A58-R58),2)</f>
        <v>0.0209779602176656</v>
      </c>
      <c r="V58" s="1">
        <f t="shared" ref="V58:V79" si="44">0.5*POWER((B58-T58),2)</f>
        <v>0.0138648748700412</v>
      </c>
      <c r="W58" s="1">
        <f t="shared" ref="W58:W79" si="45">U58+V58</f>
        <v>0.0348428350877068</v>
      </c>
      <c r="X58" s="1">
        <f t="shared" ref="X58:X79" si="46">(((R58-A58)*R58*(1-R58)*M58)+((T58-B58)*T58*(1-T58)*O58))*J58*(1-J58)*C58</f>
        <v>-0.00100237662572556</v>
      </c>
      <c r="Y58" s="1">
        <f t="shared" ref="Y58:Y79" si="47">(((R58-A58)*R58*(1-R58)*M58)+((T58-B58)*T58*(1-T58)*O58))*J58*(1-J58)*D58</f>
        <v>-0.00200475325145111</v>
      </c>
      <c r="Z58" s="1">
        <f t="shared" ref="Z58:Z79" si="48">(((T58-B58)*T58*(1-T58)*P58)+((R58-A58)*R58*(1-R58)*N58))*L58*(1-L58)*C58</f>
        <v>-0.00100309838308716</v>
      </c>
      <c r="AA58" s="1">
        <f t="shared" ref="AA58:AA79" si="49">(((T58-B58)*T58*(1-T58)*P58)+((R58-A58)*R58*(1-R58)*N58))*L58*(1-L58)*D58</f>
        <v>-0.00200619676617433</v>
      </c>
      <c r="AB58" s="1">
        <f t="shared" ref="AB58:AB79" si="50">(R58-A58)*R58*(1-R58)*J58</f>
        <v>0.017598285057986</v>
      </c>
      <c r="AC58" s="1">
        <f t="shared" ref="AC58:AC79" si="51">(R58-A58)*R58*(1-R58)*L58</f>
        <v>0.017726577278347</v>
      </c>
      <c r="AD58" s="1">
        <f t="shared" ref="AD58:AD79" si="52">(T58-B58)*T58*(1-T58)*J58</f>
        <v>-0.012329282287634</v>
      </c>
      <c r="AE58" s="1">
        <f t="shared" ref="AE58:AE79" si="53">(T58-B58)*T58*(1-T58)*L58</f>
        <v>-0.0124191632615429</v>
      </c>
    </row>
    <row r="59" spans="1:31">
      <c r="A59" s="1">
        <v>0.01</v>
      </c>
      <c r="B59" s="1">
        <v>0.99</v>
      </c>
      <c r="C59" s="1">
        <v>0.05</v>
      </c>
      <c r="D59" s="1">
        <v>0.1</v>
      </c>
      <c r="E59">
        <f t="shared" si="27"/>
        <v>0.191559584959357</v>
      </c>
      <c r="F59">
        <f t="shared" si="28"/>
        <v>0.283119169918714</v>
      </c>
      <c r="G59">
        <f t="shared" si="29"/>
        <v>0.291001603518485</v>
      </c>
      <c r="H59">
        <f t="shared" si="30"/>
        <v>0.38200320703697</v>
      </c>
      <c r="I59" s="1">
        <f t="shared" si="31"/>
        <v>0.0378898962398392</v>
      </c>
      <c r="J59" s="1">
        <f t="shared" si="32"/>
        <v>0.509471340964066</v>
      </c>
      <c r="K59" s="1">
        <f t="shared" si="33"/>
        <v>0.0527504008796213</v>
      </c>
      <c r="L59" s="1">
        <f t="shared" si="34"/>
        <v>0.513184543080619</v>
      </c>
      <c r="M59">
        <f t="shared" si="35"/>
        <v>-1.32171435653769</v>
      </c>
      <c r="N59">
        <f t="shared" si="36"/>
        <v>-1.28435741766794</v>
      </c>
      <c r="O59">
        <f t="shared" si="37"/>
        <v>1.50230323697201</v>
      </c>
      <c r="P59">
        <f t="shared" si="38"/>
        <v>1.55966148601278</v>
      </c>
      <c r="Q59" s="1">
        <f t="shared" si="39"/>
        <v>-1.33248796013484</v>
      </c>
      <c r="R59" s="1">
        <f t="shared" si="40"/>
        <v>0.208748125220388</v>
      </c>
      <c r="S59" s="1">
        <f t="shared" si="41"/>
        <v>1.56577461173469</v>
      </c>
      <c r="T59" s="1">
        <f t="shared" si="42"/>
        <v>0.827180411224041</v>
      </c>
      <c r="U59" s="1">
        <f t="shared" si="43"/>
        <v>0.0197504086393094</v>
      </c>
      <c r="V59" s="1">
        <f t="shared" si="44"/>
        <v>0.0132551092445863</v>
      </c>
      <c r="W59" s="1">
        <f t="shared" si="45"/>
        <v>0.0330055178838957</v>
      </c>
      <c r="X59" s="1">
        <f t="shared" si="46"/>
        <v>-0.000979095566020453</v>
      </c>
      <c r="Y59" s="1">
        <f t="shared" si="47"/>
        <v>-0.00195819113204091</v>
      </c>
      <c r="Z59" s="1">
        <f t="shared" si="48"/>
        <v>-0.000980123813353933</v>
      </c>
      <c r="AA59" s="1">
        <f t="shared" si="49"/>
        <v>-0.00196024762670787</v>
      </c>
      <c r="AB59" s="1">
        <f t="shared" si="50"/>
        <v>0.0167247692798454</v>
      </c>
      <c r="AC59" s="1">
        <f t="shared" si="51"/>
        <v>0.0168466651426652</v>
      </c>
      <c r="AD59" s="1">
        <f t="shared" si="52"/>
        <v>-0.0118582232122333</v>
      </c>
      <c r="AE59" s="1">
        <f t="shared" si="53"/>
        <v>-0.0119446500158429</v>
      </c>
    </row>
    <row r="60" spans="1:31">
      <c r="A60" s="1">
        <v>0.01</v>
      </c>
      <c r="B60" s="1">
        <v>0.99</v>
      </c>
      <c r="C60" s="1">
        <v>0.05</v>
      </c>
      <c r="D60" s="1">
        <v>0.1</v>
      </c>
      <c r="E60">
        <f t="shared" si="27"/>
        <v>0.193517776091398</v>
      </c>
      <c r="F60">
        <f t="shared" si="28"/>
        <v>0.287035552182796</v>
      </c>
      <c r="G60">
        <f t="shared" si="29"/>
        <v>0.292961851145193</v>
      </c>
      <c r="H60">
        <f t="shared" si="30"/>
        <v>0.385923702290386</v>
      </c>
      <c r="I60" s="1">
        <f t="shared" si="31"/>
        <v>0.0383794440228495</v>
      </c>
      <c r="J60" s="1">
        <f t="shared" si="32"/>
        <v>0.509593683424593</v>
      </c>
      <c r="K60" s="1">
        <f t="shared" si="33"/>
        <v>0.0532404627862983</v>
      </c>
      <c r="L60" s="1">
        <f t="shared" si="34"/>
        <v>0.513306972575263</v>
      </c>
      <c r="M60">
        <f t="shared" si="35"/>
        <v>-1.35516389509738</v>
      </c>
      <c r="N60">
        <f t="shared" si="36"/>
        <v>-1.31805074795327</v>
      </c>
      <c r="O60">
        <f t="shared" si="37"/>
        <v>1.52601968339648</v>
      </c>
      <c r="P60">
        <f t="shared" si="38"/>
        <v>1.58355078604446</v>
      </c>
      <c r="Q60" s="1">
        <f t="shared" si="39"/>
        <v>-1.36714760007915</v>
      </c>
      <c r="R60" s="1">
        <f t="shared" si="40"/>
        <v>0.203081085482573</v>
      </c>
      <c r="S60" s="1">
        <f t="shared" si="41"/>
        <v>1.59049765134411</v>
      </c>
      <c r="T60" s="1">
        <f t="shared" si="42"/>
        <v>0.830686107603352</v>
      </c>
      <c r="U60" s="1">
        <f t="shared" si="43"/>
        <v>0.0186401527855643</v>
      </c>
      <c r="V60" s="1">
        <f t="shared" si="44"/>
        <v>0.0126904581552853</v>
      </c>
      <c r="W60" s="1">
        <f t="shared" si="45"/>
        <v>0.0313306109408496</v>
      </c>
      <c r="X60" s="1">
        <f t="shared" si="46"/>
        <v>-0.000956394669204803</v>
      </c>
      <c r="Y60" s="1">
        <f t="shared" si="47"/>
        <v>-0.00191278933840961</v>
      </c>
      <c r="Z60" s="1">
        <f t="shared" si="48"/>
        <v>-0.000957685379772465</v>
      </c>
      <c r="AA60" s="1">
        <f t="shared" si="49"/>
        <v>-0.00191537075954493</v>
      </c>
      <c r="AB60" s="1">
        <f t="shared" si="50"/>
        <v>0.0159238243599944</v>
      </c>
      <c r="AC60" s="1">
        <f t="shared" si="51"/>
        <v>0.0160398575176972</v>
      </c>
      <c r="AD60" s="1">
        <f t="shared" si="52"/>
        <v>-0.0114184518795044</v>
      </c>
      <c r="AE60" s="1">
        <f t="shared" si="53"/>
        <v>-0.0115016554490555</v>
      </c>
    </row>
    <row r="61" spans="1:31">
      <c r="A61" s="1">
        <v>0.01</v>
      </c>
      <c r="B61" s="1">
        <v>0.99</v>
      </c>
      <c r="C61" s="1">
        <v>0.05</v>
      </c>
      <c r="D61" s="1">
        <v>0.1</v>
      </c>
      <c r="E61">
        <f t="shared" si="27"/>
        <v>0.195430565429807</v>
      </c>
      <c r="F61">
        <f t="shared" si="28"/>
        <v>0.290861130859615</v>
      </c>
      <c r="G61">
        <f t="shared" si="29"/>
        <v>0.294877221904738</v>
      </c>
      <c r="H61">
        <f t="shared" si="30"/>
        <v>0.389754443809476</v>
      </c>
      <c r="I61" s="1">
        <f t="shared" si="31"/>
        <v>0.0388576413574519</v>
      </c>
      <c r="J61" s="1">
        <f t="shared" si="32"/>
        <v>0.509713188195026</v>
      </c>
      <c r="K61" s="1">
        <f t="shared" si="33"/>
        <v>0.0537193054761845</v>
      </c>
      <c r="L61" s="1">
        <f t="shared" si="34"/>
        <v>0.513426597691886</v>
      </c>
      <c r="M61">
        <f t="shared" si="35"/>
        <v>-1.38701154381737</v>
      </c>
      <c r="N61">
        <f t="shared" si="36"/>
        <v>-1.35013046298866</v>
      </c>
      <c r="O61">
        <f t="shared" si="37"/>
        <v>1.54885658715549</v>
      </c>
      <c r="P61">
        <f t="shared" si="38"/>
        <v>1.60655409694258</v>
      </c>
      <c r="Q61" s="1">
        <f t="shared" si="39"/>
        <v>-1.4001709661149</v>
      </c>
      <c r="R61" s="1">
        <f t="shared" si="40"/>
        <v>0.197788983102603</v>
      </c>
      <c r="S61" s="1">
        <f t="shared" si="41"/>
        <v>1.61432023309708</v>
      </c>
      <c r="T61" s="1">
        <f t="shared" si="42"/>
        <v>0.834010330308506</v>
      </c>
      <c r="U61" s="1">
        <f t="shared" si="43"/>
        <v>0.0176323510873549</v>
      </c>
      <c r="V61" s="1">
        <f t="shared" si="44"/>
        <v>0.0121663885252306</v>
      </c>
      <c r="W61" s="1">
        <f t="shared" si="45"/>
        <v>0.0297987396125856</v>
      </c>
      <c r="X61" s="1">
        <f t="shared" si="46"/>
        <v>-0.000934332898689489</v>
      </c>
      <c r="Y61" s="1">
        <f t="shared" si="47"/>
        <v>-0.00186866579737898</v>
      </c>
      <c r="Z61" s="1">
        <f t="shared" si="48"/>
        <v>-0.000935848409870567</v>
      </c>
      <c r="AA61" s="1">
        <f t="shared" si="49"/>
        <v>-0.00187169681974113</v>
      </c>
      <c r="AB61" s="1">
        <f t="shared" si="50"/>
        <v>0.0151875143156941</v>
      </c>
      <c r="AC61" s="1">
        <f t="shared" si="51"/>
        <v>0.0152981597947591</v>
      </c>
      <c r="AD61" s="1">
        <f t="shared" si="52"/>
        <v>-0.0110071326348126</v>
      </c>
      <c r="AE61" s="1">
        <f t="shared" si="53"/>
        <v>-0.011087322811967</v>
      </c>
    </row>
    <row r="62" spans="1:31">
      <c r="A62" s="1">
        <v>0.01</v>
      </c>
      <c r="B62" s="1">
        <v>0.99</v>
      </c>
      <c r="C62" s="1">
        <v>0.05</v>
      </c>
      <c r="D62" s="1">
        <v>0.1</v>
      </c>
      <c r="E62">
        <f t="shared" si="27"/>
        <v>0.197299231227186</v>
      </c>
      <c r="F62">
        <f t="shared" si="28"/>
        <v>0.294598462454373</v>
      </c>
      <c r="G62">
        <f t="shared" si="29"/>
        <v>0.296748918724479</v>
      </c>
      <c r="H62">
        <f t="shared" si="30"/>
        <v>0.393497837448958</v>
      </c>
      <c r="I62" s="1">
        <f t="shared" si="31"/>
        <v>0.0393248078067966</v>
      </c>
      <c r="J62" s="1">
        <f t="shared" si="32"/>
        <v>0.509829935200182</v>
      </c>
      <c r="K62" s="1">
        <f t="shared" si="33"/>
        <v>0.0541872296811198</v>
      </c>
      <c r="L62" s="1">
        <f t="shared" si="34"/>
        <v>0.513543493652227</v>
      </c>
      <c r="M62">
        <f t="shared" si="35"/>
        <v>-1.41738657244876</v>
      </c>
      <c r="N62">
        <f t="shared" si="36"/>
        <v>-1.38072678257818</v>
      </c>
      <c r="O62">
        <f t="shared" si="37"/>
        <v>1.57087085242511</v>
      </c>
      <c r="P62">
        <f t="shared" si="38"/>
        <v>1.62872874256651</v>
      </c>
      <c r="Q62" s="1">
        <f t="shared" si="39"/>
        <v>-1.43168936008956</v>
      </c>
      <c r="R62" s="1">
        <f t="shared" si="40"/>
        <v>0.192835598828078</v>
      </c>
      <c r="S62" s="1">
        <f t="shared" si="41"/>
        <v>1.63730003356915</v>
      </c>
      <c r="T62" s="1">
        <f t="shared" si="42"/>
        <v>0.837167217647028</v>
      </c>
      <c r="U62" s="1">
        <f t="shared" si="43"/>
        <v>0.016714428099411</v>
      </c>
      <c r="V62" s="1">
        <f t="shared" si="44"/>
        <v>0.0116789296808755</v>
      </c>
      <c r="W62" s="1">
        <f t="shared" si="45"/>
        <v>0.0283933577802865</v>
      </c>
      <c r="X62" s="1">
        <f t="shared" si="46"/>
        <v>-0.000912945413353613</v>
      </c>
      <c r="Y62" s="1">
        <f t="shared" si="47"/>
        <v>-0.00182589082670723</v>
      </c>
      <c r="Z62" s="1">
        <f t="shared" si="48"/>
        <v>-0.000914653431406452</v>
      </c>
      <c r="AA62" s="1">
        <f t="shared" si="49"/>
        <v>-0.0018293068628129</v>
      </c>
      <c r="AB62" s="1">
        <f t="shared" si="50"/>
        <v>0.0145089271802045</v>
      </c>
      <c r="AC62" s="1">
        <f t="shared" si="51"/>
        <v>0.0146146089878822</v>
      </c>
      <c r="AD62" s="1">
        <f t="shared" si="52"/>
        <v>-0.0106217459296626</v>
      </c>
      <c r="AE62" s="1">
        <f t="shared" si="53"/>
        <v>-0.0106991138354076</v>
      </c>
    </row>
    <row r="63" spans="1:31">
      <c r="A63" s="1">
        <v>0.01</v>
      </c>
      <c r="B63" s="1">
        <v>0.99</v>
      </c>
      <c r="C63" s="1">
        <v>0.05</v>
      </c>
      <c r="D63" s="1">
        <v>0.1</v>
      </c>
      <c r="E63">
        <f t="shared" si="27"/>
        <v>0.199125122053894</v>
      </c>
      <c r="F63">
        <f t="shared" si="28"/>
        <v>0.298250244107787</v>
      </c>
      <c r="G63">
        <f t="shared" si="29"/>
        <v>0.298578225587292</v>
      </c>
      <c r="H63">
        <f t="shared" si="30"/>
        <v>0.397156451174584</v>
      </c>
      <c r="I63" s="1">
        <f t="shared" si="31"/>
        <v>0.0397812805134734</v>
      </c>
      <c r="J63" s="1">
        <f t="shared" si="32"/>
        <v>0.509944008755137</v>
      </c>
      <c r="K63" s="1">
        <f t="shared" si="33"/>
        <v>0.054644556396823</v>
      </c>
      <c r="L63" s="1">
        <f t="shared" si="34"/>
        <v>0.513657740735827</v>
      </c>
      <c r="M63">
        <f t="shared" si="35"/>
        <v>-1.44640442680917</v>
      </c>
      <c r="N63">
        <f t="shared" si="36"/>
        <v>-1.40995600055395</v>
      </c>
      <c r="O63">
        <f t="shared" si="37"/>
        <v>1.59211434428444</v>
      </c>
      <c r="P63">
        <f t="shared" si="38"/>
        <v>1.65012697023733</v>
      </c>
      <c r="Q63" s="1">
        <f t="shared" si="39"/>
        <v>-1.46182008546971</v>
      </c>
      <c r="R63" s="1">
        <f t="shared" si="40"/>
        <v>0.188189105718764</v>
      </c>
      <c r="S63" s="1">
        <f t="shared" si="41"/>
        <v>1.65948966258032</v>
      </c>
      <c r="T63" s="1">
        <f t="shared" si="42"/>
        <v>0.840169484434278</v>
      </c>
      <c r="U63" s="1">
        <f t="shared" si="43"/>
        <v>0.0158756786984264</v>
      </c>
      <c r="V63" s="1">
        <f t="shared" si="44"/>
        <v>0.011224591697345</v>
      </c>
      <c r="W63" s="1">
        <f t="shared" si="45"/>
        <v>0.0271002703957713</v>
      </c>
      <c r="X63" s="1">
        <f t="shared" si="46"/>
        <v>-0.000892249825034867</v>
      </c>
      <c r="Y63" s="1">
        <f t="shared" si="47"/>
        <v>-0.00178449965006973</v>
      </c>
      <c r="Z63" s="1">
        <f t="shared" si="48"/>
        <v>-0.000894122595575698</v>
      </c>
      <c r="AA63" s="1">
        <f t="shared" si="49"/>
        <v>-0.0017882451911514</v>
      </c>
      <c r="AB63" s="1">
        <f t="shared" si="50"/>
        <v>0.0138820305415498</v>
      </c>
      <c r="AC63" s="1">
        <f t="shared" si="51"/>
        <v>0.0139831281912799</v>
      </c>
      <c r="AD63" s="1">
        <f t="shared" si="52"/>
        <v>-0.0102600475045117</v>
      </c>
      <c r="AE63" s="1">
        <f t="shared" si="53"/>
        <v>-0.0103347676029671</v>
      </c>
    </row>
    <row r="64" spans="1:31">
      <c r="A64" s="1">
        <v>0.01</v>
      </c>
      <c r="B64" s="1">
        <v>0.99</v>
      </c>
      <c r="C64" s="1">
        <v>0.05</v>
      </c>
      <c r="D64" s="1">
        <v>0.1</v>
      </c>
      <c r="E64">
        <f t="shared" si="27"/>
        <v>0.200909621703963</v>
      </c>
      <c r="F64">
        <f t="shared" si="28"/>
        <v>0.301819243407927</v>
      </c>
      <c r="G64">
        <f t="shared" si="29"/>
        <v>0.300366470778444</v>
      </c>
      <c r="H64">
        <f t="shared" si="30"/>
        <v>0.400732941556887</v>
      </c>
      <c r="I64" s="1">
        <f t="shared" si="31"/>
        <v>0.0402274054259909</v>
      </c>
      <c r="J64" s="1">
        <f t="shared" si="32"/>
        <v>0.510055495372525</v>
      </c>
      <c r="K64" s="1">
        <f t="shared" si="33"/>
        <v>0.0550916176946109</v>
      </c>
      <c r="L64" s="1">
        <f t="shared" si="34"/>
        <v>0.513769421984426</v>
      </c>
      <c r="M64">
        <f t="shared" si="35"/>
        <v>-1.47416848789227</v>
      </c>
      <c r="N64">
        <f t="shared" si="36"/>
        <v>-1.43792225693651</v>
      </c>
      <c r="O64">
        <f t="shared" si="37"/>
        <v>1.61263443929346</v>
      </c>
      <c r="P64">
        <f t="shared" si="38"/>
        <v>1.67079650544326</v>
      </c>
      <c r="Q64" s="1">
        <f t="shared" si="39"/>
        <v>-1.49066822515927</v>
      </c>
      <c r="R64" s="1">
        <f t="shared" si="40"/>
        <v>0.183821451664348</v>
      </c>
      <c r="S64" s="1">
        <f t="shared" si="41"/>
        <v>1.6809372126438</v>
      </c>
      <c r="T64" s="1">
        <f t="shared" si="42"/>
        <v>0.843028593636625</v>
      </c>
      <c r="U64" s="1">
        <f t="shared" si="43"/>
        <v>0.0151069485293506</v>
      </c>
      <c r="V64" s="1">
        <f t="shared" si="44"/>
        <v>0.0108002971442141</v>
      </c>
      <c r="W64" s="1">
        <f t="shared" si="45"/>
        <v>0.0259072456735647</v>
      </c>
      <c r="X64" s="1">
        <f t="shared" si="46"/>
        <v>-0.000872250890620982</v>
      </c>
      <c r="Y64" s="1">
        <f t="shared" si="47"/>
        <v>-0.00174450178124196</v>
      </c>
      <c r="Z64" s="1">
        <f t="shared" si="48"/>
        <v>-0.00087426450651158</v>
      </c>
      <c r="AA64" s="1">
        <f t="shared" si="49"/>
        <v>-0.00174852901302316</v>
      </c>
      <c r="AB64" s="1">
        <f t="shared" si="50"/>
        <v>0.0133015475445082</v>
      </c>
      <c r="AC64" s="1">
        <f t="shared" si="51"/>
        <v>0.0133984016551946</v>
      </c>
      <c r="AD64" s="1">
        <f t="shared" si="52"/>
        <v>-0.00992003342404269</v>
      </c>
      <c r="AE64" s="1">
        <f t="shared" si="53"/>
        <v>-0.00999226532127496</v>
      </c>
    </row>
    <row r="65" spans="1:31">
      <c r="A65" s="1">
        <v>0.01</v>
      </c>
      <c r="B65" s="1">
        <v>0.99</v>
      </c>
      <c r="C65" s="1">
        <v>0.05</v>
      </c>
      <c r="D65" s="1">
        <v>0.1</v>
      </c>
      <c r="E65">
        <f t="shared" si="27"/>
        <v>0.202654123485205</v>
      </c>
      <c r="F65">
        <f t="shared" si="28"/>
        <v>0.305308246970411</v>
      </c>
      <c r="G65">
        <f t="shared" si="29"/>
        <v>0.302114999791467</v>
      </c>
      <c r="H65">
        <f t="shared" si="30"/>
        <v>0.404229999582933</v>
      </c>
      <c r="I65" s="1">
        <f t="shared" si="31"/>
        <v>0.0406635308713014</v>
      </c>
      <c r="J65" s="1">
        <f t="shared" si="32"/>
        <v>0.510164482156221</v>
      </c>
      <c r="K65" s="1">
        <f t="shared" si="33"/>
        <v>0.0555287499478667</v>
      </c>
      <c r="L65" s="1">
        <f t="shared" si="34"/>
        <v>0.513878621509767</v>
      </c>
      <c r="M65">
        <f t="shared" si="35"/>
        <v>-1.50077158298128</v>
      </c>
      <c r="N65">
        <f t="shared" si="36"/>
        <v>-1.4647190602469</v>
      </c>
      <c r="O65">
        <f t="shared" si="37"/>
        <v>1.63247450614155</v>
      </c>
      <c r="P65">
        <f t="shared" si="38"/>
        <v>1.69078103608581</v>
      </c>
      <c r="Q65" s="1">
        <f t="shared" si="39"/>
        <v>-1.51832816904517</v>
      </c>
      <c r="R65" s="1">
        <f t="shared" si="40"/>
        <v>0.179707836953228</v>
      </c>
      <c r="S65" s="1">
        <f t="shared" si="41"/>
        <v>1.70168673915757</v>
      </c>
      <c r="T65" s="1">
        <f t="shared" si="42"/>
        <v>0.845754904371181</v>
      </c>
      <c r="U65" s="1">
        <f t="shared" si="43"/>
        <v>0.0144003749616718</v>
      </c>
      <c r="V65" s="1">
        <f t="shared" si="44"/>
        <v>0.0104033238064836</v>
      </c>
      <c r="W65" s="1">
        <f t="shared" si="45"/>
        <v>0.0248036987681554</v>
      </c>
      <c r="X65" s="1">
        <f t="shared" si="46"/>
        <v>-0.000852944034374321</v>
      </c>
      <c r="Y65" s="1">
        <f t="shared" si="47"/>
        <v>-0.00170588806874864</v>
      </c>
      <c r="Z65" s="1">
        <f t="shared" si="48"/>
        <v>-0.000855077857343896</v>
      </c>
      <c r="AA65" s="1">
        <f t="shared" si="49"/>
        <v>-0.00171015571468779</v>
      </c>
      <c r="AB65" s="1">
        <f t="shared" si="50"/>
        <v>0.012762850936091</v>
      </c>
      <c r="AC65" s="1">
        <f t="shared" si="51"/>
        <v>0.012855768041423</v>
      </c>
      <c r="AD65" s="1">
        <f t="shared" si="52"/>
        <v>-0.0095999100662055</v>
      </c>
      <c r="AE65" s="1">
        <f t="shared" si="53"/>
        <v>-0.00966980008210134</v>
      </c>
    </row>
    <row r="66" spans="1:31">
      <c r="A66" s="1">
        <v>0.01</v>
      </c>
      <c r="B66" s="1">
        <v>0.99</v>
      </c>
      <c r="C66" s="1">
        <v>0.05</v>
      </c>
      <c r="D66" s="1">
        <v>0.1</v>
      </c>
      <c r="E66">
        <f t="shared" si="27"/>
        <v>0.204360011553954</v>
      </c>
      <c r="F66">
        <f t="shared" si="28"/>
        <v>0.308720023107908</v>
      </c>
      <c r="G66">
        <f t="shared" si="29"/>
        <v>0.303825155506155</v>
      </c>
      <c r="H66">
        <f t="shared" si="30"/>
        <v>0.407650311012309</v>
      </c>
      <c r="I66" s="1">
        <f t="shared" si="31"/>
        <v>0.0410900028884885</v>
      </c>
      <c r="J66" s="1">
        <f t="shared" si="32"/>
        <v>0.510271055635241</v>
      </c>
      <c r="K66" s="1">
        <f t="shared" si="33"/>
        <v>0.0559562888765386</v>
      </c>
      <c r="L66" s="1">
        <f t="shared" si="34"/>
        <v>0.513985423255688</v>
      </c>
      <c r="M66">
        <f t="shared" si="35"/>
        <v>-1.52629728485346</v>
      </c>
      <c r="N66">
        <f t="shared" si="36"/>
        <v>-1.49043059632974</v>
      </c>
      <c r="O66">
        <f t="shared" si="37"/>
        <v>1.65167432627396</v>
      </c>
      <c r="P66">
        <f t="shared" si="38"/>
        <v>1.71012063625001</v>
      </c>
      <c r="Q66" s="1">
        <f t="shared" si="39"/>
        <v>-1.54488492764315</v>
      </c>
      <c r="R66" s="1">
        <f t="shared" si="40"/>
        <v>0.175826271762521</v>
      </c>
      <c r="S66" s="1">
        <f t="shared" si="41"/>
        <v>1.72177868107469</v>
      </c>
      <c r="T66" s="1">
        <f t="shared" si="42"/>
        <v>0.848357799858216</v>
      </c>
      <c r="U66" s="1">
        <f t="shared" si="43"/>
        <v>0.0137491762033288</v>
      </c>
      <c r="V66" s="1">
        <f t="shared" si="44"/>
        <v>0.0100312564305025</v>
      </c>
      <c r="W66" s="1">
        <f t="shared" si="45"/>
        <v>0.0237804326338313</v>
      </c>
      <c r="X66" s="1">
        <f t="shared" si="46"/>
        <v>-0.000834317994050607</v>
      </c>
      <c r="Y66" s="1">
        <f t="shared" si="47"/>
        <v>-0.00166863598810121</v>
      </c>
      <c r="Z66" s="1">
        <f t="shared" si="48"/>
        <v>-0.000836554170411703</v>
      </c>
      <c r="AA66" s="1">
        <f t="shared" si="49"/>
        <v>-0.00167310834082341</v>
      </c>
      <c r="AB66" s="1">
        <f t="shared" si="50"/>
        <v>0.0122618727551891</v>
      </c>
      <c r="AC66" s="1">
        <f t="shared" si="51"/>
        <v>0.0123511294406799</v>
      </c>
      <c r="AD66" s="1">
        <f t="shared" si="52"/>
        <v>-0.00929806830833997</v>
      </c>
      <c r="AE66" s="1">
        <f t="shared" si="53"/>
        <v>-0.009365750853677</v>
      </c>
    </row>
    <row r="67" spans="1:31">
      <c r="A67" s="1">
        <v>0.01</v>
      </c>
      <c r="B67" s="1">
        <v>0.99</v>
      </c>
      <c r="C67" s="1">
        <v>0.05</v>
      </c>
      <c r="D67" s="1">
        <v>0.1</v>
      </c>
      <c r="E67">
        <f t="shared" si="27"/>
        <v>0.206028647542055</v>
      </c>
      <c r="F67">
        <f t="shared" si="28"/>
        <v>0.312057295084111</v>
      </c>
      <c r="G67">
        <f t="shared" si="29"/>
        <v>0.305498263846978</v>
      </c>
      <c r="H67">
        <f t="shared" si="30"/>
        <v>0.410996527693956</v>
      </c>
      <c r="I67" s="1">
        <f t="shared" si="31"/>
        <v>0.0415071618855138</v>
      </c>
      <c r="J67" s="1">
        <f t="shared" si="32"/>
        <v>0.510375300928314</v>
      </c>
      <c r="K67" s="1">
        <f t="shared" si="33"/>
        <v>0.0563745659617445</v>
      </c>
      <c r="L67" s="1">
        <f t="shared" si="34"/>
        <v>0.514089910102562</v>
      </c>
      <c r="M67">
        <f t="shared" si="35"/>
        <v>-1.55082103036384</v>
      </c>
      <c r="N67">
        <f t="shared" si="36"/>
        <v>-1.5151328552111</v>
      </c>
      <c r="O67">
        <f t="shared" si="37"/>
        <v>1.67027046289064</v>
      </c>
      <c r="P67">
        <f t="shared" si="38"/>
        <v>1.72885213795737</v>
      </c>
      <c r="Q67" s="1">
        <f t="shared" si="39"/>
        <v>-1.57041526338682</v>
      </c>
      <c r="R67" s="1">
        <f t="shared" si="40"/>
        <v>0.172157200712679</v>
      </c>
      <c r="S67" s="1">
        <f t="shared" si="41"/>
        <v>1.74125023031261</v>
      </c>
      <c r="T67" s="1">
        <f t="shared" si="42"/>
        <v>0.850845798335328</v>
      </c>
      <c r="U67" s="1">
        <f t="shared" si="43"/>
        <v>0.0131474788714859</v>
      </c>
      <c r="V67" s="1">
        <f t="shared" si="44"/>
        <v>0.00968194592046611</v>
      </c>
      <c r="W67" s="1">
        <f t="shared" si="45"/>
        <v>0.0228294247919521</v>
      </c>
      <c r="X67" s="1">
        <f t="shared" si="46"/>
        <v>-0.000816356809043206</v>
      </c>
      <c r="Y67" s="1">
        <f t="shared" si="47"/>
        <v>-0.00163271361808641</v>
      </c>
      <c r="Z67" s="1">
        <f t="shared" si="48"/>
        <v>-0.000818679863288534</v>
      </c>
      <c r="AA67" s="1">
        <f t="shared" si="49"/>
        <v>-0.00163735972657707</v>
      </c>
      <c r="AB67" s="1">
        <f t="shared" si="50"/>
        <v>0.0117950274401056</v>
      </c>
      <c r="AC67" s="1">
        <f t="shared" si="51"/>
        <v>0.0118808739084982</v>
      </c>
      <c r="AD67" s="1">
        <f t="shared" si="52"/>
        <v>-0.00901306127400712</v>
      </c>
      <c r="AE67" s="1">
        <f t="shared" si="53"/>
        <v>-0.00907866005991151</v>
      </c>
    </row>
    <row r="68" spans="1:31">
      <c r="A68" s="1">
        <v>0.01</v>
      </c>
      <c r="B68" s="1">
        <v>0.99</v>
      </c>
      <c r="C68" s="1">
        <v>0.05</v>
      </c>
      <c r="D68" s="1">
        <v>0.1</v>
      </c>
      <c r="E68">
        <f t="shared" si="27"/>
        <v>0.207661361160142</v>
      </c>
      <c r="F68">
        <f t="shared" si="28"/>
        <v>0.315322722320283</v>
      </c>
      <c r="G68">
        <f t="shared" si="29"/>
        <v>0.307135623573555</v>
      </c>
      <c r="H68">
        <f t="shared" si="30"/>
        <v>0.41427124714711</v>
      </c>
      <c r="I68" s="1">
        <f t="shared" si="31"/>
        <v>0.0419153402900354</v>
      </c>
      <c r="J68" s="1">
        <f t="shared" si="32"/>
        <v>0.510477301156933</v>
      </c>
      <c r="K68" s="1">
        <f t="shared" si="33"/>
        <v>0.0567839058933887</v>
      </c>
      <c r="L68" s="1">
        <f t="shared" si="34"/>
        <v>0.514192163229852</v>
      </c>
      <c r="M68">
        <f t="shared" si="35"/>
        <v>-1.57441108524405</v>
      </c>
      <c r="N68">
        <f t="shared" si="36"/>
        <v>-1.5388946030281</v>
      </c>
      <c r="O68">
        <f t="shared" si="37"/>
        <v>1.68829658543865</v>
      </c>
      <c r="P68">
        <f t="shared" si="38"/>
        <v>1.74700945807719</v>
      </c>
      <c r="Q68" s="1">
        <f t="shared" si="39"/>
        <v>-1.5949886666207</v>
      </c>
      <c r="R68" s="1">
        <f t="shared" si="40"/>
        <v>0.168683183662192</v>
      </c>
      <c r="S68" s="1">
        <f t="shared" si="41"/>
        <v>1.76013565691891</v>
      </c>
      <c r="T68" s="1">
        <f t="shared" si="42"/>
        <v>0.853226649455351</v>
      </c>
      <c r="U68" s="1">
        <f t="shared" si="43"/>
        <v>0.0125901763885845</v>
      </c>
      <c r="V68" s="1">
        <f t="shared" si="44"/>
        <v>0.00935347470960472</v>
      </c>
      <c r="W68" s="1">
        <f t="shared" si="45"/>
        <v>0.0219436510981892</v>
      </c>
      <c r="X68" s="1">
        <f t="shared" si="46"/>
        <v>-0.000799041313185779</v>
      </c>
      <c r="Y68" s="1">
        <f t="shared" si="47"/>
        <v>-0.00159808262637156</v>
      </c>
      <c r="Z68" s="1">
        <f t="shared" si="48"/>
        <v>-0.00080143780611919</v>
      </c>
      <c r="AA68" s="1">
        <f t="shared" si="49"/>
        <v>-0.00160287561223838</v>
      </c>
      <c r="AB68" s="1">
        <f t="shared" si="50"/>
        <v>0.0113591463651352</v>
      </c>
      <c r="AC68" s="1">
        <f t="shared" si="51"/>
        <v>0.0114418095157139</v>
      </c>
      <c r="AD68" s="1">
        <f t="shared" si="52"/>
        <v>-0.00874358510551374</v>
      </c>
      <c r="AE68" s="1">
        <f t="shared" si="53"/>
        <v>-0.0088072142083479</v>
      </c>
    </row>
    <row r="69" spans="1:31">
      <c r="A69" s="1">
        <v>0.01</v>
      </c>
      <c r="B69" s="1">
        <v>0.99</v>
      </c>
      <c r="C69" s="1">
        <v>0.05</v>
      </c>
      <c r="D69" s="1">
        <v>0.1</v>
      </c>
      <c r="E69">
        <f t="shared" si="27"/>
        <v>0.209259443786513</v>
      </c>
      <c r="F69">
        <f t="shared" si="28"/>
        <v>0.318518887573026</v>
      </c>
      <c r="G69">
        <f t="shared" si="29"/>
        <v>0.308738499185793</v>
      </c>
      <c r="H69">
        <f t="shared" si="30"/>
        <v>0.417476998371587</v>
      </c>
      <c r="I69" s="1">
        <f t="shared" si="31"/>
        <v>0.0423148609466283</v>
      </c>
      <c r="J69" s="1">
        <f t="shared" si="32"/>
        <v>0.510577137044934</v>
      </c>
      <c r="K69" s="1">
        <f t="shared" si="33"/>
        <v>0.0571846247964483</v>
      </c>
      <c r="L69" s="1">
        <f t="shared" si="34"/>
        <v>0.514292261673212</v>
      </c>
      <c r="M69">
        <f t="shared" si="35"/>
        <v>-1.59712937797432</v>
      </c>
      <c r="N69">
        <f t="shared" si="36"/>
        <v>-1.56177822205953</v>
      </c>
      <c r="O69">
        <f t="shared" si="37"/>
        <v>1.70578375564968</v>
      </c>
      <c r="P69">
        <f t="shared" si="38"/>
        <v>1.76462388649388</v>
      </c>
      <c r="Q69" s="1">
        <f t="shared" si="39"/>
        <v>-1.61866819935145</v>
      </c>
      <c r="R69" s="1">
        <f t="shared" si="40"/>
        <v>0.165388623680974</v>
      </c>
      <c r="S69" s="1">
        <f t="shared" si="41"/>
        <v>1.77846659596488</v>
      </c>
      <c r="T69" s="1">
        <f t="shared" si="42"/>
        <v>0.855507418285821</v>
      </c>
      <c r="U69" s="1">
        <f t="shared" si="43"/>
        <v>0.0120728121847337</v>
      </c>
      <c r="V69" s="1">
        <f t="shared" si="44"/>
        <v>0.00904412726807256</v>
      </c>
      <c r="W69" s="1">
        <f t="shared" si="45"/>
        <v>0.0211169394528063</v>
      </c>
      <c r="X69" s="1">
        <f t="shared" si="46"/>
        <v>-0.000782350253756714</v>
      </c>
      <c r="Y69" s="1">
        <f t="shared" si="47"/>
        <v>-0.00156470050751343</v>
      </c>
      <c r="Z69" s="1">
        <f t="shared" si="48"/>
        <v>-0.000784808494184813</v>
      </c>
      <c r="AA69" s="1">
        <f t="shared" si="49"/>
        <v>-0.00156961698836963</v>
      </c>
      <c r="AB69" s="1">
        <f t="shared" si="50"/>
        <v>0.0109514220705451</v>
      </c>
      <c r="AC69" s="1">
        <f t="shared" si="51"/>
        <v>0.0110311081647648</v>
      </c>
      <c r="AD69" s="1">
        <f t="shared" si="52"/>
        <v>-0.00848846231217933</v>
      </c>
      <c r="AE69" s="1">
        <f t="shared" si="53"/>
        <v>-0.00855022711342898</v>
      </c>
    </row>
    <row r="70" spans="1:31">
      <c r="A70" s="1">
        <v>0.01</v>
      </c>
      <c r="B70" s="1">
        <v>0.99</v>
      </c>
      <c r="C70" s="1">
        <v>0.05</v>
      </c>
      <c r="D70" s="1">
        <v>0.1</v>
      </c>
      <c r="E70">
        <f t="shared" si="27"/>
        <v>0.210824144294027</v>
      </c>
      <c r="F70">
        <f t="shared" si="28"/>
        <v>0.321648288588053</v>
      </c>
      <c r="G70">
        <f t="shared" si="29"/>
        <v>0.310308116174163</v>
      </c>
      <c r="H70">
        <f t="shared" si="30"/>
        <v>0.420616232348326</v>
      </c>
      <c r="I70" s="1">
        <f t="shared" si="31"/>
        <v>0.0427060360735067</v>
      </c>
      <c r="J70" s="1">
        <f t="shared" si="32"/>
        <v>0.510674886657925</v>
      </c>
      <c r="K70" s="1">
        <f t="shared" si="33"/>
        <v>0.0575770290435407</v>
      </c>
      <c r="L70" s="1">
        <f t="shared" si="34"/>
        <v>0.514390282028073</v>
      </c>
      <c r="M70">
        <f t="shared" si="35"/>
        <v>-1.61903222211541</v>
      </c>
      <c r="N70">
        <f t="shared" si="36"/>
        <v>-1.58384043838906</v>
      </c>
      <c r="O70">
        <f t="shared" si="37"/>
        <v>1.72276068027404</v>
      </c>
      <c r="P70">
        <f t="shared" si="38"/>
        <v>1.78172434072074</v>
      </c>
      <c r="Q70" s="1">
        <f t="shared" si="39"/>
        <v>-1.64151122631473</v>
      </c>
      <c r="R70" s="1">
        <f t="shared" si="40"/>
        <v>0.162259534642361</v>
      </c>
      <c r="S70" s="1">
        <f t="shared" si="41"/>
        <v>1.7962723012573</v>
      </c>
      <c r="T70" s="1">
        <f t="shared" si="42"/>
        <v>0.857694558692015</v>
      </c>
      <c r="U70" s="1">
        <f t="shared" si="43"/>
        <v>0.0115914829447542</v>
      </c>
      <c r="V70" s="1">
        <f t="shared" si="44"/>
        <v>0.00875236489985028</v>
      </c>
      <c r="W70" s="1">
        <f t="shared" si="45"/>
        <v>0.0203438478446045</v>
      </c>
      <c r="X70" s="1">
        <f t="shared" si="46"/>
        <v>-0.000766261127796991</v>
      </c>
      <c r="Y70" s="1">
        <f t="shared" si="47"/>
        <v>-0.00153252225559398</v>
      </c>
      <c r="Z70" s="1">
        <f t="shared" si="48"/>
        <v>-0.000768770928760649</v>
      </c>
      <c r="AA70" s="1">
        <f t="shared" si="49"/>
        <v>-0.0015375418575213</v>
      </c>
      <c r="AB70" s="1">
        <f t="shared" si="50"/>
        <v>0.0105693606938466</v>
      </c>
      <c r="AC70" s="1">
        <f t="shared" si="51"/>
        <v>0.0106462576684449</v>
      </c>
      <c r="AD70" s="1">
        <f t="shared" si="52"/>
        <v>-0.00824662731562503</v>
      </c>
      <c r="AE70" s="1">
        <f t="shared" si="53"/>
        <v>-0.00830662533344087</v>
      </c>
    </row>
    <row r="71" spans="1:31">
      <c r="A71" s="1">
        <v>0.01</v>
      </c>
      <c r="B71" s="1">
        <v>0.99</v>
      </c>
      <c r="C71" s="1">
        <v>0.05</v>
      </c>
      <c r="D71" s="1">
        <v>0.1</v>
      </c>
      <c r="E71">
        <f t="shared" si="27"/>
        <v>0.212356666549621</v>
      </c>
      <c r="F71">
        <f t="shared" si="28"/>
        <v>0.324713333099241</v>
      </c>
      <c r="G71">
        <f t="shared" si="29"/>
        <v>0.311845658031684</v>
      </c>
      <c r="H71">
        <f t="shared" si="30"/>
        <v>0.423691316063369</v>
      </c>
      <c r="I71" s="1">
        <f t="shared" si="31"/>
        <v>0.0430891666374052</v>
      </c>
      <c r="J71" s="1">
        <f t="shared" si="32"/>
        <v>0.510770625247214</v>
      </c>
      <c r="K71" s="1">
        <f t="shared" si="33"/>
        <v>0.0579614145079211</v>
      </c>
      <c r="L71" s="1">
        <f t="shared" si="34"/>
        <v>0.514486298263255</v>
      </c>
      <c r="M71">
        <f t="shared" si="35"/>
        <v>-1.64017094350311</v>
      </c>
      <c r="N71">
        <f t="shared" si="36"/>
        <v>-1.60513295372595</v>
      </c>
      <c r="O71">
        <f t="shared" si="37"/>
        <v>1.73925393490529</v>
      </c>
      <c r="P71">
        <f t="shared" si="38"/>
        <v>1.79833759138762</v>
      </c>
      <c r="Q71" s="1">
        <f t="shared" si="39"/>
        <v>-1.66357004990822</v>
      </c>
      <c r="R71" s="1">
        <f t="shared" si="40"/>
        <v>0.159283342136941</v>
      </c>
      <c r="S71" s="1">
        <f t="shared" si="41"/>
        <v>1.81357987021593</v>
      </c>
      <c r="T71" s="1">
        <f t="shared" si="42"/>
        <v>0.859793977606424</v>
      </c>
      <c r="U71" s="1">
        <f t="shared" si="43"/>
        <v>0.0111427581197874</v>
      </c>
      <c r="V71" s="1">
        <f t="shared" si="44"/>
        <v>0.00847680413377821</v>
      </c>
      <c r="W71" s="1">
        <f t="shared" si="45"/>
        <v>0.0196195622535657</v>
      </c>
      <c r="X71" s="1">
        <f t="shared" si="46"/>
        <v>-0.00075075080425384</v>
      </c>
      <c r="Y71" s="1">
        <f t="shared" si="47"/>
        <v>-0.00150150160850768</v>
      </c>
      <c r="Z71" s="1">
        <f t="shared" si="48"/>
        <v>-0.000753303276379458</v>
      </c>
      <c r="AA71" s="1">
        <f t="shared" si="49"/>
        <v>-0.00150660655275892</v>
      </c>
      <c r="AB71" s="1">
        <f t="shared" si="50"/>
        <v>0.0102107413321003</v>
      </c>
      <c r="AC71" s="1">
        <f t="shared" si="51"/>
        <v>0.0102850208113148</v>
      </c>
      <c r="AD71" s="1">
        <f t="shared" si="52"/>
        <v>-0.0080171138729414</v>
      </c>
      <c r="AE71" s="1">
        <f t="shared" si="53"/>
        <v>-0.00807543549954199</v>
      </c>
    </row>
    <row r="72" spans="1:31">
      <c r="A72" s="1">
        <v>0.01</v>
      </c>
      <c r="B72" s="1">
        <v>0.99</v>
      </c>
      <c r="C72" s="1">
        <v>0.05</v>
      </c>
      <c r="D72" s="1">
        <v>0.1</v>
      </c>
      <c r="E72">
        <f t="shared" si="27"/>
        <v>0.213858168158128</v>
      </c>
      <c r="F72">
        <f t="shared" si="28"/>
        <v>0.327716336316257</v>
      </c>
      <c r="G72">
        <f t="shared" si="29"/>
        <v>0.313352264584443</v>
      </c>
      <c r="H72">
        <f t="shared" si="30"/>
        <v>0.426704529168886</v>
      </c>
      <c r="I72" s="1">
        <f t="shared" si="31"/>
        <v>0.0434645420395321</v>
      </c>
      <c r="J72" s="1">
        <f t="shared" si="32"/>
        <v>0.510864425171472</v>
      </c>
      <c r="K72" s="1">
        <f t="shared" si="33"/>
        <v>0.0583380661461108</v>
      </c>
      <c r="L72" s="1">
        <f t="shared" si="34"/>
        <v>0.51458038161693</v>
      </c>
      <c r="M72">
        <f t="shared" si="35"/>
        <v>-1.66059242616731</v>
      </c>
      <c r="N72">
        <f t="shared" si="36"/>
        <v>-1.62570299534858</v>
      </c>
      <c r="O72">
        <f t="shared" si="37"/>
        <v>1.75528816265117</v>
      </c>
      <c r="P72">
        <f t="shared" si="38"/>
        <v>1.81448846238671</v>
      </c>
      <c r="Q72" s="1">
        <f t="shared" si="39"/>
        <v>-1.68489246298032</v>
      </c>
      <c r="R72" s="1">
        <f t="shared" si="40"/>
        <v>0.156448712466145</v>
      </c>
      <c r="S72" s="1">
        <f t="shared" si="41"/>
        <v>1.83041444363755</v>
      </c>
      <c r="T72" s="1">
        <f t="shared" si="42"/>
        <v>0.861811091454966</v>
      </c>
      <c r="U72" s="1">
        <f t="shared" si="43"/>
        <v>0.0107236126914958</v>
      </c>
      <c r="V72" s="1">
        <f t="shared" si="44"/>
        <v>0.00821619813698351</v>
      </c>
      <c r="W72" s="1">
        <f t="shared" si="45"/>
        <v>0.0189398108284793</v>
      </c>
      <c r="X72" s="1">
        <f t="shared" si="46"/>
        <v>-0.000735795983628054</v>
      </c>
      <c r="Y72" s="1">
        <f t="shared" si="47"/>
        <v>-0.00147159196725611</v>
      </c>
      <c r="Z72" s="1">
        <f t="shared" si="48"/>
        <v>-0.000738383359487719</v>
      </c>
      <c r="AA72" s="1">
        <f t="shared" si="49"/>
        <v>-0.00147676671897544</v>
      </c>
      <c r="AB72" s="1">
        <f t="shared" si="50"/>
        <v>0.00987358126071033</v>
      </c>
      <c r="AC72" s="1">
        <f t="shared" si="51"/>
        <v>0.00994540031116226</v>
      </c>
      <c r="AD72" s="1">
        <f t="shared" si="52"/>
        <v>-0.00779904410840188</v>
      </c>
      <c r="AE72" s="1">
        <f t="shared" si="53"/>
        <v>-0.00785577326548362</v>
      </c>
    </row>
    <row r="73" spans="1:31">
      <c r="A73" s="1">
        <v>0.01</v>
      </c>
      <c r="B73" s="1">
        <v>0.99</v>
      </c>
      <c r="C73" s="1">
        <v>0.05</v>
      </c>
      <c r="D73" s="1">
        <v>0.1</v>
      </c>
      <c r="E73">
        <f t="shared" si="27"/>
        <v>0.215329760125384</v>
      </c>
      <c r="F73">
        <f t="shared" si="28"/>
        <v>0.330659520250769</v>
      </c>
      <c r="G73">
        <f t="shared" si="29"/>
        <v>0.314829031303419</v>
      </c>
      <c r="H73">
        <f t="shared" si="30"/>
        <v>0.429658062606837</v>
      </c>
      <c r="I73" s="1">
        <f t="shared" si="31"/>
        <v>0.0438324400313461</v>
      </c>
      <c r="J73" s="1">
        <f t="shared" si="32"/>
        <v>0.510956355875832</v>
      </c>
      <c r="K73" s="1">
        <f t="shared" si="33"/>
        <v>0.0587072578258547</v>
      </c>
      <c r="L73" s="1">
        <f t="shared" si="34"/>
        <v>0.514672600553861</v>
      </c>
      <c r="M73">
        <f t="shared" si="35"/>
        <v>-1.68033958868873</v>
      </c>
      <c r="N73">
        <f t="shared" si="36"/>
        <v>-1.6455937959709</v>
      </c>
      <c r="O73">
        <f t="shared" si="37"/>
        <v>1.77088625086798</v>
      </c>
      <c r="P73">
        <f t="shared" si="38"/>
        <v>1.83020000891768</v>
      </c>
      <c r="Q73" s="1">
        <f t="shared" si="39"/>
        <v>-1.70552223129793</v>
      </c>
      <c r="R73" s="1">
        <f t="shared" si="40"/>
        <v>0.153745405350012</v>
      </c>
      <c r="S73" s="1">
        <f t="shared" si="41"/>
        <v>1.84679938353747</v>
      </c>
      <c r="T73" s="1">
        <f t="shared" si="42"/>
        <v>0.863750875816252</v>
      </c>
      <c r="U73" s="1">
        <f t="shared" si="43"/>
        <v>0.0103313707796196</v>
      </c>
      <c r="V73" s="1">
        <f t="shared" si="44"/>
        <v>0.00796942067858169</v>
      </c>
      <c r="W73" s="1">
        <f t="shared" si="45"/>
        <v>0.0183007914582013</v>
      </c>
      <c r="X73" s="1">
        <f t="shared" si="46"/>
        <v>-0.000721373534221704</v>
      </c>
      <c r="Y73" s="1">
        <f t="shared" si="47"/>
        <v>-0.00144274706844341</v>
      </c>
      <c r="Z73" s="1">
        <f t="shared" si="48"/>
        <v>-0.000723989018661427</v>
      </c>
      <c r="AA73" s="1">
        <f t="shared" si="49"/>
        <v>-0.00144797803732285</v>
      </c>
      <c r="AB73" s="1">
        <f t="shared" si="50"/>
        <v>0.00955610610332927</v>
      </c>
      <c r="AC73" s="1">
        <f t="shared" si="51"/>
        <v>0.00962560876836278</v>
      </c>
      <c r="AD73" s="1">
        <f t="shared" si="52"/>
        <v>-0.00759161892604633</v>
      </c>
      <c r="AE73" s="1">
        <f t="shared" si="53"/>
        <v>-0.00764683364860945</v>
      </c>
    </row>
    <row r="74" spans="1:31">
      <c r="A74" s="1">
        <v>0.01</v>
      </c>
      <c r="B74" s="1">
        <v>0.99</v>
      </c>
      <c r="C74" s="1">
        <v>0.05</v>
      </c>
      <c r="D74" s="1">
        <v>0.1</v>
      </c>
      <c r="E74">
        <f t="shared" si="27"/>
        <v>0.216772507193828</v>
      </c>
      <c r="F74">
        <f t="shared" si="28"/>
        <v>0.333545014387656</v>
      </c>
      <c r="G74">
        <f t="shared" si="29"/>
        <v>0.316277009340741</v>
      </c>
      <c r="H74">
        <f t="shared" si="30"/>
        <v>0.432554018681483</v>
      </c>
      <c r="I74" s="1">
        <f t="shared" si="31"/>
        <v>0.044193126798457</v>
      </c>
      <c r="J74" s="1">
        <f t="shared" si="32"/>
        <v>0.511046483912998</v>
      </c>
      <c r="K74" s="1">
        <f t="shared" si="33"/>
        <v>0.0590692523351854</v>
      </c>
      <c r="L74" s="1">
        <f t="shared" si="34"/>
        <v>0.514763020767885</v>
      </c>
      <c r="M74">
        <f t="shared" si="35"/>
        <v>-1.69945180089539</v>
      </c>
      <c r="N74">
        <f t="shared" si="36"/>
        <v>-1.66484501350763</v>
      </c>
      <c r="O74">
        <f t="shared" si="37"/>
        <v>1.78606948872007</v>
      </c>
      <c r="P74">
        <f t="shared" si="38"/>
        <v>1.84549367621489</v>
      </c>
      <c r="Q74" s="1">
        <f t="shared" si="39"/>
        <v>-1.72549951569074</v>
      </c>
      <c r="R74" s="1">
        <f t="shared" si="40"/>
        <v>0.151164146709747</v>
      </c>
      <c r="S74" s="1">
        <f t="shared" si="41"/>
        <v>1.86275643181109</v>
      </c>
      <c r="T74" s="1">
        <f t="shared" si="42"/>
        <v>0.865617909228003</v>
      </c>
      <c r="U74" s="1">
        <f t="shared" si="43"/>
        <v>0.00996365815814547</v>
      </c>
      <c r="V74" s="1">
        <f t="shared" si="44"/>
        <v>0.00773545225240668</v>
      </c>
      <c r="W74" s="1">
        <f t="shared" si="45"/>
        <v>0.0176991104105522</v>
      </c>
      <c r="X74" s="1">
        <f t="shared" si="46"/>
        <v>-0.00070746073464839</v>
      </c>
      <c r="Y74" s="1">
        <f t="shared" si="47"/>
        <v>-0.00141492146929678</v>
      </c>
      <c r="Z74" s="1">
        <f t="shared" si="48"/>
        <v>-0.000710098376918322</v>
      </c>
      <c r="AA74" s="1">
        <f t="shared" si="49"/>
        <v>-0.00142019675383664</v>
      </c>
      <c r="AB74" s="1">
        <f t="shared" si="50"/>
        <v>0.00925672419179599</v>
      </c>
      <c r="AC74" s="1">
        <f t="shared" si="51"/>
        <v>0.00932404283637587</v>
      </c>
      <c r="AD74" s="1">
        <f t="shared" si="52"/>
        <v>-0.0073941096103203</v>
      </c>
      <c r="AE74" s="1">
        <f t="shared" si="53"/>
        <v>-0.00744788256785132</v>
      </c>
    </row>
    <row r="75" spans="1:31">
      <c r="A75" s="1">
        <v>0.01</v>
      </c>
      <c r="B75" s="1">
        <v>0.99</v>
      </c>
      <c r="C75" s="1">
        <v>0.05</v>
      </c>
      <c r="D75" s="1">
        <v>0.1</v>
      </c>
      <c r="E75">
        <f t="shared" si="27"/>
        <v>0.218187428663125</v>
      </c>
      <c r="F75">
        <f t="shared" si="28"/>
        <v>0.336374857326249</v>
      </c>
      <c r="G75">
        <f t="shared" si="29"/>
        <v>0.317697206094578</v>
      </c>
      <c r="H75">
        <f t="shared" si="30"/>
        <v>0.435394412189156</v>
      </c>
      <c r="I75" s="1">
        <f t="shared" si="31"/>
        <v>0.0445468571657811</v>
      </c>
      <c r="J75" s="1">
        <f t="shared" si="32"/>
        <v>0.51113487299465</v>
      </c>
      <c r="K75" s="1">
        <f t="shared" si="33"/>
        <v>0.0594243015236445</v>
      </c>
      <c r="L75" s="1">
        <f t="shared" si="34"/>
        <v>0.514851705217392</v>
      </c>
      <c r="M75">
        <f t="shared" si="35"/>
        <v>-1.71796524927898</v>
      </c>
      <c r="N75">
        <f t="shared" si="36"/>
        <v>-1.68349309918038</v>
      </c>
      <c r="O75">
        <f t="shared" si="37"/>
        <v>1.80085770794071</v>
      </c>
      <c r="P75">
        <f t="shared" si="38"/>
        <v>1.8603894413506</v>
      </c>
      <c r="Q75" s="1">
        <f t="shared" si="39"/>
        <v>-1.74486124233416</v>
      </c>
      <c r="R75" s="1">
        <f t="shared" si="40"/>
        <v>0.148696518486708</v>
      </c>
      <c r="S75" s="1">
        <f t="shared" si="41"/>
        <v>1.8783058520775</v>
      </c>
      <c r="T75" s="1">
        <f t="shared" si="42"/>
        <v>0.867416411918878</v>
      </c>
      <c r="U75" s="1">
        <f t="shared" si="43"/>
        <v>0.00961836212016686</v>
      </c>
      <c r="V75" s="1">
        <f t="shared" si="44"/>
        <v>0.00751336803342109</v>
      </c>
      <c r="W75" s="1">
        <f t="shared" si="45"/>
        <v>0.0171317301535879</v>
      </c>
      <c r="X75" s="1">
        <f t="shared" si="46"/>
        <v>-0.000694035445169179</v>
      </c>
      <c r="Y75" s="1">
        <f t="shared" si="47"/>
        <v>-0.00138807089033836</v>
      </c>
      <c r="Z75" s="1">
        <f t="shared" si="48"/>
        <v>-0.000696690029405206</v>
      </c>
      <c r="AA75" s="1">
        <f t="shared" si="49"/>
        <v>-0.00139338005881041</v>
      </c>
      <c r="AB75" s="1">
        <f t="shared" si="50"/>
        <v>0.00897400447704065</v>
      </c>
      <c r="AC75" s="1">
        <f t="shared" si="51"/>
        <v>0.00903926096954307</v>
      </c>
      <c r="AD75" s="1">
        <f t="shared" si="52"/>
        <v>-0.00720585045116208</v>
      </c>
      <c r="AE75" s="1">
        <f t="shared" si="53"/>
        <v>-0.00725824941387074</v>
      </c>
    </row>
    <row r="76" spans="9:31">
      <c r="I76" s="1"/>
      <c r="J76" s="1"/>
      <c r="K76" s="1"/>
      <c r="L76" s="1"/>
      <c r="M76"/>
      <c r="N76"/>
      <c r="O76"/>
      <c r="P76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9:31">
      <c r="I77" s="1"/>
      <c r="J77" s="1"/>
      <c r="K77" s="1"/>
      <c r="L77" s="1"/>
      <c r="M77"/>
      <c r="N77"/>
      <c r="O77"/>
      <c r="P77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9:31">
      <c r="I78" s="1"/>
      <c r="J78" s="1"/>
      <c r="K78" s="1"/>
      <c r="L78" s="1"/>
      <c r="M78"/>
      <c r="N78"/>
      <c r="O78"/>
      <c r="P78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9:31">
      <c r="I79" s="1"/>
      <c r="J79" s="1"/>
      <c r="K79" s="1"/>
      <c r="L79" s="1"/>
      <c r="M79"/>
      <c r="N79"/>
      <c r="O79"/>
      <c r="P79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Q14" sqref="Q14"/>
    </sheetView>
  </sheetViews>
  <sheetFormatPr defaultColWidth="8.88888888888889" defaultRowHeight="14.4" outlineLevelCol="5"/>
  <cols>
    <col min="1" max="6" width="12.8888888888889" customWidth="1"/>
  </cols>
  <sheetData>
    <row r="1" spans="1:6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>
      <c r="A2" s="1">
        <v>0.242519857348377</v>
      </c>
      <c r="B2" s="1">
        <v>0.242519857348377</v>
      </c>
      <c r="C2">
        <v>0.242519857348377</v>
      </c>
      <c r="D2">
        <v>0.242519857348377</v>
      </c>
      <c r="E2">
        <v>0.242519857348377</v>
      </c>
      <c r="F2">
        <v>0.242519857348377</v>
      </c>
    </row>
    <row r="3" spans="1:6">
      <c r="A3" s="1">
        <v>0.241109038768129</v>
      </c>
      <c r="B3" s="1">
        <v>0.239701143428983</v>
      </c>
      <c r="C3">
        <v>0.23549537787349</v>
      </c>
      <c r="D3">
        <v>0.231317286429774</v>
      </c>
      <c r="E3">
        <v>0.228547765278785</v>
      </c>
      <c r="F3">
        <v>0.214901598842566</v>
      </c>
    </row>
    <row r="4" spans="1:6">
      <c r="A4" s="1">
        <v>0.239704031568673</v>
      </c>
      <c r="B4" s="1">
        <v>0.236905839125625</v>
      </c>
      <c r="C4">
        <v>0.228620206008707</v>
      </c>
      <c r="D4">
        <v>0.220504294375079</v>
      </c>
      <c r="E4">
        <v>0.215191751301094</v>
      </c>
      <c r="F4">
        <v>0.189879326144002</v>
      </c>
    </row>
    <row r="5" spans="1:6">
      <c r="A5" s="1">
        <v>0.238304879953206</v>
      </c>
      <c r="B5" s="1">
        <v>0.234134290206886</v>
      </c>
      <c r="C5">
        <v>0.221899352900572</v>
      </c>
      <c r="D5">
        <v>0.210099675846141</v>
      </c>
      <c r="E5">
        <v>0.202486151516938</v>
      </c>
      <c r="F5">
        <v>0.16762535191282</v>
      </c>
    </row>
    <row r="6" spans="1:6">
      <c r="A6" s="1">
        <v>0.236911627306511</v>
      </c>
      <c r="B6" s="1">
        <v>0.231386828822159</v>
      </c>
      <c r="C6">
        <v>0.215337243557067</v>
      </c>
      <c r="D6">
        <v>0.200118107279643</v>
      </c>
      <c r="E6">
        <v>0.190454908237779</v>
      </c>
      <c r="F6">
        <v>0.148139495080156</v>
      </c>
    </row>
    <row r="7" spans="1:6">
      <c r="A7" s="1">
        <v>0.235524316174669</v>
      </c>
      <c r="B7" s="1">
        <v>0.228663772898847</v>
      </c>
      <c r="C7">
        <v>0.208937672741089</v>
      </c>
      <c r="D7">
        <v>0.190569848840512</v>
      </c>
      <c r="E7">
        <v>0.17911099514393</v>
      </c>
      <c r="F7">
        <v>0.131275319676479</v>
      </c>
    </row>
    <row r="8" spans="1:6">
      <c r="A8" s="1">
        <v>0.234142988245484</v>
      </c>
      <c r="B8" s="1">
        <v>0.225965425587682</v>
      </c>
      <c r="C8">
        <v>0.202703773668297</v>
      </c>
      <c r="D8">
        <v>0.181460660049517</v>
      </c>
      <c r="E8">
        <v>0.168456619893661</v>
      </c>
      <c r="F8">
        <v>0.11678987307369</v>
      </c>
    </row>
    <row r="9" spans="1:6">
      <c r="A9" s="1">
        <v>0.232767684329637</v>
      </c>
      <c r="B9" s="1">
        <v>0.223292074757764</v>
      </c>
      <c r="C9">
        <v>0.196637999599531</v>
      </c>
      <c r="D9">
        <v>0.172791911600233</v>
      </c>
      <c r="E9">
        <v>0.158484073157016</v>
      </c>
      <c r="F9">
        <v>0.104394940528933</v>
      </c>
    </row>
    <row r="10" spans="1:6">
      <c r="A10" s="1">
        <v>0.231398444342584</v>
      </c>
      <c r="B10" s="1">
        <v>0.220643992542521</v>
      </c>
      <c r="C10">
        <v>0.190742117970789</v>
      </c>
      <c r="D10">
        <v>0.164560862432118</v>
      </c>
      <c r="E10">
        <v>0.149177040363366</v>
      </c>
      <c r="F10">
        <v>0.093796722981055</v>
      </c>
    </row>
    <row r="11" spans="1:6">
      <c r="A11" s="1">
        <v>0.230035307287211</v>
      </c>
      <c r="B11" s="1">
        <v>0.218021434937551</v>
      </c>
      <c r="C11">
        <v>0.1850172163143</v>
      </c>
      <c r="D11">
        <v>0.156761063111352</v>
      </c>
      <c r="E11">
        <v>0.140512178869125</v>
      </c>
      <c r="F11">
        <v>0.084720552415379</v>
      </c>
    </row>
    <row r="12" spans="1:6">
      <c r="A12" s="1">
        <v>0.22867831123726</v>
      </c>
      <c r="B12" s="1">
        <v>0.215424641450897</v>
      </c>
      <c r="C12">
        <v>0.179463718906352</v>
      </c>
      <c r="D12">
        <v>0.149382843878267</v>
      </c>
      <c r="E12">
        <v>0.132460780886447</v>
      </c>
      <c r="F12">
        <v>0.0769229799763193</v>
      </c>
    </row>
    <row r="13" spans="1:6">
      <c r="A13" s="1">
        <v>0.227327493321532</v>
      </c>
      <c r="B13" s="1">
        <v>0.212853834806064</v>
      </c>
      <c r="C13">
        <v>0.174081412839012</v>
      </c>
      <c r="D13">
        <v>0.142413847503562</v>
      </c>
      <c r="E13">
        <v>0.124990379392256</v>
      </c>
      <c r="F13">
        <v>0.0701953307329663</v>
      </c>
    </row>
    <row r="14" spans="1:6">
      <c r="A14" s="1">
        <v>0.225982889708882</v>
      </c>
      <c r="B14" s="1">
        <v>0.210309220697726</v>
      </c>
      <c r="C14">
        <v>0.168869482055565</v>
      </c>
      <c r="D14">
        <v>0.135839572094707</v>
      </c>
      <c r="E14">
        <v>0.118066198452389</v>
      </c>
      <c r="F14">
        <v>0.0643623981427226</v>
      </c>
    </row>
    <row r="15" spans="1:6">
      <c r="A15" s="1">
        <v>0.224644535594015</v>
      </c>
      <c r="B15" s="1">
        <v>0.207790987599822</v>
      </c>
      <c r="C15">
        <v>0.163826547810226</v>
      </c>
      <c r="D15">
        <v>0.129643895849052</v>
      </c>
      <c r="E15">
        <v>0.111652391770278</v>
      </c>
      <c r="F15">
        <v>0.0592788523891631</v>
      </c>
    </row>
    <row r="16" spans="1:6">
      <c r="A16" s="1">
        <v>0.223312465184083</v>
      </c>
      <c r="B16" s="1">
        <v>0.205299306625418</v>
      </c>
      <c r="C16">
        <v>0.158950714004049</v>
      </c>
      <c r="D16">
        <v>0.12380956324187</v>
      </c>
      <c r="E16">
        <v>0.105713048301803</v>
      </c>
      <c r="F16">
        <v>0.0548249102793957</v>
      </c>
    </row>
    <row r="17" spans="1:6">
      <c r="A17" s="1">
        <v>0.221986711686093</v>
      </c>
      <c r="B17" s="1">
        <v>0.20283433143748</v>
      </c>
      <c r="C17">
        <v>0.154239615900672</v>
      </c>
      <c r="D17">
        <v>0.118318619327559</v>
      </c>
      <c r="E17">
        <v>0.100212969309595</v>
      </c>
      <c r="F17">
        <v>0.0509020835134517</v>
      </c>
    </row>
    <row r="18" spans="1:6">
      <c r="A18" s="1">
        <v>0.220667307295137</v>
      </c>
      <c r="B18" s="1">
        <v>0.200396198209435</v>
      </c>
      <c r="C18">
        <v>0.149690470825535</v>
      </c>
      <c r="D18">
        <v>0.113152785108043</v>
      </c>
      <c r="E18">
        <v>0.0951182374839108</v>
      </c>
      <c r="F18">
        <v>0.0474293724702455</v>
      </c>
    </row>
    <row r="19" spans="1:6">
      <c r="A19" s="1">
        <v>0.219354283183434</v>
      </c>
      <c r="B19" s="1">
        <v>0.197985025634177</v>
      </c>
      <c r="C19">
        <v>0.145300129587915</v>
      </c>
      <c r="D19">
        <v>0.108293771973121</v>
      </c>
      <c r="E19">
        <v>0.0903966072783703</v>
      </c>
      <c r="F19">
        <v>0.0443400238332432</v>
      </c>
    </row>
    <row r="20" spans="1:6">
      <c r="A20" s="1">
        <v>0.218047669490196</v>
      </c>
      <c r="B20" s="1">
        <v>0.195600914979954</v>
      </c>
      <c r="C20">
        <v>0.141065127524268</v>
      </c>
      <c r="D20">
        <v>0.103723536970209</v>
      </c>
      <c r="E20">
        <v>0.0860177484159392</v>
      </c>
      <c r="F20">
        <v>0.0415788462218575</v>
      </c>
    </row>
    <row r="21" spans="1:6">
      <c r="A21" s="1">
        <v>0.216747495312321</v>
      </c>
      <c r="B21" s="1">
        <v>0.193243950191404</v>
      </c>
      <c r="C21">
        <v>0.136981734232741</v>
      </c>
      <c r="D21">
        <v>0.0994244832049085</v>
      </c>
      <c r="E21">
        <v>0.0819533735590565</v>
      </c>
      <c r="F21">
        <v>0.0391000243910868</v>
      </c>
    </row>
    <row r="22" spans="1:6">
      <c r="A22" s="1">
        <v>0.215453788695897</v>
      </c>
      <c r="B22" s="1">
        <v>0.190914198033808</v>
      </c>
      <c r="C22">
        <v>0.13304600124279</v>
      </c>
      <c r="D22">
        <v>0.0953796111899922</v>
      </c>
      <c r="E22">
        <v>0.0781772780087398</v>
      </c>
      <c r="F22">
        <v>0.0368653558893979</v>
      </c>
    </row>
    <row r="23" spans="1:6">
      <c r="A23" s="1">
        <v>0.214166576628539</v>
      </c>
      <c r="B23" s="1">
        <v>0.188611708278512</v>
      </c>
      <c r="C23">
        <v>0.129253807032702</v>
      </c>
      <c r="D23">
        <v>0.0915726276659283</v>
      </c>
      <c r="E23">
        <v>0.0746653151768635</v>
      </c>
      <c r="F23">
        <v>0.0348428350877068</v>
      </c>
    </row>
    <row r="24" spans="1:6">
      <c r="A24" s="1">
        <v>0.212885885032533</v>
      </c>
      <c r="B24" s="1">
        <v>0.186336513927313</v>
      </c>
      <c r="C24">
        <v>0.125600898965733</v>
      </c>
      <c r="D24">
        <v>0.0879880185259687</v>
      </c>
      <c r="E24">
        <v>0.0713953272453114</v>
      </c>
      <c r="F24">
        <v>0.0330055178838957</v>
      </c>
    </row>
    <row r="25" spans="1:6">
      <c r="A25" s="1">
        <v>0.211611738758804</v>
      </c>
      <c r="B25" s="1">
        <v>0.184088631473531</v>
      </c>
      <c r="C25">
        <v>0.122082931858284</v>
      </c>
      <c r="D25">
        <v>0.0846110921838095</v>
      </c>
      <c r="E25">
        <v>0.0683470463509943</v>
      </c>
      <c r="F25">
        <v>0.0313306109408496</v>
      </c>
    </row>
    <row r="26" spans="1:6">
      <c r="A26" s="1">
        <v>0.210344161581687</v>
      </c>
      <c r="B26" s="1">
        <v>0.181868061197374</v>
      </c>
      <c r="C26">
        <v>0.118695503018709</v>
      </c>
      <c r="D26">
        <v>0.0814279991778072</v>
      </c>
      <c r="E26">
        <v>0.065501978053988</v>
      </c>
      <c r="F26">
        <v>0.0297987396125856</v>
      </c>
    </row>
    <row r="27" spans="1:6">
      <c r="A27" s="1">
        <v>0.209083176194502</v>
      </c>
      <c r="B27" s="1">
        <v>0.179674787493162</v>
      </c>
      <c r="C27">
        <v>0.115434183701795</v>
      </c>
      <c r="D27">
        <v>0.0784257331321274</v>
      </c>
      <c r="E27">
        <v>0.0628432758433657</v>
      </c>
      <c r="F27">
        <v>0.0283933577802865</v>
      </c>
    </row>
    <row r="28" spans="1:6">
      <c r="A28" s="1">
        <v>0.207828804205934</v>
      </c>
      <c r="B28" s="1">
        <v>0.177508779225905</v>
      </c>
      <c r="C28">
        <v>0.11229454701173</v>
      </c>
      <c r="D28">
        <v>0.0755921174778697</v>
      </c>
      <c r="E28">
        <v>0.0603556130066118</v>
      </c>
      <c r="F28">
        <v>0.0271002703957713</v>
      </c>
    </row>
    <row r="29" spans="1:6">
      <c r="A29" s="1">
        <v>0.206581066137189</v>
      </c>
      <c r="B29" s="1">
        <v>0.175369990114752</v>
      </c>
      <c r="C29">
        <v>0.109272192356308</v>
      </c>
      <c r="D29">
        <v>0.0729157816338478</v>
      </c>
      <c r="E29">
        <v>0.058025056280016</v>
      </c>
      <c r="F29">
        <v>0.0259072456735647</v>
      </c>
    </row>
    <row r="30" spans="1:6">
      <c r="A30" s="1">
        <v>0.205339981419944</v>
      </c>
      <c r="B30" s="1">
        <v>0.173258359140752</v>
      </c>
      <c r="C30">
        <v>0.106362766608527</v>
      </c>
      <c r="D30">
        <v>0.070386129692919</v>
      </c>
      <c r="E30">
        <v>0.0558389442344552</v>
      </c>
      <c r="F30">
        <v>0.0248036987681554</v>
      </c>
    </row>
    <row r="31" spans="1:6">
      <c r="A31" s="1">
        <v>0.204105568395058</v>
      </c>
      <c r="B31" s="1">
        <v>0.171173810976442</v>
      </c>
      <c r="C31">
        <v>0.103561982170583</v>
      </c>
      <c r="D31">
        <v>0.0679933040747679</v>
      </c>
      <c r="E31">
        <v>0.0537857722545787</v>
      </c>
      <c r="F31">
        <v>0.0237804326338313</v>
      </c>
    </row>
    <row r="32" spans="1:6">
      <c r="A32" s="1">
        <v>0.20287784431205</v>
      </c>
      <c r="B32" s="1">
        <v>0.16911625643475</v>
      </c>
      <c r="C32">
        <v>0.100865632161214</v>
      </c>
      <c r="D32">
        <v>0.0657281460975712</v>
      </c>
      <c r="E32">
        <v>0.0518550851658162</v>
      </c>
      <c r="F32">
        <v>0.0228294247919521</v>
      </c>
    </row>
    <row r="33" spans="1:6">
      <c r="A33" s="1">
        <v>0.201656825329323</v>
      </c>
      <c r="B33" s="1">
        <v>0.167085592934786</v>
      </c>
      <c r="C33">
        <v>0.0982696029626613</v>
      </c>
      <c r="D33">
        <v>0.0635821549891457</v>
      </c>
      <c r="E33">
        <v>0.0500373779882975</v>
      </c>
      <c r="F33">
        <v>0.0219436510981892</v>
      </c>
    </row>
    <row r="34" spans="1:6">
      <c r="A34" s="1">
        <v>0.200442526515124</v>
      </c>
      <c r="B34" s="1">
        <v>0.165081704982097</v>
      </c>
      <c r="C34">
        <v>0.0957698843699113</v>
      </c>
      <c r="D34">
        <v>0.0615474464984599</v>
      </c>
      <c r="E34">
        <v>0.0483240048958573</v>
      </c>
      <c r="F34">
        <v>0.0211169394528063</v>
      </c>
    </row>
    <row r="35" spans="1:6">
      <c r="A35" s="1">
        <v>0.199234961849232</v>
      </c>
      <c r="B35" s="1">
        <v>0.163104464661061</v>
      </c>
      <c r="C35">
        <v>0.0933625775842485</v>
      </c>
      <c r="D35">
        <v>0.0596167119737284</v>
      </c>
      <c r="E35">
        <v>0.0467070961882471</v>
      </c>
      <c r="F35">
        <v>0.0203438478446045</v>
      </c>
    </row>
    <row r="36" spans="1:6">
      <c r="A36" s="1">
        <v>0.198034144225353</v>
      </c>
      <c r="B36" s="1">
        <v>0.161153732137159</v>
      </c>
      <c r="C36">
        <v>0.0910439012870356</v>
      </c>
      <c r="D36">
        <v>0.0577831785355454</v>
      </c>
      <c r="E36">
        <v>0.045179482911144</v>
      </c>
      <c r="F36">
        <v>0.0196195622535657</v>
      </c>
    </row>
    <row r="37" spans="1:6">
      <c r="A37" s="1">
        <v>0.196840085454214</v>
      </c>
      <c r="B37" s="1">
        <v>0.159229356166936</v>
      </c>
      <c r="C37">
        <v>0.0888101960195037</v>
      </c>
      <c r="D37">
        <v>0.0560405707843686</v>
      </c>
      <c r="E37">
        <v>0.0437346286549765</v>
      </c>
      <c r="F37">
        <v>0.0189398108284793</v>
      </c>
    </row>
    <row r="38" spans="1:6">
      <c r="A38" s="1">
        <v>0.195652796267335</v>
      </c>
      <c r="B38" s="1">
        <v>0.157331174613567</v>
      </c>
      <c r="C38">
        <v>0.0866579270813162</v>
      </c>
      <c r="D38">
        <v>0.0543830743332704</v>
      </c>
      <c r="E38">
        <v>0.0423665680097688</v>
      </c>
      <c r="F38">
        <v>0.0183007914582013</v>
      </c>
    </row>
    <row r="39" spans="1:6">
      <c r="A39" s="1">
        <v>0.19447228632147</v>
      </c>
      <c r="B39" s="1">
        <v>0.155459014966032</v>
      </c>
      <c r="C39">
        <v>0.0845836861458164</v>
      </c>
      <c r="D39">
        <v>0.0528053013420998</v>
      </c>
      <c r="E39">
        <v>0.0410698511340063</v>
      </c>
      <c r="F39">
        <v>0.0176991104105522</v>
      </c>
    </row>
    <row r="40" spans="1:6">
      <c r="A40" s="1">
        <v>0.193298564203696</v>
      </c>
      <c r="B40" s="1">
        <v>0.153612694860007</v>
      </c>
      <c r="C40">
        <v>0.0825841917739607</v>
      </c>
      <c r="D40">
        <v>0.0513022581417999</v>
      </c>
      <c r="E40">
        <v>0.0398394938997268</v>
      </c>
      <c r="F40">
        <v>0.0171317301535879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somak</dc:creator>
  <cp:lastModifiedBy>somak</cp:lastModifiedBy>
  <dcterms:created xsi:type="dcterms:W3CDTF">2021-05-14T15:35:05Z</dcterms:created>
  <dcterms:modified xsi:type="dcterms:W3CDTF">2021-05-14T18:11:58Z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